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Logistic\"/>
    </mc:Choice>
  </mc:AlternateContent>
  <bookViews>
    <workbookView xWindow="-120" yWindow="-120" windowWidth="29040" windowHeight="15840" activeTab="1"/>
  </bookViews>
  <sheets>
    <sheet name="Лист4" sheetId="4" r:id="rId1"/>
    <sheet name="Лист1" sheetId="1" r:id="rId2"/>
    <sheet name="Лист2" sheetId="2" r:id="rId3"/>
    <sheet name="Лист3" sheetId="3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171" i="1" l="1"/>
  <c r="P172" i="1"/>
  <c r="P173" i="1"/>
  <c r="P174" i="1"/>
  <c r="P175" i="1"/>
  <c r="P176" i="1"/>
  <c r="P170" i="1"/>
  <c r="P169" i="1"/>
  <c r="P162" i="1"/>
  <c r="P163" i="1"/>
  <c r="P164" i="1"/>
  <c r="P165" i="1"/>
  <c r="P166" i="1"/>
  <c r="P167" i="1"/>
  <c r="P168" i="1"/>
  <c r="P161" i="1"/>
  <c r="P160" i="1"/>
  <c r="P158" i="1"/>
  <c r="P159" i="1"/>
  <c r="P157" i="1"/>
  <c r="P150" i="1" l="1"/>
  <c r="P151" i="1"/>
  <c r="P152" i="1"/>
  <c r="P153" i="1"/>
  <c r="P154" i="1"/>
  <c r="P155" i="1"/>
  <c r="P156" i="1"/>
  <c r="P149" i="1" l="1"/>
  <c r="P148" i="1"/>
  <c r="P147" i="1"/>
  <c r="P139" i="1"/>
  <c r="P140" i="1"/>
  <c r="P141" i="1"/>
  <c r="P142" i="1"/>
  <c r="P143" i="1"/>
  <c r="P144" i="1"/>
  <c r="P145" i="1"/>
  <c r="P146" i="1"/>
  <c r="P138" i="1"/>
  <c r="P137" i="1"/>
  <c r="P136" i="1"/>
  <c r="P135" i="1"/>
  <c r="P134" i="1"/>
  <c r="P133" i="1"/>
  <c r="P132" i="1" l="1"/>
  <c r="P131" i="1"/>
  <c r="P130" i="1" l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7" i="1"/>
  <c r="P98" i="1"/>
  <c r="P99" i="1"/>
  <c r="P96" i="1"/>
  <c r="P95" i="1"/>
  <c r="P94" i="1" l="1"/>
  <c r="P93" i="1"/>
  <c r="P92" i="1"/>
  <c r="P91" i="1"/>
  <c r="P90" i="1"/>
  <c r="P84" i="1" l="1"/>
  <c r="P89" i="1"/>
  <c r="P88" i="1"/>
  <c r="P87" i="1" l="1"/>
  <c r="P86" i="1"/>
  <c r="P85" i="1"/>
  <c r="P83" i="1" l="1"/>
  <c r="P82" i="1"/>
  <c r="P81" i="1"/>
  <c r="P80" i="1"/>
  <c r="P79" i="1"/>
  <c r="P78" i="1" l="1"/>
  <c r="P77" i="1"/>
  <c r="P76" i="1"/>
  <c r="P75" i="1"/>
  <c r="P74" i="1" l="1"/>
  <c r="P73" i="1"/>
  <c r="P72" i="1"/>
  <c r="P71" i="1" l="1"/>
  <c r="P70" i="1"/>
  <c r="P69" i="1" l="1"/>
  <c r="P68" i="1"/>
  <c r="P66" i="1" l="1"/>
  <c r="P65" i="1" l="1"/>
  <c r="P63" i="1" l="1"/>
  <c r="P61" i="1"/>
  <c r="P59" i="1" l="1"/>
  <c r="P57" i="1" l="1"/>
  <c r="P56" i="1"/>
  <c r="P55" i="1"/>
  <c r="P54" i="1" l="1"/>
  <c r="P52" i="1" l="1"/>
  <c r="P51" i="1" l="1"/>
  <c r="P50" i="1" l="1"/>
  <c r="P49" i="1"/>
  <c r="P46" i="1" l="1"/>
  <c r="P48" i="1" l="1"/>
  <c r="P47" i="1"/>
  <c r="P45" i="1" l="1"/>
  <c r="P44" i="1" l="1"/>
  <c r="P43" i="1" l="1"/>
  <c r="P42" i="1"/>
  <c r="P41" i="1" l="1"/>
  <c r="P40" i="1"/>
  <c r="P39" i="1" l="1"/>
  <c r="P38" i="1" l="1"/>
  <c r="P37" i="1" l="1"/>
  <c r="P36" i="1" l="1"/>
  <c r="P33" i="1" l="1"/>
  <c r="J66" i="1" l="1"/>
  <c r="P32" i="1" l="1"/>
  <c r="P31" i="1" l="1"/>
  <c r="P30" i="1" l="1"/>
  <c r="P29" i="1" l="1"/>
  <c r="P28" i="1" l="1"/>
  <c r="P26" i="1" l="1"/>
  <c r="P27" i="1"/>
  <c r="P25" i="1"/>
  <c r="P23" i="1" l="1"/>
  <c r="P21" i="1"/>
  <c r="J576" i="1" s="1"/>
</calcChain>
</file>

<file path=xl/comments1.xml><?xml version="1.0" encoding="utf-8"?>
<comments xmlns="http://schemas.openxmlformats.org/spreadsheetml/2006/main">
  <authors>
    <author>Артур</author>
    <author>Артур Юзефович</author>
  </authors>
  <commentList>
    <comment ref="H5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Елена Сухорукова</t>
        </r>
      </text>
    </comment>
    <comment ref="H8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Юрий Шмагилев
+375296322654</t>
        </r>
      </text>
    </comment>
    <comment ref="H10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Андрей Лисовский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БелСотра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Татьяна Макаренко</t>
        </r>
      </text>
    </comment>
    <comment ref="M21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Наушники + алкоголь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50 евро</t>
        </r>
      </text>
    </comment>
    <comment ref="H22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Татьяна Макаренко</t>
        </r>
      </text>
    </comment>
    <comment ref="M22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Ты у меня брал в долг
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Ольга Зубец</t>
        </r>
      </text>
    </comment>
    <comment ref="M23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Ноутбук</t>
        </r>
      </text>
    </comment>
    <comment ref="P23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4000 рос руб
курс: 0,015</t>
        </r>
      </text>
    </comment>
    <comment ref="H30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Геннадий Фёдоров</t>
        </r>
      </text>
    </comment>
    <comment ref="H32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Анна Журавская</t>
        </r>
      </text>
    </comment>
    <comment ref="P34" authorId="1" shapeId="0">
      <text>
        <r>
          <rPr>
            <b/>
            <sz val="9"/>
            <color indexed="81"/>
            <rFont val="Tahoma"/>
            <charset val="1"/>
          </rPr>
          <t>Артур Юзефович:</t>
        </r>
        <r>
          <rPr>
            <sz val="9"/>
            <color indexed="81"/>
            <rFont val="Tahoma"/>
            <charset val="1"/>
          </rPr>
          <t xml:space="preserve">
Диснейленд</t>
        </r>
      </text>
    </comment>
    <comment ref="P35" authorId="1" shapeId="0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Файл Париж.xlsx</t>
        </r>
      </text>
    </comment>
    <comment ref="H43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Dmitriy Logvinenko
скайп</t>
        </r>
      </text>
    </comment>
    <comment ref="H45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Анастасия Чумакова</t>
        </r>
      </text>
    </comment>
    <comment ref="H47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Marek Sereko</t>
        </r>
      </text>
    </comment>
    <comment ref="H50" authorId="1" shapeId="0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Светлана Макарова</t>
        </r>
      </text>
    </comment>
    <comment ref="H74" authorId="1" shapeId="0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 primshits@gthrees.com</t>
        </r>
      </text>
    </comment>
    <comment ref="H160" authorId="1" shapeId="0">
      <text>
        <r>
          <rPr>
            <b/>
            <sz val="9"/>
            <color indexed="81"/>
            <rFont val="Tahoma"/>
            <charset val="1"/>
          </rPr>
          <t>Артур Юзефович:</t>
        </r>
        <r>
          <rPr>
            <sz val="9"/>
            <color indexed="81"/>
            <rFont val="Tahoma"/>
            <charset val="1"/>
          </rPr>
          <t xml:space="preserve">
Светлана макарова
</t>
        </r>
      </text>
    </comment>
  </commentList>
</comments>
</file>

<file path=xl/sharedStrings.xml><?xml version="1.0" encoding="utf-8"?>
<sst xmlns="http://schemas.openxmlformats.org/spreadsheetml/2006/main" count="4184" uniqueCount="1462">
  <si>
    <t>№ машины</t>
  </si>
  <si>
    <t>Данные на машину</t>
  </si>
  <si>
    <t>Марка</t>
  </si>
  <si>
    <t>Номер</t>
  </si>
  <si>
    <t>Reno</t>
  </si>
  <si>
    <t>АI 6966-2</t>
  </si>
  <si>
    <t>Данные на прицеп</t>
  </si>
  <si>
    <t>Велтон</t>
  </si>
  <si>
    <t>Маршрут</t>
  </si>
  <si>
    <t>Откуда</t>
  </si>
  <si>
    <t>Куда</t>
  </si>
  <si>
    <t>Раменское</t>
  </si>
  <si>
    <t>Минск</t>
  </si>
  <si>
    <t>Перевозчик</t>
  </si>
  <si>
    <t>ТрансКом</t>
  </si>
  <si>
    <t>Scania</t>
  </si>
  <si>
    <t xml:space="preserve">AH 9549-7 </t>
  </si>
  <si>
    <t>Krone</t>
  </si>
  <si>
    <t>A 3576 B-7</t>
  </si>
  <si>
    <t>Зальцбург</t>
  </si>
  <si>
    <t>Евросмарт</t>
  </si>
  <si>
    <t>АЕ 0158-6</t>
  </si>
  <si>
    <t>Samro</t>
  </si>
  <si>
    <t>Орёл</t>
  </si>
  <si>
    <t>Лиюр Авто</t>
  </si>
  <si>
    <t>Дата загрузки</t>
  </si>
  <si>
    <t>АА 8253-6</t>
  </si>
  <si>
    <t>Н/А</t>
  </si>
  <si>
    <t>3987ТВ</t>
  </si>
  <si>
    <t>МиФ-Транс</t>
  </si>
  <si>
    <t>AE 5980-1</t>
  </si>
  <si>
    <t>Koegel</t>
  </si>
  <si>
    <t>A 1836 B-1</t>
  </si>
  <si>
    <t>А 4462 А-6</t>
  </si>
  <si>
    <t>А 4362 А-2</t>
  </si>
  <si>
    <t>Би энд Би Транс</t>
  </si>
  <si>
    <t>AH 4915-7</t>
  </si>
  <si>
    <t>A 2157 B-7</t>
  </si>
  <si>
    <t>DAF</t>
  </si>
  <si>
    <t>АР 0572-5</t>
  </si>
  <si>
    <t>Welton</t>
  </si>
  <si>
    <t xml:space="preserve">А 0075 В-5       </t>
  </si>
  <si>
    <t>ООО  Навигатор</t>
  </si>
  <si>
    <t>Н628ов39</t>
  </si>
  <si>
    <t>Iveco</t>
  </si>
  <si>
    <t>А5063В-4</t>
  </si>
  <si>
    <t>Каргогарант</t>
  </si>
  <si>
    <t xml:space="preserve">АМ 7600-7 </t>
  </si>
  <si>
    <t>Mercedes</t>
  </si>
  <si>
    <t>А 7129 В-7</t>
  </si>
  <si>
    <t>Вильнюс</t>
  </si>
  <si>
    <t>АР7251-5</t>
  </si>
  <si>
    <t>А4805В-5</t>
  </si>
  <si>
    <t>Тырговиште</t>
  </si>
  <si>
    <t>ОДО"ДелуРус"</t>
  </si>
  <si>
    <t>АА 2862-7</t>
  </si>
  <si>
    <t xml:space="preserve">А 6751 В-7 </t>
  </si>
  <si>
    <t>Schmitz</t>
  </si>
  <si>
    <t>Трансила</t>
  </si>
  <si>
    <t>АО 9326-7</t>
  </si>
  <si>
    <t>А 3412 А-7</t>
  </si>
  <si>
    <t>Диана белокурова</t>
  </si>
  <si>
    <t>АА 6894-4</t>
  </si>
  <si>
    <t>А 2964 А-4</t>
  </si>
  <si>
    <t>Елена Пелейко</t>
  </si>
  <si>
    <t>АI 0983-4</t>
  </si>
  <si>
    <t>А 9479 А-4</t>
  </si>
  <si>
    <t>АО6075-5</t>
  </si>
  <si>
    <t>А9359В-5</t>
  </si>
  <si>
    <t>Алла Гринцевич</t>
  </si>
  <si>
    <t>Volvo</t>
  </si>
  <si>
    <t xml:space="preserve">АО 9051-7 </t>
  </si>
  <si>
    <t xml:space="preserve">А 6810 В-7 </t>
  </si>
  <si>
    <t xml:space="preserve">Mercedes  </t>
  </si>
  <si>
    <t xml:space="preserve">AМ 4514-3 </t>
  </si>
  <si>
    <t xml:space="preserve">AK 4499-32 </t>
  </si>
  <si>
    <t>Котельниково</t>
  </si>
  <si>
    <t>ИП Макаренко</t>
  </si>
  <si>
    <t>Schwarz</t>
  </si>
  <si>
    <t xml:space="preserve">AМ 0357-3 </t>
  </si>
  <si>
    <t>A 2286 В-3</t>
  </si>
  <si>
    <t>Man</t>
  </si>
  <si>
    <t>AB 9502-6</t>
  </si>
  <si>
    <t>А 3406 А-6</t>
  </si>
  <si>
    <t>ЧП Бурова</t>
  </si>
  <si>
    <t xml:space="preserve">AI 4694-6 </t>
  </si>
  <si>
    <t>А 9208 А-6</t>
  </si>
  <si>
    <t>ТРАНСКРАМТЕХ</t>
  </si>
  <si>
    <t xml:space="preserve">AК 5537-2 </t>
  </si>
  <si>
    <t>А 9734 А-2</t>
  </si>
  <si>
    <t>Сергей Карабухин</t>
  </si>
  <si>
    <t>(02 - 03).10.2018</t>
  </si>
  <si>
    <t>АI 8682 - 2</t>
  </si>
  <si>
    <t>SCHMITZ</t>
  </si>
  <si>
    <t>A 8388A- 2</t>
  </si>
  <si>
    <t>ДокГрузАвто</t>
  </si>
  <si>
    <t>АI 6330 - 2</t>
  </si>
  <si>
    <t>A9943A-2</t>
  </si>
  <si>
    <t>АО 4505-7</t>
  </si>
  <si>
    <t>А 4756 В-7</t>
  </si>
  <si>
    <t>Тдавто</t>
  </si>
  <si>
    <t>AK 9120-5</t>
  </si>
  <si>
    <t>A 0206 A-5</t>
  </si>
  <si>
    <t>БорЛесПром</t>
  </si>
  <si>
    <t>AM 6792-1</t>
  </si>
  <si>
    <t>Wielton</t>
  </si>
  <si>
    <t>A 9348 A-1</t>
  </si>
  <si>
    <t>АвтоКарЛайт</t>
  </si>
  <si>
    <t>Кривой Рог</t>
  </si>
  <si>
    <t>AI  8910-4</t>
  </si>
  <si>
    <t>FLIEGL</t>
  </si>
  <si>
    <t>А 9335 А-4</t>
  </si>
  <si>
    <t>Металлострой</t>
  </si>
  <si>
    <t>Виадис</t>
  </si>
  <si>
    <t>АК 1653-3</t>
  </si>
  <si>
    <t>А 9011 А-3</t>
  </si>
  <si>
    <t>ФилСвет</t>
  </si>
  <si>
    <t>АМ 2638-3</t>
  </si>
  <si>
    <t>A 3802B-3</t>
  </si>
  <si>
    <t>АВ 8354-6</t>
  </si>
  <si>
    <t>А4017А-6</t>
  </si>
  <si>
    <t>9533АА-5</t>
  </si>
  <si>
    <t>АК 7444-5</t>
  </si>
  <si>
    <t>Стоимость</t>
  </si>
  <si>
    <t>АВ 4842-2</t>
  </si>
  <si>
    <t>А 0754 А-2</t>
  </si>
  <si>
    <t>ТрансТревел</t>
  </si>
  <si>
    <t>Виктор Новицкий</t>
  </si>
  <si>
    <t>АМ 7888-5</t>
  </si>
  <si>
    <t>А2773В-5</t>
  </si>
  <si>
    <t>AC 3055-5</t>
  </si>
  <si>
    <t>А8836А-5</t>
  </si>
  <si>
    <t>АМ 3037-5</t>
  </si>
  <si>
    <t>А2280Е -5</t>
  </si>
  <si>
    <t>Долги</t>
  </si>
  <si>
    <t>Выплата</t>
  </si>
  <si>
    <t>Дата</t>
  </si>
  <si>
    <t>Киев</t>
  </si>
  <si>
    <t>Делегат Про</t>
  </si>
  <si>
    <t>АК 8816-3</t>
  </si>
  <si>
    <t>А4155А-3</t>
  </si>
  <si>
    <t>Royal delivery</t>
  </si>
  <si>
    <t>АН6560-5</t>
  </si>
  <si>
    <t>А4813В-5</t>
  </si>
  <si>
    <t>Гатово</t>
  </si>
  <si>
    <t>АМ 4336-5</t>
  </si>
  <si>
    <t xml:space="preserve">А 85-84 А-5 </t>
  </si>
  <si>
    <t>СпецАвтоПарк</t>
  </si>
  <si>
    <t>4186 IP 5</t>
  </si>
  <si>
    <t>А2312В5</t>
  </si>
  <si>
    <t>Анимар</t>
  </si>
  <si>
    <t>Казылорда</t>
  </si>
  <si>
    <t>Раладос</t>
  </si>
  <si>
    <t>25-26.10.2018</t>
  </si>
  <si>
    <t>АР 5951-7</t>
  </si>
  <si>
    <t>А 6538 В-7</t>
  </si>
  <si>
    <t>24-25.10.2018</t>
  </si>
  <si>
    <t>AK5889-4</t>
  </si>
  <si>
    <t>A6437B-4</t>
  </si>
  <si>
    <t>ОсВиРоДа</t>
  </si>
  <si>
    <t>Маз</t>
  </si>
  <si>
    <t>АР 1849-5</t>
  </si>
  <si>
    <t>А9985 В-5</t>
  </si>
  <si>
    <t>Выплата, $</t>
  </si>
  <si>
    <t>Курс</t>
  </si>
  <si>
    <t>Валюта</t>
  </si>
  <si>
    <t>EUR</t>
  </si>
  <si>
    <t>RUB</t>
  </si>
  <si>
    <t>Тайконыр</t>
  </si>
  <si>
    <t>08-09.11.2018</t>
  </si>
  <si>
    <t xml:space="preserve">АК 7145-4 </t>
  </si>
  <si>
    <t>А 5773 B-4</t>
  </si>
  <si>
    <t>A 7004 A-2</t>
  </si>
  <si>
    <t>Х156ЕС178</t>
  </si>
  <si>
    <t>Ломоносов</t>
  </si>
  <si>
    <t>aleksejdadeckin3</t>
  </si>
  <si>
    <t>AK 8282-4</t>
  </si>
  <si>
    <t>A 0301 B-4</t>
  </si>
  <si>
    <t>Mobicars</t>
  </si>
  <si>
    <t>11-12.11.2018</t>
  </si>
  <si>
    <t>АВ9283-6</t>
  </si>
  <si>
    <t>А3007А6 </t>
  </si>
  <si>
    <t>Елец</t>
  </si>
  <si>
    <t>Техно-999</t>
  </si>
  <si>
    <t>К400КО67</t>
  </si>
  <si>
    <t>A 8221A-7</t>
  </si>
  <si>
    <t>m8616365@yandex.ru</t>
  </si>
  <si>
    <t>uwk</t>
  </si>
  <si>
    <t>О525НМ67</t>
  </si>
  <si>
    <t>А9360А-7</t>
  </si>
  <si>
    <t>Mercedess</t>
  </si>
  <si>
    <t>АЕ 0680-6</t>
  </si>
  <si>
    <t>А 3753 А-6</t>
  </si>
  <si>
    <t>ИП Марочкин</t>
  </si>
  <si>
    <t>03-04.12.2018</t>
  </si>
  <si>
    <t>АI 0989-2</t>
  </si>
  <si>
    <t>А4492А-2</t>
  </si>
  <si>
    <t>Гладиэл</t>
  </si>
  <si>
    <t>AЕ 9261-3</t>
  </si>
  <si>
    <t>А 7367 А-3</t>
  </si>
  <si>
    <t>АгроИнтерТранс</t>
  </si>
  <si>
    <t>alinka-5@tut.by</t>
  </si>
  <si>
    <t>АР 2968-6</t>
  </si>
  <si>
    <t>А 1056 Е-5</t>
  </si>
  <si>
    <t xml:space="preserve">АМ 4106-3 </t>
  </si>
  <si>
    <t>Волгоград</t>
  </si>
  <si>
    <t>А 4112 В-3</t>
  </si>
  <si>
    <t>Инжиниринг Элит</t>
  </si>
  <si>
    <t>11-12.12.2018</t>
  </si>
  <si>
    <t xml:space="preserve">AE 8570-4 </t>
  </si>
  <si>
    <t>AK 5315-4</t>
  </si>
  <si>
    <t>5323АА-4</t>
  </si>
  <si>
    <t>A 5557B-4</t>
  </si>
  <si>
    <t>Виктранс</t>
  </si>
  <si>
    <t>A416KY-67</t>
  </si>
  <si>
    <t>АМ4074-39</t>
  </si>
  <si>
    <t>Лика-транс</t>
  </si>
  <si>
    <t>BYN</t>
  </si>
  <si>
    <t>Чехия</t>
  </si>
  <si>
    <t>Бухдей</t>
  </si>
  <si>
    <t>АК8897-4</t>
  </si>
  <si>
    <t>A7163B-4</t>
  </si>
  <si>
    <t>2018 - 2019 год</t>
  </si>
  <si>
    <t>X129HH33</t>
  </si>
  <si>
    <t>А1048В-7</t>
  </si>
  <si>
    <t>АЛГАРИ КАМИОН</t>
  </si>
  <si>
    <t>Renault</t>
  </si>
  <si>
    <t>Kogel</t>
  </si>
  <si>
    <t>Докгрузавтто</t>
  </si>
  <si>
    <t>АI6330-2</t>
  </si>
  <si>
    <t>AE 7388-4</t>
  </si>
  <si>
    <t>A8175A-4</t>
  </si>
  <si>
    <t>Иван Лукашевич</t>
  </si>
  <si>
    <t>Тэрро Анна</t>
  </si>
  <si>
    <t>АР 0837-7</t>
  </si>
  <si>
    <t>А 2522 Е-7</t>
  </si>
  <si>
    <t>ОДО Симул</t>
  </si>
  <si>
    <t>H043810</t>
  </si>
  <si>
    <t>97CFA10</t>
  </si>
  <si>
    <t>Катерина Алексиевич</t>
  </si>
  <si>
    <t>AO 1336-7</t>
  </si>
  <si>
    <t>ЕВ9642 50</t>
  </si>
  <si>
    <t>АЕ0031-6</t>
  </si>
  <si>
    <t>А4437А-6</t>
  </si>
  <si>
    <t>Давыдово</t>
  </si>
  <si>
    <t>anya-16071986@tut.by</t>
  </si>
  <si>
    <t>Джитрис</t>
  </si>
  <si>
    <t>М397СТ750</t>
  </si>
  <si>
    <t>ЕК7389 50</t>
  </si>
  <si>
    <t>AO8969-7</t>
  </si>
  <si>
    <t>A4035E-7</t>
  </si>
  <si>
    <t>AI 7567-6</t>
  </si>
  <si>
    <t>A0300B-6</t>
  </si>
  <si>
    <t>ЭксперссОснова</t>
  </si>
  <si>
    <t>Анна Юрасова</t>
  </si>
  <si>
    <t>AI6683-6</t>
  </si>
  <si>
    <t>А4438А-6</t>
  </si>
  <si>
    <t>AI 4421-7</t>
  </si>
  <si>
    <t>A3074A-7</t>
  </si>
  <si>
    <t>Овернокс</t>
  </si>
  <si>
    <t>AM5637-1</t>
  </si>
  <si>
    <t>A3690E-5</t>
  </si>
  <si>
    <t>Горишние</t>
  </si>
  <si>
    <t>Dzianis Khaiko</t>
  </si>
  <si>
    <t>ВІ7775АВ</t>
  </si>
  <si>
    <t>Сергій Івко</t>
  </si>
  <si>
    <t>ВІ1141ХР</t>
  </si>
  <si>
    <t>ВІ7498ВМ</t>
  </si>
  <si>
    <t>ВІ0112ХО</t>
  </si>
  <si>
    <t>ВІ0127ВВ</t>
  </si>
  <si>
    <t>ВІ6487ХР</t>
  </si>
  <si>
    <t>АС 7392-7</t>
  </si>
  <si>
    <t>А 2940 Е-7</t>
  </si>
  <si>
    <t>Армитранс</t>
  </si>
  <si>
    <t>АО 8499-7</t>
  </si>
  <si>
    <t>А 6536 В-7</t>
  </si>
  <si>
    <t>Починки</t>
  </si>
  <si>
    <t>AM 2186-7</t>
  </si>
  <si>
    <t>A8897A-7</t>
  </si>
  <si>
    <t>СвятаТранс</t>
  </si>
  <si>
    <t>AP 9394-7</t>
  </si>
  <si>
    <t>A 0863 E-7</t>
  </si>
  <si>
    <t>Лойко Алеся</t>
  </si>
  <si>
    <t>Daf</t>
  </si>
  <si>
    <t>AK 4300-4</t>
  </si>
  <si>
    <t>A 5244 B-4</t>
  </si>
  <si>
    <t>19-20.11.2019</t>
  </si>
  <si>
    <t>АТ 1104-5</t>
  </si>
  <si>
    <t>А 6948 Е-5</t>
  </si>
  <si>
    <t>Татьяна Клещенок</t>
  </si>
  <si>
    <t>АК9196-1</t>
  </si>
  <si>
    <t>А3693Е-1</t>
  </si>
  <si>
    <t>АМ7737-7</t>
  </si>
  <si>
    <t>A 9127А-7</t>
  </si>
  <si>
    <t>Егор Пришмиц</t>
  </si>
  <si>
    <t>20-21.11.2019</t>
  </si>
  <si>
    <t>АО 9212-7</t>
  </si>
  <si>
    <t>А6671В-4</t>
  </si>
  <si>
    <t>Сайкс</t>
  </si>
  <si>
    <t>АК 9053-4</t>
  </si>
  <si>
    <t>А0233В-4</t>
  </si>
  <si>
    <t>Континент груз</t>
  </si>
  <si>
    <t>21-22.11.2019</t>
  </si>
  <si>
    <t>АМ 6850-7</t>
  </si>
  <si>
    <t>А7618В-7</t>
  </si>
  <si>
    <t>Anastasia Kryzhevnikova</t>
  </si>
  <si>
    <t>tomah35-53@yandex.by</t>
  </si>
  <si>
    <t>AI 9247-3</t>
  </si>
  <si>
    <t>А5601 А-3</t>
  </si>
  <si>
    <t>K840MB39</t>
  </si>
  <si>
    <t>A 7250B-4</t>
  </si>
  <si>
    <t xml:space="preserve">АР 9708-5 </t>
  </si>
  <si>
    <t>А 3113 Е-5</t>
  </si>
  <si>
    <t>Кришталь</t>
  </si>
  <si>
    <t>AI 2935-2</t>
  </si>
  <si>
    <t>А 1136 В - 2</t>
  </si>
  <si>
    <t>Алексей Папков</t>
  </si>
  <si>
    <t>Сергей Уникорн</t>
  </si>
  <si>
    <t>АК 2284-2</t>
  </si>
  <si>
    <t>А 8903 А-2</t>
  </si>
  <si>
    <t>AP6461-5</t>
  </si>
  <si>
    <t>A1925 E-5</t>
  </si>
  <si>
    <t>atepavtotrans@gmail.com</t>
  </si>
  <si>
    <t>АР 5692-7</t>
  </si>
  <si>
    <t>А 0535 А -7</t>
  </si>
  <si>
    <t>info@wts-trans.com</t>
  </si>
  <si>
    <t>ИП Червинский А.В.</t>
  </si>
  <si>
    <t>АР 6275-7</t>
  </si>
  <si>
    <t>А1607 А-7</t>
  </si>
  <si>
    <t>AK6634-7</t>
  </si>
  <si>
    <t>A 7944В-7</t>
  </si>
  <si>
    <t>3773IP-5</t>
  </si>
  <si>
    <t>А7531В-5</t>
  </si>
  <si>
    <t>АI 9195-1</t>
  </si>
  <si>
    <t>А 7189 В-1</t>
  </si>
  <si>
    <t>Сергей Тарасюк</t>
  </si>
  <si>
    <t>Александра Акком</t>
  </si>
  <si>
    <t>АЕ 3649-7</t>
  </si>
  <si>
    <t>А2772Е-7</t>
  </si>
  <si>
    <t>28-29.11.2019</t>
  </si>
  <si>
    <t>Кабак Евгений</t>
  </si>
  <si>
    <t>АС 6271-5</t>
  </si>
  <si>
    <t>А4347Е-5</t>
  </si>
  <si>
    <t>AM3217-3</t>
  </si>
  <si>
    <t>A5087A-3</t>
  </si>
  <si>
    <t>ИП Ковзик</t>
  </si>
  <si>
    <t>А 0535 А-7</t>
  </si>
  <si>
    <t>AP0734-7</t>
  </si>
  <si>
    <t>А 0708Е-7</t>
  </si>
  <si>
    <t>AК9243-4</t>
  </si>
  <si>
    <t>А 6743 В-4</t>
  </si>
  <si>
    <t>AP2999-7</t>
  </si>
  <si>
    <t>A9478B-7</t>
  </si>
  <si>
    <t>АЕ 6935-4</t>
  </si>
  <si>
    <t>А 8986 А-4</t>
  </si>
  <si>
    <t>AI 7274-1</t>
  </si>
  <si>
    <t>A5243B-1</t>
  </si>
  <si>
    <t>АМ1820-1</t>
  </si>
  <si>
    <t>А4721Е-1</t>
  </si>
  <si>
    <t>ООО Марка</t>
  </si>
  <si>
    <t>АМ0755-1</t>
  </si>
  <si>
    <t>А2845Е-1</t>
  </si>
  <si>
    <t>АН 2273-5</t>
  </si>
  <si>
    <t>А 1032 Е-5</t>
  </si>
  <si>
    <t>Павел Тележевич</t>
  </si>
  <si>
    <t>E 732 AO 799</t>
  </si>
  <si>
    <t>A 0783 E-5</t>
  </si>
  <si>
    <t>AO8711-7</t>
  </si>
  <si>
    <t>A 5876А-7</t>
  </si>
  <si>
    <t>МелтонАвто</t>
  </si>
  <si>
    <t>АР 4598-5</t>
  </si>
  <si>
    <t>А 0712Е-5</t>
  </si>
  <si>
    <t>АМ4864-1</t>
  </si>
  <si>
    <t>А6873Е-1</t>
  </si>
  <si>
    <t>АК9191-1</t>
  </si>
  <si>
    <t>А2844Е-1</t>
  </si>
  <si>
    <t>AТ1221-5</t>
  </si>
  <si>
    <t>A6621 E-5</t>
  </si>
  <si>
    <t>Зайцево</t>
  </si>
  <si>
    <t>ИП Бекманюк</t>
  </si>
  <si>
    <t>АК7922-2</t>
  </si>
  <si>
    <t>А0588В-2</t>
  </si>
  <si>
    <t>van.a20@yandex.by</t>
  </si>
  <si>
    <t>АР 1459-5</t>
  </si>
  <si>
    <t>А 1367 В-5</t>
  </si>
  <si>
    <t>АС 8970-5</t>
  </si>
  <si>
    <t>А 5658 Е-5</t>
  </si>
  <si>
    <t>ОАО Автомобильный парк №3 г. Могилева</t>
  </si>
  <si>
    <t>АI6544-6</t>
  </si>
  <si>
    <t>А9300А-6</t>
  </si>
  <si>
    <t>ОАО Автоспецтранс</t>
  </si>
  <si>
    <t>АМ 2381-7</t>
  </si>
  <si>
    <t>А1190В-7</t>
  </si>
  <si>
    <t>АМ2508-1</t>
  </si>
  <si>
    <t>А4771Е-1</t>
  </si>
  <si>
    <t>info@interlogistic.by</t>
  </si>
  <si>
    <t>АО8133-7</t>
  </si>
  <si>
    <t>А8092 А-7</t>
  </si>
  <si>
    <t>АМ 7182-3</t>
  </si>
  <si>
    <t>А5796В-3</t>
  </si>
  <si>
    <t>AE 7765-7</t>
  </si>
  <si>
    <t>A 5143 A-7</t>
  </si>
  <si>
    <t>Пловдив</t>
  </si>
  <si>
    <t>AO 2066-7</t>
  </si>
  <si>
    <t>A 3631 B-7</t>
  </si>
  <si>
    <t>AM2960-7</t>
  </si>
  <si>
    <t xml:space="preserve">A 8353B-7 </t>
  </si>
  <si>
    <t>AM 7679-1</t>
  </si>
  <si>
    <t>A 8235 E-1</t>
  </si>
  <si>
    <t>Михаил сидорук</t>
  </si>
  <si>
    <t>АЕ 0099-6</t>
  </si>
  <si>
    <t>А5564А-6</t>
  </si>
  <si>
    <t>Катерина ЕвРосТранс</t>
  </si>
  <si>
    <t>AI 4780-6</t>
  </si>
  <si>
    <t>А 9873 А-6</t>
  </si>
  <si>
    <t>ЧТУП Дет-Транс</t>
  </si>
  <si>
    <t>AT 1488-5</t>
  </si>
  <si>
    <t>A 7270 E-5</t>
  </si>
  <si>
    <t>светлана крюковская</t>
  </si>
  <si>
    <t>С071МВ67</t>
  </si>
  <si>
    <t>АЕ4240-67</t>
  </si>
  <si>
    <t>АС 2858-7</t>
  </si>
  <si>
    <t>А 1808 А-7</t>
  </si>
  <si>
    <t>Виктор Калтович</t>
  </si>
  <si>
    <t>АI4834-6</t>
  </si>
  <si>
    <t>А9139А-6</t>
  </si>
  <si>
    <t>БелшинаТранс</t>
  </si>
  <si>
    <t>АР 7800-5</t>
  </si>
  <si>
    <t>нет</t>
  </si>
  <si>
    <t>Королёв</t>
  </si>
  <si>
    <t>Леноксавтотранс</t>
  </si>
  <si>
    <t>АС 6687-7</t>
  </si>
  <si>
    <t>А 2869 Е-7</t>
  </si>
  <si>
    <t>Alexandr Dubianetski</t>
  </si>
  <si>
    <t>АP7413-7</t>
  </si>
  <si>
    <t>А7137В-7</t>
  </si>
  <si>
    <t>АН 0778-7</t>
  </si>
  <si>
    <t>А2762В-7</t>
  </si>
  <si>
    <t>Столбцы</t>
  </si>
  <si>
    <t>opim_avtosptr@tut.by</t>
  </si>
  <si>
    <t>Калач</t>
  </si>
  <si>
    <t>Магнум Транс Авто</t>
  </si>
  <si>
    <t>АК 7145-4</t>
  </si>
  <si>
    <t>АН1946-1</t>
  </si>
  <si>
    <t>А8003Е-1</t>
  </si>
  <si>
    <t>АМ7583-1</t>
  </si>
  <si>
    <t>А8002Е-1</t>
  </si>
  <si>
    <t>АМ5089-1</t>
  </si>
  <si>
    <t>А6717Е-1</t>
  </si>
  <si>
    <t>АМ6052-1</t>
  </si>
  <si>
    <t>А6780Е-1</t>
  </si>
  <si>
    <t>АР4498-7</t>
  </si>
  <si>
    <t>A1898E 5</t>
  </si>
  <si>
    <t>zehar@list.ru</t>
  </si>
  <si>
    <t>АВ2809-2</t>
  </si>
  <si>
    <t>А8303А-2</t>
  </si>
  <si>
    <t>Сеченево</t>
  </si>
  <si>
    <t>ТрансВосток</t>
  </si>
  <si>
    <t>ATEP AVTOTRANS</t>
  </si>
  <si>
    <t>АМ5977-5</t>
  </si>
  <si>
    <t>А1100Е-5</t>
  </si>
  <si>
    <t>АС 7639-7</t>
  </si>
  <si>
    <t>А 9136 В-7</t>
  </si>
  <si>
    <t>ООО ТНА</t>
  </si>
  <si>
    <t>АP 3132-7</t>
  </si>
  <si>
    <t>А 9515 B-7</t>
  </si>
  <si>
    <t>08-09.04.2020</t>
  </si>
  <si>
    <t>M550HH32</t>
  </si>
  <si>
    <t>A1863I-1</t>
  </si>
  <si>
    <t>ЕвроКруиз</t>
  </si>
  <si>
    <t>Уфа</t>
  </si>
  <si>
    <t>АI0450-2</t>
  </si>
  <si>
    <t>А 4727 А-2</t>
  </si>
  <si>
    <t>Кралько Ольга</t>
  </si>
  <si>
    <t>AК7021-2</t>
  </si>
  <si>
    <t>A1025В-2</t>
  </si>
  <si>
    <t>Роман Чекан</t>
  </si>
  <si>
    <t>АМ 5282-3</t>
  </si>
  <si>
    <t>А 5891 В-3</t>
  </si>
  <si>
    <t>375292009619</t>
  </si>
  <si>
    <t>«ЛУЧКАРГО»</t>
  </si>
  <si>
    <t>АМ 2456-4</t>
  </si>
  <si>
    <t>А 8957 В-4</t>
  </si>
  <si>
    <t>АМ 5207-7</t>
  </si>
  <si>
    <t>А 9540 А-7</t>
  </si>
  <si>
    <t>Потапова Мария</t>
  </si>
  <si>
    <t>Италия</t>
  </si>
  <si>
    <t>AC 3908-7</t>
  </si>
  <si>
    <t>A6761B-7</t>
  </si>
  <si>
    <t>AC3908-7</t>
  </si>
  <si>
    <t>А9301В-7</t>
  </si>
  <si>
    <t>Ирина Семкова</t>
  </si>
  <si>
    <t>АК5472-7</t>
  </si>
  <si>
    <t>А8827А7</t>
  </si>
  <si>
    <t>AK3689-4</t>
  </si>
  <si>
    <t>A5203B-4</t>
  </si>
  <si>
    <t>AM 4418-1</t>
  </si>
  <si>
    <t>A 6460 E-1</t>
  </si>
  <si>
    <t>Екатеринбург</t>
  </si>
  <si>
    <t>А834ЕО-67</t>
  </si>
  <si>
    <t>АК4515-67</t>
  </si>
  <si>
    <t>AK5826-4</t>
  </si>
  <si>
    <t>А5665В-4</t>
  </si>
  <si>
    <t>Вологда</t>
  </si>
  <si>
    <t>Сергей кисель</t>
  </si>
  <si>
    <t>Valery Kreidzich</t>
  </si>
  <si>
    <t>С562НС67</t>
  </si>
  <si>
    <t>А9899Е-1</t>
  </si>
  <si>
    <t>X 760 HK 799</t>
  </si>
  <si>
    <t>EH 4128 77</t>
  </si>
  <si>
    <t>У018НО750</t>
  </si>
  <si>
    <t>ВУ726650</t>
  </si>
  <si>
    <t>Монхайм</t>
  </si>
  <si>
    <t>Дрезден</t>
  </si>
  <si>
    <t>Витольд Маркевич</t>
  </si>
  <si>
    <t>А 7672 В-4</t>
  </si>
  <si>
    <t>АК 1314-4</t>
  </si>
  <si>
    <t>anton.ramanau@rudolf.by</t>
  </si>
  <si>
    <t>AC7115-7</t>
  </si>
  <si>
    <t>A1919E-7</t>
  </si>
  <si>
    <t>АО 4447-7</t>
  </si>
  <si>
    <t>А 5131 В-7</t>
  </si>
  <si>
    <t>tsukanov@transconsult.by</t>
  </si>
  <si>
    <t>Dekotrans</t>
  </si>
  <si>
    <t>В678ХО154</t>
  </si>
  <si>
    <t>НО5286-54</t>
  </si>
  <si>
    <t>АI 1851-7</t>
  </si>
  <si>
    <t>A8505B-5</t>
  </si>
  <si>
    <t>ЧТТУП Влада-Вест</t>
  </si>
  <si>
    <t>Н763НК750</t>
  </si>
  <si>
    <t>ЕЕ467150</t>
  </si>
  <si>
    <t>Пермь</t>
  </si>
  <si>
    <t>АО 3510-7</t>
  </si>
  <si>
    <t>А 3914 В-7</t>
  </si>
  <si>
    <t>Молдова</t>
  </si>
  <si>
    <t>AI8872-1</t>
  </si>
  <si>
    <t>A9346A-1</t>
  </si>
  <si>
    <t>frigoreftrans@mail.ru</t>
  </si>
  <si>
    <t>AP 7260-7</t>
  </si>
  <si>
    <t>А 8010 А-7</t>
  </si>
  <si>
    <t>AI 8459-6</t>
  </si>
  <si>
    <t>А 0831 В-6</t>
  </si>
  <si>
    <t>auto-mobile</t>
  </si>
  <si>
    <t>АМ 1169-4</t>
  </si>
  <si>
    <t>А8016В-4</t>
  </si>
  <si>
    <t>Виталий Шпаковский</t>
  </si>
  <si>
    <t>AP6490-7</t>
  </si>
  <si>
    <t>A0558E-7</t>
  </si>
  <si>
    <t>AK 9644-1</t>
  </si>
  <si>
    <t>A 2777 E-1</t>
  </si>
  <si>
    <t>Сергей Сеглюк</t>
  </si>
  <si>
    <t>AM8535-3</t>
  </si>
  <si>
    <t>A6684В-3</t>
  </si>
  <si>
    <t>Шуранков Александр</t>
  </si>
  <si>
    <t>Ольга Павлова</t>
  </si>
  <si>
    <t>АС8451-5</t>
  </si>
  <si>
    <t>А5523Е-5</t>
  </si>
  <si>
    <t>Balkouskaya Volha</t>
  </si>
  <si>
    <t>Питер</t>
  </si>
  <si>
    <t>AI 3630-1</t>
  </si>
  <si>
    <t>A0468 I-1</t>
  </si>
  <si>
    <t>А462НХ67</t>
  </si>
  <si>
    <t>АЕ6888-67</t>
  </si>
  <si>
    <t>АМ 0783-7</t>
  </si>
  <si>
    <t>А 6763 В-7</t>
  </si>
  <si>
    <t>kravchuk@rudolf.by</t>
  </si>
  <si>
    <t>Великий новгород</t>
  </si>
  <si>
    <t>АЕ 8100-7</t>
  </si>
  <si>
    <t>А 9496 В-7</t>
  </si>
  <si>
    <t>Pavel Rusialevich</t>
  </si>
  <si>
    <t>АК 1900-7</t>
  </si>
  <si>
    <t>А 9709 А-7</t>
  </si>
  <si>
    <t>АМ 6444-7</t>
  </si>
  <si>
    <t>А 9535 А-7</t>
  </si>
  <si>
    <t>АО 9051-7</t>
  </si>
  <si>
    <t>А 6810 В-7</t>
  </si>
  <si>
    <t>Варшава</t>
  </si>
  <si>
    <t>belokurova@rudolf.by</t>
  </si>
  <si>
    <t>ba@belstil.by</t>
  </si>
  <si>
    <t>АР 3652-7</t>
  </si>
  <si>
    <t>А 6560 В-7</t>
  </si>
  <si>
    <t>Быдгощ</t>
  </si>
  <si>
    <t>LB 73392</t>
  </si>
  <si>
    <t>LB 93927</t>
  </si>
  <si>
    <t>vadim gerasimovich</t>
  </si>
  <si>
    <t>stroitehmash@tut.by</t>
  </si>
  <si>
    <t>АС9453-5</t>
  </si>
  <si>
    <t>А 6333 Е-5</t>
  </si>
  <si>
    <t>LBIR155</t>
  </si>
  <si>
    <t>LBI77SH</t>
  </si>
  <si>
    <t>WWL 63497</t>
  </si>
  <si>
    <t>WWL 1913L</t>
  </si>
  <si>
    <t>SMTime</t>
  </si>
  <si>
    <t>Подольск</t>
  </si>
  <si>
    <t xml:space="preserve">АВ 9123-2 </t>
  </si>
  <si>
    <t>09-10.07.2020</t>
  </si>
  <si>
    <t>А 9094 А-2</t>
  </si>
  <si>
    <t>dm-06@list.ru</t>
  </si>
  <si>
    <t>АН 0141-1</t>
  </si>
  <si>
    <t>А 1808 В-1</t>
  </si>
  <si>
    <t>s88300@gmail.com</t>
  </si>
  <si>
    <t>AК 9322-1</t>
  </si>
  <si>
    <t>A 7194 B-1</t>
  </si>
  <si>
    <t>drogavita@mail.ru</t>
  </si>
  <si>
    <t>AI1385-1</t>
  </si>
  <si>
    <t>A4898A-1</t>
  </si>
  <si>
    <t>16-17.07.2020</t>
  </si>
  <si>
    <t>BI 132AK</t>
  </si>
  <si>
    <t>BI 6464M  </t>
  </si>
  <si>
    <t>Владимир Лучко</t>
  </si>
  <si>
    <t>Германия 26</t>
  </si>
  <si>
    <t>Чонгар</t>
  </si>
  <si>
    <t>AI 1740-2</t>
  </si>
  <si>
    <t>A1628B-2</t>
  </si>
  <si>
    <t>лесная губерня</t>
  </si>
  <si>
    <t>Alex</t>
  </si>
  <si>
    <t>АМ8413-7</t>
  </si>
  <si>
    <t>А2316Е-7</t>
  </si>
  <si>
    <t>ЧП "ПРК-Авто"</t>
  </si>
  <si>
    <t>АС 7318-7</t>
  </si>
  <si>
    <t>Челябинск</t>
  </si>
  <si>
    <t>TranscomLog</t>
  </si>
  <si>
    <t>А 2988В-7</t>
  </si>
  <si>
    <t>АС 5277-7</t>
  </si>
  <si>
    <t>А 0907Е-7</t>
  </si>
  <si>
    <t>M309CA-177</t>
  </si>
  <si>
    <t>ЕН 1607 77</t>
  </si>
  <si>
    <t>Anastasiya Matveyenka</t>
  </si>
  <si>
    <t xml:space="preserve">АМ4864-1 </t>
  </si>
  <si>
    <t>25-26.08.2020</t>
  </si>
  <si>
    <t>BI7680X</t>
  </si>
  <si>
    <t xml:space="preserve">BI5286M </t>
  </si>
  <si>
    <t>P010KP67</t>
  </si>
  <si>
    <t>A0009E-5</t>
  </si>
  <si>
    <t>City-logistic Ltd.</t>
  </si>
  <si>
    <t>sv21ger</t>
  </si>
  <si>
    <t>sv23ger</t>
  </si>
  <si>
    <t>K 500 HX 67</t>
  </si>
  <si>
    <t>АВ 7618-67</t>
  </si>
  <si>
    <t>Москва</t>
  </si>
  <si>
    <t>tobako@tut.by</t>
  </si>
  <si>
    <t>Сыктывкар</t>
  </si>
  <si>
    <t>АМ 8271-1</t>
  </si>
  <si>
    <t>А 8795 Е-1</t>
  </si>
  <si>
    <t>АК 3849-1</t>
  </si>
  <si>
    <t>А 8596 В-1</t>
  </si>
  <si>
    <t>exile-88@yandex.by</t>
  </si>
  <si>
    <t>08-09.09.2020</t>
  </si>
  <si>
    <t>AI 4906-6</t>
  </si>
  <si>
    <t>A 9171 A-6</t>
  </si>
  <si>
    <t>pas-trans2012@mail.ru</t>
  </si>
  <si>
    <t>СафКаргоТранс</t>
  </si>
  <si>
    <t>AT 0417-5</t>
  </si>
  <si>
    <t>A 7860 E-5</t>
  </si>
  <si>
    <t>Алеся ЧТУП ПАРТРАНСКОМ</t>
  </si>
  <si>
    <t>АР 3325-7</t>
  </si>
  <si>
    <t>А 9586В-7</t>
  </si>
  <si>
    <t>ООО Давигруз</t>
  </si>
  <si>
    <t>NL283</t>
  </si>
  <si>
    <t>KPT713</t>
  </si>
  <si>
    <t>0503 АМ -4</t>
  </si>
  <si>
    <t>А 8476 В-4</t>
  </si>
  <si>
    <t>Наталья Кондратенко</t>
  </si>
  <si>
    <t>АС 1196-5</t>
  </si>
  <si>
    <t>А 0822 Е -5 </t>
  </si>
  <si>
    <t>Иван Анищенков</t>
  </si>
  <si>
    <t>AC 1052-5</t>
  </si>
  <si>
    <t>A 3656 E-5</t>
  </si>
  <si>
    <t>Segen Veronika</t>
  </si>
  <si>
    <t>АP0039-5</t>
  </si>
  <si>
    <t xml:space="preserve">А9074В-5 </t>
  </si>
  <si>
    <t>Анастасия Приходько</t>
  </si>
  <si>
    <t>R257CB</t>
  </si>
  <si>
    <t>NMA850</t>
  </si>
  <si>
    <t>АМ7701-1</t>
  </si>
  <si>
    <t>А 7791 Е-1</t>
  </si>
  <si>
    <t>kfhmaksimuk1@mail.ru</t>
  </si>
  <si>
    <t>AI6996-6</t>
  </si>
  <si>
    <t>А9494А-6</t>
  </si>
  <si>
    <t>АМ 8511-3</t>
  </si>
  <si>
    <t>А 6337 В-3</t>
  </si>
  <si>
    <t>Нижневартовск</t>
  </si>
  <si>
    <t>6479660@mail.ru</t>
  </si>
  <si>
    <t>mvt.klochkov@gmail.com</t>
  </si>
  <si>
    <t>АС 0128-7</t>
  </si>
  <si>
    <t>А 9888 В-7</t>
  </si>
  <si>
    <t>halqaro@mail.ru</t>
  </si>
  <si>
    <t>AO 1623-7</t>
  </si>
  <si>
    <t>А 3672 B-7</t>
  </si>
  <si>
    <t>Фрахтекс УП</t>
  </si>
  <si>
    <t>АI2957-2</t>
  </si>
  <si>
    <t>A5549A-2</t>
  </si>
  <si>
    <t>ztrans07@mail.ru</t>
  </si>
  <si>
    <t>АВ 8233-4</t>
  </si>
  <si>
    <t>А 8376 А-4</t>
  </si>
  <si>
    <t>27-28.09.2020</t>
  </si>
  <si>
    <t>bantrans2009@mail.ru</t>
  </si>
  <si>
    <t>AI7034-1</t>
  </si>
  <si>
    <t>A5111B-1</t>
  </si>
  <si>
    <t>tirbug@mail.ru</t>
  </si>
  <si>
    <t>Ford</t>
  </si>
  <si>
    <t>АН 3826-1</t>
  </si>
  <si>
    <t>АК 5154 67</t>
  </si>
  <si>
    <t>ko@tonger.by</t>
  </si>
  <si>
    <t>АК5373-4</t>
  </si>
  <si>
    <t>А 3099 В-4</t>
  </si>
  <si>
    <t>itson@mail.ru</t>
  </si>
  <si>
    <t>АМ 0559-7</t>
  </si>
  <si>
    <t>А 0626 Е-7</t>
  </si>
  <si>
    <t>Владимир Царь (скайп)</t>
  </si>
  <si>
    <t>АР 7944-5</t>
  </si>
  <si>
    <t>А 0188 Е-5</t>
  </si>
  <si>
    <t>Грузконсалт</t>
  </si>
  <si>
    <t>АС 8452-7</t>
  </si>
  <si>
    <t>А 5802 Е-7</t>
  </si>
  <si>
    <t>Yan Keda</t>
  </si>
  <si>
    <t>АP 7123-7</t>
  </si>
  <si>
    <t>А 9520 B-7 </t>
  </si>
  <si>
    <t>АС 2869-7</t>
  </si>
  <si>
    <t>А2156Е-7</t>
  </si>
  <si>
    <t>АК 2597-4</t>
  </si>
  <si>
    <t>А 8846 Е-5</t>
  </si>
  <si>
    <t>375298761152</t>
  </si>
  <si>
    <t>АР 2400-5</t>
  </si>
  <si>
    <t>А3758 Е-5</t>
  </si>
  <si>
    <t>Nagorsk</t>
  </si>
  <si>
    <t>АА9855-7</t>
  </si>
  <si>
    <t>А2752В-7</t>
  </si>
  <si>
    <t>АН0625-7</t>
  </si>
  <si>
    <t>А1091В-7</t>
  </si>
  <si>
    <t>AР 3344-7</t>
  </si>
  <si>
    <t>А1614 Е-7</t>
  </si>
  <si>
    <t>Смоленск</t>
  </si>
  <si>
    <t>30-31.10.2020</t>
  </si>
  <si>
    <t>Ольга Райко</t>
  </si>
  <si>
    <t>М874ТО 31</t>
  </si>
  <si>
    <t>А9590 В-7</t>
  </si>
  <si>
    <t>АР 9317-7</t>
  </si>
  <si>
    <t>А 2105 E-7</t>
  </si>
  <si>
    <t>Таранда Валентина</t>
  </si>
  <si>
    <t>АI2237-1</t>
  </si>
  <si>
    <t>A 3453В-1</t>
  </si>
  <si>
    <t>5233141@mail.ru</t>
  </si>
  <si>
    <t>АМ 1535-1</t>
  </si>
  <si>
    <t>А9091Е-1</t>
  </si>
  <si>
    <t>duganovtrans@yandex.by</t>
  </si>
  <si>
    <t>logist798@mail.ru</t>
  </si>
  <si>
    <t>AI 3435-6</t>
  </si>
  <si>
    <t>А 0993 В-6</t>
  </si>
  <si>
    <t>tikhonovich.67@mail.ru</t>
  </si>
  <si>
    <t>296280771snt@mail.ru</t>
  </si>
  <si>
    <t>AA9919-7</t>
  </si>
  <si>
    <t>A4497B-7</t>
  </si>
  <si>
    <t>АА5365-6</t>
  </si>
  <si>
    <t>А2731А-6</t>
  </si>
  <si>
    <t>dispap_3@mail.ru</t>
  </si>
  <si>
    <t>AO6128-7</t>
  </si>
  <si>
    <t>А 9141 А-7</t>
  </si>
  <si>
    <t>green2012@rambler.ru</t>
  </si>
  <si>
    <t>АМ 4860-7</t>
  </si>
  <si>
    <t>А9347 А-7</t>
  </si>
  <si>
    <t>АК 9889-2</t>
  </si>
  <si>
    <t>А 5986 А-2</t>
  </si>
  <si>
    <t>АМ 1296-3</t>
  </si>
  <si>
    <t>A 4348B-3</t>
  </si>
  <si>
    <t>AM 2186-7</t>
  </si>
  <si>
    <t>Самара</t>
  </si>
  <si>
    <t>svyata_trans@mail.ru</t>
  </si>
  <si>
    <t>АТ 4321-7</t>
  </si>
  <si>
    <t>Германия 04</t>
  </si>
  <si>
    <t>А 6425 Е-7</t>
  </si>
  <si>
    <t>Энгельс</t>
  </si>
  <si>
    <t>27-28.11.2020</t>
  </si>
  <si>
    <t>АМ 5389-3</t>
  </si>
  <si>
    <t>А4697В-3</t>
  </si>
  <si>
    <t>krono-bellogistic@yandex.by</t>
  </si>
  <si>
    <t>Шура</t>
  </si>
  <si>
    <t>АМ 4072-5</t>
  </si>
  <si>
    <t>А 1092 В-5 </t>
  </si>
  <si>
    <t>vyanti@mail.ru</t>
  </si>
  <si>
    <t>АС1196-5</t>
  </si>
  <si>
    <t>А 0822 Е-5</t>
  </si>
  <si>
    <t>А829EУ67</t>
  </si>
  <si>
    <t>А7533 Е-1</t>
  </si>
  <si>
    <t>АН 0556-1</t>
  </si>
  <si>
    <t>А 6108 B-1</t>
  </si>
  <si>
    <t>АТ 1037-5</t>
  </si>
  <si>
    <t>А 8383 Е-5</t>
  </si>
  <si>
    <t>375296771150@mail.ru</t>
  </si>
  <si>
    <t>AI8022-3</t>
  </si>
  <si>
    <t>A7379 A-3</t>
  </si>
  <si>
    <t>alva-tour@mail.ru</t>
  </si>
  <si>
    <t>АС8705-5</t>
  </si>
  <si>
    <t>А6746Е-5</t>
  </si>
  <si>
    <t>siar83@mail.ru</t>
  </si>
  <si>
    <t>02-03.12.2020</t>
  </si>
  <si>
    <t>АР 6861-5</t>
  </si>
  <si>
    <t>А1975Е-5</t>
  </si>
  <si>
    <t>АР 6862-5</t>
  </si>
  <si>
    <t>А 2336 Е-5</t>
  </si>
  <si>
    <t>K579НО67</t>
  </si>
  <si>
    <t>АЕ6856 67</t>
  </si>
  <si>
    <t>АМ 2979-7</t>
  </si>
  <si>
    <t>А 9139 А-7</t>
  </si>
  <si>
    <t>AI 8675-1</t>
  </si>
  <si>
    <t>A 6847 E-1</t>
  </si>
  <si>
    <t>АК 1456-6</t>
  </si>
  <si>
    <t>A1787B-6</t>
  </si>
  <si>
    <t>АМ 5011-1</t>
  </si>
  <si>
    <t>А 6107Е-1</t>
  </si>
  <si>
    <t>kulman1@yandex.by</t>
  </si>
  <si>
    <t>AС 9398-5</t>
  </si>
  <si>
    <t>A 5521 B-5</t>
  </si>
  <si>
    <t>operation.sagys@gmail.com</t>
  </si>
  <si>
    <t>АМ 9130-3</t>
  </si>
  <si>
    <t>А7095 B-3</t>
  </si>
  <si>
    <t>smailbest@tut.by</t>
  </si>
  <si>
    <t>A401EX 799</t>
  </si>
  <si>
    <t>EM1713 77</t>
  </si>
  <si>
    <t>a.fenchuk@primum1.com</t>
  </si>
  <si>
    <t>ateplogistic@tut.by</t>
  </si>
  <si>
    <t>34 SL0388</t>
  </si>
  <si>
    <t>34 DSA353</t>
  </si>
  <si>
    <t>34 BZU19</t>
  </si>
  <si>
    <t>34 BK2963</t>
  </si>
  <si>
    <t>АЕ 7968-4</t>
  </si>
  <si>
    <t>А 4077В-4</t>
  </si>
  <si>
    <t>Ногинск</t>
  </si>
  <si>
    <t>AI 5196-4</t>
  </si>
  <si>
    <t>А 4671 В-4</t>
  </si>
  <si>
    <t>АМ 0453-3</t>
  </si>
  <si>
    <t>А5724 В-3</t>
  </si>
  <si>
    <t>Кишинёв</t>
  </si>
  <si>
    <t>roma.ridetskiy@mail.ru</t>
  </si>
  <si>
    <t>AI8441-6</t>
  </si>
  <si>
    <t>&lt;optimusltrans@gmail.com&gt;</t>
  </si>
  <si>
    <t>A0821B-6</t>
  </si>
  <si>
    <t>АI 7424-2</t>
  </si>
  <si>
    <t>Тула</t>
  </si>
  <si>
    <t>А 6421 А-2</t>
  </si>
  <si>
    <t>АМ 3178-3</t>
  </si>
  <si>
    <t>А 3158 В-3</t>
  </si>
  <si>
    <t>10-11.03.2021</t>
  </si>
  <si>
    <t>АО 6277-7</t>
  </si>
  <si>
    <t>А 6469 В-7</t>
  </si>
  <si>
    <t>m2@sm-g.org</t>
  </si>
  <si>
    <t>АО9609-7</t>
  </si>
  <si>
    <t>А1471Е-7</t>
  </si>
  <si>
    <t>ilia_rizkov@mail.ru</t>
  </si>
  <si>
    <t>АМ 4277-4</t>
  </si>
  <si>
    <t>А 6890 В-4</t>
  </si>
  <si>
    <t>info@ershtrans.by</t>
  </si>
  <si>
    <t>11-12.03.2021</t>
  </si>
  <si>
    <t>M705EO-67</t>
  </si>
  <si>
    <t>A 9926 B - 4</t>
  </si>
  <si>
    <t>09-10.03.2021</t>
  </si>
  <si>
    <t>АС 5323-5</t>
  </si>
  <si>
    <t>A 6654 E-5</t>
  </si>
  <si>
    <t>АМ 4559-5</t>
  </si>
  <si>
    <t>А 9562 Е-5</t>
  </si>
  <si>
    <t>А110КВ67</t>
  </si>
  <si>
    <t>A9524B7</t>
  </si>
  <si>
    <t>Саранск</t>
  </si>
  <si>
    <t>15-16.03.2021</t>
  </si>
  <si>
    <t>АМ 3415-2</t>
  </si>
  <si>
    <t>А 2752 В-2</t>
  </si>
  <si>
    <t>unicorntrans@yandex.ru</t>
  </si>
  <si>
    <t>АМ 2008-2</t>
  </si>
  <si>
    <t>А 4262 А-2</t>
  </si>
  <si>
    <t>Шемордан</t>
  </si>
  <si>
    <t>АН0535-7</t>
  </si>
  <si>
    <t>А1824В-7</t>
  </si>
  <si>
    <t>17-18.03.2021</t>
  </si>
  <si>
    <t>АI 7203-4</t>
  </si>
  <si>
    <t>A 1681 В -4</t>
  </si>
  <si>
    <t>АI 7265-3</t>
  </si>
  <si>
    <t>А 6606 В-3</t>
  </si>
  <si>
    <t>АВ 8807-6</t>
  </si>
  <si>
    <t>А 0268 В-6</t>
  </si>
  <si>
    <t>7078020@mail.ru</t>
  </si>
  <si>
    <t>АЕ 4905 - 6</t>
  </si>
  <si>
    <t>А1333В-6</t>
  </si>
  <si>
    <t>АЕ4415-7</t>
  </si>
  <si>
    <t>А5731В-7</t>
  </si>
  <si>
    <t>Хайда</t>
  </si>
  <si>
    <t>operator@leratrans.by</t>
  </si>
  <si>
    <t>АН1219-1</t>
  </si>
  <si>
    <t>А0260 I-1</t>
  </si>
  <si>
    <t>АК 9271-2</t>
  </si>
  <si>
    <t>А 1531 В-2</t>
  </si>
  <si>
    <t>kazakevichlogist@gmail.com</t>
  </si>
  <si>
    <t>Х875НО67</t>
  </si>
  <si>
    <t>АЕ7766-67</t>
  </si>
  <si>
    <t>dekotrans@inbox.ru</t>
  </si>
  <si>
    <t>Одесса</t>
  </si>
  <si>
    <t>АА7854ХС</t>
  </si>
  <si>
    <t>ВН7836XI</t>
  </si>
  <si>
    <t>01-02.04.2021</t>
  </si>
  <si>
    <t>АР 0039-5</t>
  </si>
  <si>
    <t>А 9074 В-5</t>
  </si>
  <si>
    <t>sp1@royal-delivery.com</t>
  </si>
  <si>
    <t>Березники</t>
  </si>
  <si>
    <t>АM2773-2</t>
  </si>
  <si>
    <t>A3519В-2</t>
  </si>
  <si>
    <t>info@smim-trans.by</t>
  </si>
  <si>
    <t>АЕ4905-6</t>
  </si>
  <si>
    <t>AI 7258-6</t>
  </si>
  <si>
    <t>А 1933 В-6</t>
  </si>
  <si>
    <t>Щепачиха</t>
  </si>
  <si>
    <t>Selen14@tut.by</t>
  </si>
  <si>
    <t>АI 2698-4</t>
  </si>
  <si>
    <t>А 0153 В-4</t>
  </si>
  <si>
    <t>sales.sagys@gmail.com</t>
  </si>
  <si>
    <t>AM 0713-3</t>
  </si>
  <si>
    <t>А 2755 В-3</t>
  </si>
  <si>
    <t>АМ 3359-3</t>
  </si>
  <si>
    <t>А 3925 В-3</t>
  </si>
  <si>
    <t>АН 1404-1</t>
  </si>
  <si>
    <t>А 0014 I-1</t>
  </si>
  <si>
    <t>vitalijkon@rambler.ru</t>
  </si>
  <si>
    <t>AC6462-5</t>
  </si>
  <si>
    <t>A3810E-5</t>
  </si>
  <si>
    <t>polly-1991.20@mail.ru</t>
  </si>
  <si>
    <t>Marker</t>
  </si>
  <si>
    <t>AB 9889-6</t>
  </si>
  <si>
    <t>ВР 4843-50</t>
  </si>
  <si>
    <t>AA 7007-3</t>
  </si>
  <si>
    <t>A 4801 В-3</t>
  </si>
  <si>
    <t>logist.fraxt@gmail.com</t>
  </si>
  <si>
    <t>M 489 HM 67</t>
  </si>
  <si>
    <t>А 8483 В-7</t>
  </si>
  <si>
    <t>valentina@janstrong.com</t>
  </si>
  <si>
    <t>АК 6986-2</t>
  </si>
  <si>
    <t>А 1011 В-2</t>
  </si>
  <si>
    <t>У андрея</t>
  </si>
  <si>
    <t>АВ 8435-6</t>
  </si>
  <si>
    <t>А 4778А-6</t>
  </si>
  <si>
    <t>АТ 0809-5</t>
  </si>
  <si>
    <t>А 2540 В – 5</t>
  </si>
  <si>
    <t>АP 1043-5</t>
  </si>
  <si>
    <t>А 6445 В-7</t>
  </si>
  <si>
    <t>timburtrans@mail.ru</t>
  </si>
  <si>
    <t>natasha_norton@mail.ru</t>
  </si>
  <si>
    <t>АМ 3205-5</t>
  </si>
  <si>
    <t>А 1443B-5</t>
  </si>
  <si>
    <t>АМ 3222-5</t>
  </si>
  <si>
    <t>А 1440 В-5</t>
  </si>
  <si>
    <t>logist@nagorsk.by</t>
  </si>
  <si>
    <t>05-06.05.2021</t>
  </si>
  <si>
    <t>4186 IP-5</t>
  </si>
  <si>
    <t>А2312В-5</t>
  </si>
  <si>
    <t>12-13.05.2021</t>
  </si>
  <si>
    <t>АМ 1601-4</t>
  </si>
  <si>
    <t>А 9530 В-4</t>
  </si>
  <si>
    <t>andi_by@mail.ru</t>
  </si>
  <si>
    <t>АС 7454-5</t>
  </si>
  <si>
    <t>А 2370 Е-5</t>
  </si>
  <si>
    <t>slavasinkevich84@mail.ru</t>
  </si>
  <si>
    <t>АС 7453-5</t>
  </si>
  <si>
    <t>А 5419  Е-5</t>
  </si>
  <si>
    <t xml:space="preserve">А940ЕН67 </t>
  </si>
  <si>
    <t>А4085Е-7</t>
  </si>
  <si>
    <t>etabako@grusexpo.by, +375 17 365 99 15</t>
  </si>
  <si>
    <t>AP2767-7</t>
  </si>
  <si>
    <t>A9341B-7</t>
  </si>
  <si>
    <t>AC7086-7</t>
  </si>
  <si>
    <t>A3882E-7</t>
  </si>
  <si>
    <t>kisel05@mail.ru</t>
  </si>
  <si>
    <t>AР 8765 -5</t>
  </si>
  <si>
    <t>А 2060 Е-5</t>
  </si>
  <si>
    <t>dakaravto2016@mail.ru</t>
  </si>
  <si>
    <t>AO 3362-5</t>
  </si>
  <si>
    <t>A 7277 B-5</t>
  </si>
  <si>
    <t>Кунгур</t>
  </si>
  <si>
    <t>26-28.05.2021</t>
  </si>
  <si>
    <t>Муген</t>
  </si>
  <si>
    <t>АН6033-1</t>
  </si>
  <si>
    <t>А9109Е-1</t>
  </si>
  <si>
    <t>АМ8008-1</t>
  </si>
  <si>
    <t>А5917Е-1</t>
  </si>
  <si>
    <t>АЕ9986-1</t>
  </si>
  <si>
    <t>А9108Е-1</t>
  </si>
  <si>
    <t>AI5110-1</t>
  </si>
  <si>
    <t>A3879E-1</t>
  </si>
  <si>
    <t>AH6347-1</t>
  </si>
  <si>
    <t>А8353Е-1</t>
  </si>
  <si>
    <t>АТ 8601-5</t>
  </si>
  <si>
    <t xml:space="preserve">А7082Е-5  </t>
  </si>
  <si>
    <t>АТ0568-5</t>
  </si>
  <si>
    <t>А5830Е-5</t>
  </si>
  <si>
    <t>dlanego@mail.ru</t>
  </si>
  <si>
    <t>АК 5098-4</t>
  </si>
  <si>
    <t>А 5398 В-4</t>
  </si>
  <si>
    <t>AI 6450-6</t>
  </si>
  <si>
    <t>A 9697 A-6</t>
  </si>
  <si>
    <t>AH 3896-1</t>
  </si>
  <si>
    <t>A 5981 E-1</t>
  </si>
  <si>
    <t>jt.samotrans@gmail.com</t>
  </si>
  <si>
    <t>AK3144-1</t>
  </si>
  <si>
    <t>A8022B-1</t>
  </si>
  <si>
    <t>АР 9457-5</t>
  </si>
  <si>
    <t>А5173А-5</t>
  </si>
  <si>
    <t>20-21.05.2021</t>
  </si>
  <si>
    <t>semashko-89@list.ru</t>
  </si>
  <si>
    <t>АК 2498-2</t>
  </si>
  <si>
    <t>А 9187 А-2</t>
  </si>
  <si>
    <t>primshits@gthrees.com</t>
  </si>
  <si>
    <t>X005MX-67</t>
  </si>
  <si>
    <t xml:space="preserve">A2486E-7   </t>
  </si>
  <si>
    <t>AI3904-2</t>
  </si>
  <si>
    <t>А4784 А-2</t>
  </si>
  <si>
    <t>AI 1624-2</t>
  </si>
  <si>
    <t>A 2772 B-2</t>
  </si>
  <si>
    <t>AI7369-2</t>
  </si>
  <si>
    <t>А 6493А-2</t>
  </si>
  <si>
    <t>dizel-gryz@yandex.by</t>
  </si>
  <si>
    <t>AP 4443-5</t>
  </si>
  <si>
    <t>A7291E-5</t>
  </si>
  <si>
    <t>AI0888-2</t>
  </si>
  <si>
    <t>А 2321 А-2</t>
  </si>
  <si>
    <t>serg@interlogistic.by</t>
  </si>
  <si>
    <t>AI5503-6</t>
  </si>
  <si>
    <t>А9311А-6</t>
  </si>
  <si>
    <t>AM1894-2</t>
  </si>
  <si>
    <t>A2211B-2</t>
  </si>
  <si>
    <t>dimka799@mail.ru</t>
  </si>
  <si>
    <t>25-26.05.2021</t>
  </si>
  <si>
    <t>logist7@atlogistic.by</t>
  </si>
  <si>
    <t>АМ 0525-7</t>
  </si>
  <si>
    <t>А 6337 А-7</t>
  </si>
  <si>
    <t>AК1687-2</t>
  </si>
  <si>
    <t>A9128A-2</t>
  </si>
  <si>
    <t>24-25.05.2021</t>
  </si>
  <si>
    <t>AР 8361-5</t>
  </si>
  <si>
    <t>А 2414 Е-5</t>
  </si>
  <si>
    <t>AI 9662-3</t>
  </si>
  <si>
    <t>A 6438 A-3</t>
  </si>
  <si>
    <t>AI9433-3</t>
  </si>
  <si>
    <t>A 9247 A-3</t>
  </si>
  <si>
    <t>АМ 6275-2</t>
  </si>
  <si>
    <t>А 3361 В-2</t>
  </si>
  <si>
    <t>dekap2018@gmail.com</t>
  </si>
  <si>
    <t>АI5012-6</t>
  </si>
  <si>
    <t xml:space="preserve">А8979А-6   </t>
  </si>
  <si>
    <t>АК 3824-2</t>
  </si>
  <si>
    <t>А 3456 А-2</t>
  </si>
  <si>
    <t>ighor_drozdov@mail.ru</t>
  </si>
  <si>
    <t>АМ 2269-3</t>
  </si>
  <si>
    <t>А7803В-3</t>
  </si>
  <si>
    <t>АМ 8067 – 3</t>
  </si>
  <si>
    <t>А 6105В – 3</t>
  </si>
  <si>
    <t>АН 0303 – 3</t>
  </si>
  <si>
    <t>А 7806 В – 3</t>
  </si>
  <si>
    <t>АН 0277 – 3</t>
  </si>
  <si>
    <t>А 6869 В – 3</t>
  </si>
  <si>
    <t>АМ 8941 – 3</t>
  </si>
  <si>
    <t>А 4706В – 3</t>
  </si>
  <si>
    <t>Lintrailers</t>
  </si>
  <si>
    <t>АР6375-5</t>
  </si>
  <si>
    <t>A3414Е-5</t>
  </si>
  <si>
    <t>stepanov_o_v@mail.ru</t>
  </si>
  <si>
    <t>Кандры</t>
  </si>
  <si>
    <t>АР 9952-5</t>
  </si>
  <si>
    <t>A7775А-5</t>
  </si>
  <si>
    <t>rammar-2012@mail.ru</t>
  </si>
  <si>
    <t>АС5166-7</t>
  </si>
  <si>
    <t>А3056Е-7</t>
  </si>
  <si>
    <t xml:space="preserve"> transport@simulplus.by</t>
  </si>
  <si>
    <t>27-28.05.2021</t>
  </si>
  <si>
    <t>AI 5239-6</t>
  </si>
  <si>
    <t xml:space="preserve">А9661 А-6 </t>
  </si>
  <si>
    <t>02-03.06.2021</t>
  </si>
  <si>
    <t xml:space="preserve">АC 2477-5 </t>
  </si>
  <si>
    <t>А 3827 Е-5</t>
  </si>
  <si>
    <t>vektra@tut.by</t>
  </si>
  <si>
    <t>АН 2639-5</t>
  </si>
  <si>
    <t>А 1093 В-5</t>
  </si>
  <si>
    <t>31-01.06.2021</t>
  </si>
  <si>
    <t xml:space="preserve">АМ 3359-3 </t>
  </si>
  <si>
    <t>AI 8444-6</t>
  </si>
  <si>
    <t>А0905 В-6</t>
  </si>
  <si>
    <t>imperiya_k@tut.by</t>
  </si>
  <si>
    <t>АК 2370-3</t>
  </si>
  <si>
    <t>A9194A-3</t>
  </si>
  <si>
    <t>М237КР67</t>
  </si>
  <si>
    <t>АМ1582-67</t>
  </si>
  <si>
    <t>А8979А-6</t>
  </si>
  <si>
    <t>01-02.06.2021</t>
  </si>
  <si>
    <t>АM2339-3</t>
  </si>
  <si>
    <t>А3327В-3</t>
  </si>
  <si>
    <t>03-04.06.2021</t>
  </si>
  <si>
    <t>AI 0537-6</t>
  </si>
  <si>
    <t>A7246 A-6</t>
  </si>
  <si>
    <t>2526692@mail.ru</t>
  </si>
  <si>
    <t>08-09.06.2021</t>
  </si>
  <si>
    <t>AI 6998-1</t>
  </si>
  <si>
    <t>А5399В-1</t>
  </si>
  <si>
    <t>atreko@tut.by</t>
  </si>
  <si>
    <t>АМ 0895-7</t>
  </si>
  <si>
    <t>А 2228 А-7</t>
  </si>
  <si>
    <t>У054МР-67</t>
  </si>
  <si>
    <t>А9378Е5</t>
  </si>
  <si>
    <t>81-andrei@mail.ru</t>
  </si>
  <si>
    <t>АI8158-6</t>
  </si>
  <si>
    <t>А0771В-6</t>
  </si>
  <si>
    <t>К070КВ-67</t>
  </si>
  <si>
    <t xml:space="preserve">АВ0942-67  </t>
  </si>
  <si>
    <t>myagkaya.irina@bk.ru</t>
  </si>
  <si>
    <t>7 мая 21</t>
  </si>
  <si>
    <t>17 мая 21</t>
  </si>
  <si>
    <t>AМ 5292-3</t>
  </si>
  <si>
    <t>А 4892 В-3</t>
  </si>
  <si>
    <t xml:space="preserve">А9264В-7 </t>
  </si>
  <si>
    <t>Нурлино</t>
  </si>
  <si>
    <t>АС8031-5</t>
  </si>
  <si>
    <t>АТ 2359-5</t>
  </si>
  <si>
    <t>А7320Е-5</t>
  </si>
  <si>
    <t>Острогожск</t>
  </si>
  <si>
    <t>А281ВМ67</t>
  </si>
  <si>
    <t>AB5721 67</t>
  </si>
  <si>
    <t>АI6217-6</t>
  </si>
  <si>
    <t>А9874А-6</t>
  </si>
  <si>
    <t>AI 2696-6</t>
  </si>
  <si>
    <t xml:space="preserve">А1783А-6 </t>
  </si>
  <si>
    <t xml:space="preserve">АТ1527-5 </t>
  </si>
  <si>
    <t>А7147Е-5</t>
  </si>
  <si>
    <t>АК7677-4</t>
  </si>
  <si>
    <t>А5452В-4</t>
  </si>
  <si>
    <t>AI 88-74 -6</t>
  </si>
  <si>
    <t>A 0929- B -6</t>
  </si>
  <si>
    <t>15-16.06.2021</t>
  </si>
  <si>
    <t>АМ 5892-5</t>
  </si>
  <si>
    <t>А2030В-5</t>
  </si>
  <si>
    <t>AH 2611-1</t>
  </si>
  <si>
    <t>A2380 E-1</t>
  </si>
  <si>
    <t>21-22.06.2021</t>
  </si>
  <si>
    <t>К 697 АР 136</t>
  </si>
  <si>
    <t xml:space="preserve">АС 8770 36 </t>
  </si>
  <si>
    <t>ditamiva@gmail.com</t>
  </si>
  <si>
    <t>М038ВК67</t>
  </si>
  <si>
    <t>А2078Е-5</t>
  </si>
  <si>
    <t>АМ 1562 - 4</t>
  </si>
  <si>
    <t>A 5374 B - 4</t>
  </si>
  <si>
    <t>markaltd@mail.ru</t>
  </si>
  <si>
    <t>АH4559-1</t>
  </si>
  <si>
    <t>А2101I-1</t>
  </si>
  <si>
    <t>AH0186-3</t>
  </si>
  <si>
    <t>A 7346В-3</t>
  </si>
  <si>
    <t>timtrans@tut.by, +375445504142</t>
  </si>
  <si>
    <t>t.navitskaya@rudolf.by, +375296996035</t>
  </si>
  <si>
    <t>АК3575-7</t>
  </si>
  <si>
    <t>А8076 А-7</t>
  </si>
  <si>
    <t>АР2457-7</t>
  </si>
  <si>
    <t>А0626Е-7</t>
  </si>
  <si>
    <t>ateplogistic@tut.by, +375296252552</t>
  </si>
  <si>
    <t>АС 9453-5</t>
  </si>
  <si>
    <t xml:space="preserve">А 0805 I-5 </t>
  </si>
  <si>
    <t>stroitehmash@tut.by, +375296979629</t>
  </si>
  <si>
    <t>14-15.07.2021</t>
  </si>
  <si>
    <t>АН2827-5</t>
  </si>
  <si>
    <t>А3514В-5</t>
  </si>
  <si>
    <t>light_ray@mail.ru, +375447846077</t>
  </si>
  <si>
    <t>Renders</t>
  </si>
  <si>
    <t>AI 7458-4</t>
  </si>
  <si>
    <t>A0570E-4</t>
  </si>
  <si>
    <t>markaltd@mail.ru, +375296985517</t>
  </si>
  <si>
    <t>Коммунарка</t>
  </si>
  <si>
    <t>alinka-5@tut.by, +375293687435</t>
  </si>
  <si>
    <t>АН 2902-5</t>
  </si>
  <si>
    <t>А 9717 В-5</t>
  </si>
  <si>
    <t>M388EM67</t>
  </si>
  <si>
    <t>А2844Е-5</t>
  </si>
  <si>
    <t>olesik@gthrees.com, +375447951882</t>
  </si>
  <si>
    <t>АС 9454-5</t>
  </si>
  <si>
    <t>А6334Е-5</t>
  </si>
  <si>
    <t>AT 8172-5</t>
  </si>
  <si>
    <t>A 9933 E-5</t>
  </si>
  <si>
    <t>sales.sagys@gmail.com, +375445153323</t>
  </si>
  <si>
    <t>АК 9452-5</t>
  </si>
  <si>
    <t>А0778I-5</t>
  </si>
  <si>
    <t>АМ6792-1</t>
  </si>
  <si>
    <t>А9348А-1</t>
  </si>
  <si>
    <t>Пугачёв</t>
  </si>
  <si>
    <t>26-27.07.2021</t>
  </si>
  <si>
    <t>АР9855-7</t>
  </si>
  <si>
    <t>А5241В-7</t>
  </si>
  <si>
    <t>Bodex</t>
  </si>
  <si>
    <t>etabako@grusexpo.by, +375293585015</t>
  </si>
  <si>
    <t>АК 8871-4</t>
  </si>
  <si>
    <t>А 8073 А-4</t>
  </si>
  <si>
    <t>АМ1286-1</t>
  </si>
  <si>
    <t>А1995Е-1</t>
  </si>
  <si>
    <t>svaintrans@mail.ru, +375296772363</t>
  </si>
  <si>
    <t>АP 0147-5</t>
  </si>
  <si>
    <t>А 4812 В-5</t>
  </si>
  <si>
    <t>sp1@royal-delivery.com, +375291170082</t>
  </si>
  <si>
    <t>12 мая 21</t>
  </si>
  <si>
    <t>Nefaz</t>
  </si>
  <si>
    <t>AI9027-6</t>
  </si>
  <si>
    <t>А2789В-6</t>
  </si>
  <si>
    <t>+375447987982</t>
  </si>
  <si>
    <t>AH0632-5</t>
  </si>
  <si>
    <t>А8290-5</t>
  </si>
  <si>
    <t>3116561@mail.ru, +375292726280</t>
  </si>
  <si>
    <t>АН9034-7</t>
  </si>
  <si>
    <t>А2077Е-7</t>
  </si>
  <si>
    <t>28-29.07.2021</t>
  </si>
  <si>
    <t>m2@belexport.net, +375298188600</t>
  </si>
  <si>
    <t>AI1271-1</t>
  </si>
  <si>
    <t>A3151B-1</t>
  </si>
  <si>
    <t>horbah@hotmail.com, +375298686025</t>
  </si>
  <si>
    <t>АТ2097-7</t>
  </si>
  <si>
    <t>А3219 А-7</t>
  </si>
  <si>
    <t>АМ 0334-7</t>
  </si>
  <si>
    <t>А8469А-7</t>
  </si>
  <si>
    <t>296280771snt@mail.ru, +375296280771</t>
  </si>
  <si>
    <t>АК2006-4</t>
  </si>
  <si>
    <t>А4258 В-4</t>
  </si>
  <si>
    <t xml:space="preserve">Daf </t>
  </si>
  <si>
    <t>Zaslaw</t>
  </si>
  <si>
    <t>АР 2956-7</t>
  </si>
  <si>
    <t>А 9451 В-7</t>
  </si>
  <si>
    <t>Коломна</t>
  </si>
  <si>
    <t>serg@interlogistic.by, +375296287520</t>
  </si>
  <si>
    <t>Хвойный</t>
  </si>
  <si>
    <t>АС 8604-5</t>
  </si>
  <si>
    <t>А 4872 Е-5</t>
  </si>
  <si>
    <t>АР9621-7</t>
  </si>
  <si>
    <t>А8363А-7</t>
  </si>
  <si>
    <t>ak-3op@yandex.by, +375292755040</t>
  </si>
  <si>
    <t>AI4893-1</t>
  </si>
  <si>
    <t>А4529В-1</t>
  </si>
  <si>
    <t>AE7716-1</t>
  </si>
  <si>
    <t>А1523В-1</t>
  </si>
  <si>
    <t>n.volkova.84@mail.ru, +375291551991</t>
  </si>
  <si>
    <t>АI4558-6</t>
  </si>
  <si>
    <t>А8923А-6</t>
  </si>
  <si>
    <t>АО 8861-5</t>
  </si>
  <si>
    <t>А 0103 Е-5</t>
  </si>
  <si>
    <t>АС 1692-7</t>
  </si>
  <si>
    <t>А 2314 Е-7</t>
  </si>
  <si>
    <t>АТ0569-5</t>
  </si>
  <si>
    <t xml:space="preserve">А5830Е-5 </t>
  </si>
  <si>
    <t>АО 1420-5</t>
  </si>
  <si>
    <t>A 0297 I-5</t>
  </si>
  <si>
    <t>АК7887-4</t>
  </si>
  <si>
    <t>OY910</t>
  </si>
  <si>
    <t>AP6888-7</t>
  </si>
  <si>
    <t>A0888B-7</t>
  </si>
  <si>
    <t>myagkaya.irina@bk.ru, +375445959127</t>
  </si>
  <si>
    <t>AК8979-4</t>
  </si>
  <si>
    <t>А0238В-4</t>
  </si>
  <si>
    <t>АМ 8477-7</t>
  </si>
  <si>
    <t>А 9544 А-7</t>
  </si>
  <si>
    <t>transila@yandex.by, +375297731185</t>
  </si>
  <si>
    <t xml:space="preserve">АН 1205-3 </t>
  </si>
  <si>
    <t>А 7776 B-3</t>
  </si>
  <si>
    <t>akrus-trans@mail.ru</t>
  </si>
  <si>
    <t>АЕ 1396-7</t>
  </si>
  <si>
    <t>А 2427 А-7</t>
  </si>
  <si>
    <t>АК5636-4</t>
  </si>
  <si>
    <t>А5755 В-4</t>
  </si>
  <si>
    <t>АК 1915-1</t>
  </si>
  <si>
    <t>A 3144В-1</t>
  </si>
  <si>
    <t>Viktargrt@gmail.com, +375292548449</t>
  </si>
  <si>
    <t>M998ME67</t>
  </si>
  <si>
    <t>AM232267</t>
  </si>
  <si>
    <t>М 785 КС 67</t>
  </si>
  <si>
    <t>A 2245 Е-7</t>
  </si>
  <si>
    <t>valentina@janstrong.com, +375445819620</t>
  </si>
  <si>
    <t>AP7110-5</t>
  </si>
  <si>
    <t>А 3657 Е-5</t>
  </si>
  <si>
    <t>dlanego@mail.ru, Павел</t>
  </si>
  <si>
    <t xml:space="preserve">А7082Е-5                                                                                                                                                                                                                                               </t>
  </si>
  <si>
    <t>АС8033-5</t>
  </si>
  <si>
    <t xml:space="preserve">А7084Е-5 </t>
  </si>
  <si>
    <t>АЕ3595-7</t>
  </si>
  <si>
    <t>А2847 А-7</t>
  </si>
  <si>
    <t>3640 IP-5</t>
  </si>
  <si>
    <t>A1920B-5</t>
  </si>
  <si>
    <t>belmetstroi@gmail.com, +375297511400</t>
  </si>
  <si>
    <t>АН1879-1</t>
  </si>
  <si>
    <t xml:space="preserve">А1062 I-1 </t>
  </si>
  <si>
    <t xml:space="preserve">Подольск </t>
  </si>
  <si>
    <t>АМ 9524-1</t>
  </si>
  <si>
    <t>А 4015 В-1</t>
  </si>
  <si>
    <t>j.kuznecova@egtrans.by, +375333775529</t>
  </si>
  <si>
    <t>А776ЕН67</t>
  </si>
  <si>
    <t xml:space="preserve">A 9888 A-1  </t>
  </si>
  <si>
    <t>AB9027-7</t>
  </si>
  <si>
    <t>A6306A-7</t>
  </si>
  <si>
    <t>AB7917-7</t>
  </si>
  <si>
    <t>A7085A-7</t>
  </si>
  <si>
    <t>Hangler</t>
  </si>
  <si>
    <t>АK -3597-6</t>
  </si>
  <si>
    <t>A 7947 –A-3</t>
  </si>
  <si>
    <t>region7777777@bk.ru, +375291760393</t>
  </si>
  <si>
    <t>Перещепное</t>
  </si>
  <si>
    <t>АН 0286-1</t>
  </si>
  <si>
    <t>А0669I-1</t>
  </si>
  <si>
    <t>primshits@gthrees.com, +375259537440</t>
  </si>
  <si>
    <t>АВ7685-1</t>
  </si>
  <si>
    <t>А6698А-1</t>
  </si>
  <si>
    <t>Крячки</t>
  </si>
  <si>
    <t>АI5818-6</t>
  </si>
  <si>
    <t>А9854А-6</t>
  </si>
  <si>
    <t>АI5877-6</t>
  </si>
  <si>
    <t>А9406А-6</t>
  </si>
  <si>
    <t>AС 6152-5</t>
  </si>
  <si>
    <t xml:space="preserve">А 6184 Е-5 </t>
  </si>
  <si>
    <t>АК1998-6</t>
  </si>
  <si>
    <t>5432 AА -6</t>
  </si>
  <si>
    <t>AM 4757-1</t>
  </si>
  <si>
    <t>A 5193 A-1</t>
  </si>
  <si>
    <t>АК 7895-2</t>
  </si>
  <si>
    <t>А 0591 В-2</t>
  </si>
  <si>
    <t>АН 0831-1</t>
  </si>
  <si>
    <t>А 0040 I-1</t>
  </si>
  <si>
    <t>norton999980@mail.ru, +375(29)6606188</t>
  </si>
  <si>
    <t>AК 0558 - 4</t>
  </si>
  <si>
    <t xml:space="preserve">A 3355 В-4 </t>
  </si>
  <si>
    <t>АК 9278-7</t>
  </si>
  <si>
    <t>A 1359 E-7</t>
  </si>
  <si>
    <t>frachtex@bk.ru, +375447454515</t>
  </si>
  <si>
    <t>BI058ES</t>
  </si>
  <si>
    <t>BI9324M</t>
  </si>
  <si>
    <t>mohantransavto@mail.ru</t>
  </si>
  <si>
    <t xml:space="preserve">AI4833-6 </t>
  </si>
  <si>
    <t>А9138А-6</t>
  </si>
  <si>
    <t>AI5242-6</t>
  </si>
  <si>
    <t>А9662А-6</t>
  </si>
  <si>
    <t>agroport14@mail.ru, +375297344031</t>
  </si>
  <si>
    <t>АМ 7375-3</t>
  </si>
  <si>
    <t>А6099В-3</t>
  </si>
  <si>
    <t>AI3060-3</t>
  </si>
  <si>
    <t>А 6872А-3</t>
  </si>
  <si>
    <t>AM1721-1</t>
  </si>
  <si>
    <t>A7051A-1</t>
  </si>
  <si>
    <t>transuvi@mail.ru, +375333941199</t>
  </si>
  <si>
    <t>AP2940-7</t>
  </si>
  <si>
    <t>A1548E-7</t>
  </si>
  <si>
    <t>Grand-S@outlook.com, +375291914802</t>
  </si>
  <si>
    <t>Присурский</t>
  </si>
  <si>
    <t>АР 3848-5</t>
  </si>
  <si>
    <t xml:space="preserve">А 0666 Е-5 </t>
  </si>
  <si>
    <t>АР 8567-5</t>
  </si>
  <si>
    <t>А 8313 В-5</t>
  </si>
  <si>
    <t>slavasinkevich84@mail.ru, +375293909932</t>
  </si>
  <si>
    <t>А 769ТА-177</t>
  </si>
  <si>
    <t>BK 5586-77</t>
  </si>
  <si>
    <t>АМ 3332-7</t>
  </si>
  <si>
    <t>A 9154 A-7</t>
  </si>
  <si>
    <t>AC 1589-7</t>
  </si>
  <si>
    <t>А 9334 В-7</t>
  </si>
  <si>
    <t>AI3293-3</t>
  </si>
  <si>
    <t>A6560A-3</t>
  </si>
  <si>
    <t>golovkokompani@mail.ru, +375291304141</t>
  </si>
  <si>
    <t>A 7246 A-6</t>
  </si>
  <si>
    <t>2526692@mail.ru, +375292526692</t>
  </si>
  <si>
    <t>АТ5820-7</t>
  </si>
  <si>
    <t xml:space="preserve">А3246 В-6  </t>
  </si>
  <si>
    <t>АМ 5769-3</t>
  </si>
  <si>
    <t>А 4692 В-3</t>
  </si>
  <si>
    <t>АМ 5201-3</t>
  </si>
  <si>
    <t>А 4412 В-3</t>
  </si>
  <si>
    <t>AК 0644-6</t>
  </si>
  <si>
    <t>Cmt</t>
  </si>
  <si>
    <t>А 9600 А-6</t>
  </si>
  <si>
    <t>irina.proxodskaya@mail.ru, Андрей Ярошевич</t>
  </si>
  <si>
    <t>АР 8009-7</t>
  </si>
  <si>
    <t>А 0693 Е-7</t>
  </si>
  <si>
    <t>АС9719-7</t>
  </si>
  <si>
    <t>A4225Е-7</t>
  </si>
  <si>
    <t>АI 5037-6</t>
  </si>
  <si>
    <t>А8991А-6</t>
  </si>
  <si>
    <t>AO 9331-5</t>
  </si>
  <si>
    <t>A 7815 B-5</t>
  </si>
  <si>
    <t>Горишние Плавни</t>
  </si>
  <si>
    <t>AE5985-4</t>
  </si>
  <si>
    <t>A8011A-4</t>
  </si>
  <si>
    <t>`+380988405159</t>
  </si>
  <si>
    <t>AE4589-4</t>
  </si>
  <si>
    <t>A9844B-4</t>
  </si>
  <si>
    <t>АI6422-7</t>
  </si>
  <si>
    <t>А8525В-7</t>
  </si>
  <si>
    <t>Кривошеино</t>
  </si>
  <si>
    <t>АК5317-7</t>
  </si>
  <si>
    <t>А6724А-7</t>
  </si>
  <si>
    <t>А891МК190</t>
  </si>
  <si>
    <t>А1074 B-7</t>
  </si>
  <si>
    <t>М699МН67</t>
  </si>
  <si>
    <t>А2228Е-5</t>
  </si>
  <si>
    <t>А 1783А-6</t>
  </si>
  <si>
    <t>boat_exl@mail.ru, +375447414500</t>
  </si>
  <si>
    <t>AI 1641-2</t>
  </si>
  <si>
    <t>А4788А-2</t>
  </si>
  <si>
    <t>logist@nagorsk.by, +375291915102</t>
  </si>
  <si>
    <t>AI7415-3</t>
  </si>
  <si>
    <t>A7278B-3</t>
  </si>
  <si>
    <t>АТ 1970-5</t>
  </si>
  <si>
    <t>А7267 Е-5</t>
  </si>
  <si>
    <t>davlat-trans@mail.ru, +375445797294</t>
  </si>
  <si>
    <t>АС 8017 -7</t>
  </si>
  <si>
    <t>А 4150 Е-7</t>
  </si>
  <si>
    <t>tl027@mail.ru, +375291789913</t>
  </si>
  <si>
    <t>24-28.12.2021</t>
  </si>
  <si>
    <t>AK5193-4</t>
  </si>
  <si>
    <t>A 7289 В-4</t>
  </si>
  <si>
    <t>meztransservis@mail.ru, +998946425035</t>
  </si>
  <si>
    <t>romax.logist@mail.ru, +375445767935</t>
  </si>
  <si>
    <t xml:space="preserve">АК5814-4 </t>
  </si>
  <si>
    <t>А5667В-4</t>
  </si>
  <si>
    <t>Поволжский</t>
  </si>
  <si>
    <t>АК 5716-7</t>
  </si>
  <si>
    <t>АМ 4435-1</t>
  </si>
  <si>
    <t xml:space="preserve">А 6472 Е-1 </t>
  </si>
  <si>
    <t>У939МХ67</t>
  </si>
  <si>
    <t>АН113467</t>
  </si>
  <si>
    <t>backs-line@mail.ru, +375299681508</t>
  </si>
  <si>
    <t>AH4460-1</t>
  </si>
  <si>
    <t>A2374I-1</t>
  </si>
  <si>
    <t>aleksmalex@bk.ru, +375296907030</t>
  </si>
  <si>
    <t>Kamaz</t>
  </si>
  <si>
    <t>АK 3537-6</t>
  </si>
  <si>
    <t>A 5400А-6</t>
  </si>
  <si>
    <t>АT 8475-5</t>
  </si>
  <si>
    <t>А 0342 I-5</t>
  </si>
  <si>
    <t>27-28.12.2021</t>
  </si>
  <si>
    <t>AK9258-7</t>
  </si>
  <si>
    <t>А8324А-7</t>
  </si>
  <si>
    <t>mrs2003avto@yandex.by, +375293906041</t>
  </si>
  <si>
    <t>АК1662-4</t>
  </si>
  <si>
    <t>А8506А-4</t>
  </si>
  <si>
    <t>АТ 4694-7</t>
  </si>
  <si>
    <t>А 9111A-7</t>
  </si>
  <si>
    <t>dattrans@mail.ru, +375293627775</t>
  </si>
  <si>
    <t>АТ 8263-7</t>
  </si>
  <si>
    <t>А 0863Е-7</t>
  </si>
  <si>
    <t>28-29.12.2021</t>
  </si>
  <si>
    <t>7078020@mail.ru, +375447078020</t>
  </si>
  <si>
    <t>AI 8669-6</t>
  </si>
  <si>
    <t>А 3480 А-6</t>
  </si>
  <si>
    <t>pavelh1111@mail.ru, +375445514384</t>
  </si>
  <si>
    <t>АН 3482-3</t>
  </si>
  <si>
    <t>А4624В-3</t>
  </si>
  <si>
    <t>АВ 4242-6</t>
  </si>
  <si>
    <t>А 2614 А-6</t>
  </si>
  <si>
    <t>avtosans05@mail.ru, +375295450756</t>
  </si>
  <si>
    <t>АК 3869-6</t>
  </si>
  <si>
    <t>A3161 B-6</t>
  </si>
  <si>
    <t>Trailer</t>
  </si>
  <si>
    <t>АК 3554-6</t>
  </si>
  <si>
    <t xml:space="preserve">A 3095 B-6 </t>
  </si>
  <si>
    <t>Волжский</t>
  </si>
  <si>
    <t>AТ 9959-7</t>
  </si>
  <si>
    <t>A 8115 E-7</t>
  </si>
  <si>
    <t>24-25.02.2022</t>
  </si>
  <si>
    <t>АI0062-6</t>
  </si>
  <si>
    <t>A7092A-6</t>
  </si>
  <si>
    <t>Ключ</t>
  </si>
  <si>
    <t xml:space="preserve">АE4564–6 </t>
  </si>
  <si>
    <t>A7911A–6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</si>
</sst>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#,##0\ [$USD]"/>
    <numFmt numFmtId="165" formatCode="[$-419]d\ mmm\ yy;@"/>
    <numFmt numFmtId="166" formatCode="0.0000"/>
    <numFmt numFmtId="167" formatCode="#,##0.00\ [$USD]"/>
    <numFmt numFmtId="168" formatCode="#,##0.0000\ [$USD];[Red]\-#,##0.0000\ [$USD]"/>
    <numFmt numFmtId="169" formatCode="0.0"/>
  </numFmts>
  <fonts count="14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rgb="FFFF0000"/>
      <name val="Calibri"/>
      <family val="2"/>
      <charset val="204"/>
      <scheme val="minor"/>
    </font>
    <font>
      <sz val="11"/>
      <color theme="8" tint="-0.499984740745262"/>
      <name val="Calibri"/>
      <family val="2"/>
      <charset val="204"/>
      <scheme val="minor"/>
    </font>
    <font>
      <sz val="10"/>
      <color theme="8" tint="-0.499984740745262"/>
      <name val="Arial Unicode MS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4"/>
      <color theme="8" tint="-0.499984740745262"/>
      <name val="Calibri"/>
      <family val="2"/>
      <charset val="204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2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sz val="9"/>
      <color rgb="FF222222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rgb="FFFF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01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1" xfId="0" applyFont="1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1" xfId="0" applyFont="1" applyFill="1" applyBorder="1" applyAlignment="1"/>
    <xf numFmtId="14" fontId="3" fillId="0" borderId="1" xfId="0" applyNumberFormat="1" applyFont="1" applyBorder="1"/>
    <xf numFmtId="14" fontId="3" fillId="0" borderId="1" xfId="0" applyNumberFormat="1" applyFont="1" applyBorder="1" applyAlignment="1">
      <alignment horizontal="left"/>
    </xf>
    <xf numFmtId="0" fontId="3" fillId="0" borderId="1" xfId="0" applyFont="1" applyBorder="1"/>
    <xf numFmtId="0" fontId="0" fillId="0" borderId="2" xfId="0" applyBorder="1" applyAlignment="1">
      <alignment horizontal="center"/>
    </xf>
    <xf numFmtId="14" fontId="3" fillId="0" borderId="2" xfId="0" applyNumberFormat="1" applyFont="1" applyBorder="1" applyAlignment="1">
      <alignment horizontal="left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4" fontId="10" fillId="0" borderId="5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left"/>
    </xf>
    <xf numFmtId="0" fontId="0" fillId="0" borderId="1" xfId="0" applyFill="1" applyBorder="1" applyAlignment="1">
      <alignment horizontal="center" vertical="center"/>
    </xf>
    <xf numFmtId="166" fontId="0" fillId="0" borderId="1" xfId="0" applyNumberFormat="1" applyBorder="1" applyAlignment="1">
      <alignment horizontal="center"/>
    </xf>
    <xf numFmtId="4" fontId="0" fillId="0" borderId="1" xfId="0" applyNumberFormat="1" applyBorder="1" applyAlignment="1">
      <alignment horizontal="center"/>
    </xf>
    <xf numFmtId="164" fontId="0" fillId="0" borderId="5" xfId="0" applyNumberFormat="1" applyFont="1" applyBorder="1" applyAlignment="1">
      <alignment horizontal="center" vertical="center"/>
    </xf>
    <xf numFmtId="0" fontId="3" fillId="2" borderId="1" xfId="0" applyFont="1" applyFill="1" applyBorder="1"/>
    <xf numFmtId="14" fontId="3" fillId="2" borderId="1" xfId="0" applyNumberFormat="1" applyFont="1" applyFill="1" applyBorder="1"/>
    <xf numFmtId="14" fontId="3" fillId="2" borderId="2" xfId="0" applyNumberFormat="1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0" fillId="2" borderId="1" xfId="0" applyFill="1" applyBorder="1"/>
    <xf numFmtId="0" fontId="3" fillId="0" borderId="2" xfId="0" applyFont="1" applyBorder="1"/>
    <xf numFmtId="164" fontId="11" fillId="0" borderId="5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164" fontId="0" fillId="0" borderId="5" xfId="0" applyNumberFormat="1" applyBorder="1" applyAlignment="1">
      <alignment horizontal="center" vertical="center"/>
    </xf>
    <xf numFmtId="14" fontId="3" fillId="0" borderId="2" xfId="0" applyNumberFormat="1" applyFont="1" applyBorder="1" applyAlignment="1">
      <alignment horizontal="left" vertical="center"/>
    </xf>
    <xf numFmtId="167" fontId="0" fillId="0" borderId="1" xfId="0" applyNumberFormat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14" fontId="3" fillId="4" borderId="2" xfId="0" applyNumberFormat="1" applyFont="1" applyFill="1" applyBorder="1" applyAlignment="1">
      <alignment horizontal="left" vertical="center"/>
    </xf>
    <xf numFmtId="0" fontId="3" fillId="4" borderId="0" xfId="0" applyFont="1" applyFill="1"/>
    <xf numFmtId="0" fontId="3" fillId="4" borderId="1" xfId="0" applyFont="1" applyFill="1" applyBorder="1" applyAlignment="1">
      <alignment horizontal="left" vertical="center" wrapText="1"/>
    </xf>
    <xf numFmtId="14" fontId="3" fillId="4" borderId="2" xfId="0" applyNumberFormat="1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left"/>
    </xf>
    <xf numFmtId="14" fontId="3" fillId="4" borderId="2" xfId="0" applyNumberFormat="1" applyFont="1" applyFill="1" applyBorder="1" applyAlignment="1">
      <alignment horizontal="left"/>
    </xf>
    <xf numFmtId="164" fontId="0" fillId="4" borderId="5" xfId="0" applyNumberFormat="1" applyFill="1" applyBorder="1" applyAlignment="1">
      <alignment horizontal="center"/>
    </xf>
    <xf numFmtId="0" fontId="3" fillId="3" borderId="1" xfId="0" applyFont="1" applyFill="1" applyBorder="1" applyAlignment="1">
      <alignment horizontal="left"/>
    </xf>
    <xf numFmtId="14" fontId="3" fillId="3" borderId="2" xfId="0" applyNumberFormat="1" applyFont="1" applyFill="1" applyBorder="1" applyAlignment="1">
      <alignment horizontal="left"/>
    </xf>
    <xf numFmtId="164" fontId="0" fillId="3" borderId="5" xfId="0" applyNumberFormat="1" applyFill="1" applyBorder="1" applyAlignment="1">
      <alignment horizontal="center"/>
    </xf>
    <xf numFmtId="49" fontId="3" fillId="4" borderId="1" xfId="0" applyNumberFormat="1" applyFont="1" applyFill="1" applyBorder="1" applyAlignment="1">
      <alignment horizontal="left"/>
    </xf>
    <xf numFmtId="49" fontId="3" fillId="3" borderId="1" xfId="0" applyNumberFormat="1" applyFont="1" applyFill="1" applyBorder="1" applyAlignment="1">
      <alignment horizontal="left"/>
    </xf>
    <xf numFmtId="0" fontId="3" fillId="4" borderId="1" xfId="0" applyFont="1" applyFill="1" applyBorder="1"/>
    <xf numFmtId="164" fontId="0" fillId="4" borderId="5" xfId="0" applyNumberFormat="1" applyFill="1" applyBorder="1" applyAlignment="1">
      <alignment horizontal="center" vertical="center"/>
    </xf>
    <xf numFmtId="0" fontId="3" fillId="3" borderId="1" xfId="0" applyFont="1" applyFill="1" applyBorder="1"/>
    <xf numFmtId="164" fontId="0" fillId="3" borderId="5" xfId="0" applyNumberFormat="1" applyFill="1" applyBorder="1" applyAlignment="1">
      <alignment horizontal="center" vertical="center"/>
    </xf>
    <xf numFmtId="168" fontId="0" fillId="0" borderId="0" xfId="0" applyNumberFormat="1"/>
    <xf numFmtId="166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65" fontId="0" fillId="0" borderId="1" xfId="0" applyNumberFormat="1" applyBorder="1"/>
    <xf numFmtId="0" fontId="0" fillId="0" borderId="0" xfId="0" applyAlignment="1">
      <alignment horizontal="center" vertical="center"/>
    </xf>
    <xf numFmtId="165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11" fillId="4" borderId="5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vertical="center"/>
    </xf>
    <xf numFmtId="164" fontId="3" fillId="4" borderId="5" xfId="0" applyNumberFormat="1" applyFont="1" applyFill="1" applyBorder="1" applyAlignment="1">
      <alignment horizontal="center" vertical="center"/>
    </xf>
    <xf numFmtId="164" fontId="0" fillId="4" borderId="5" xfId="0" applyNumberFormat="1" applyFont="1" applyFill="1" applyBorder="1" applyAlignment="1">
      <alignment horizontal="center" vertical="center"/>
    </xf>
    <xf numFmtId="0" fontId="3" fillId="0" borderId="0" xfId="0" applyFont="1"/>
    <xf numFmtId="166" fontId="0" fillId="0" borderId="6" xfId="0" applyNumberFormat="1" applyFill="1" applyBorder="1" applyAlignment="1">
      <alignment horizontal="center"/>
    </xf>
    <xf numFmtId="14" fontId="3" fillId="4" borderId="2" xfId="0" applyNumberFormat="1" applyFont="1" applyFill="1" applyBorder="1" applyAlignment="1">
      <alignment vertical="center"/>
    </xf>
    <xf numFmtId="0" fontId="12" fillId="0" borderId="0" xfId="0" applyFont="1" applyAlignment="1">
      <alignment horizontal="center" vertical="center"/>
    </xf>
    <xf numFmtId="14" fontId="3" fillId="4" borderId="2" xfId="0" applyNumberFormat="1" applyFont="1" applyFill="1" applyBorder="1"/>
    <xf numFmtId="167" fontId="0" fillId="0" borderId="0" xfId="0" applyNumberFormat="1"/>
    <xf numFmtId="164" fontId="0" fillId="0" borderId="0" xfId="0" applyNumberFormat="1"/>
    <xf numFmtId="0" fontId="3" fillId="4" borderId="1" xfId="0" quotePrefix="1" applyFont="1" applyFill="1" applyBorder="1" applyAlignment="1">
      <alignment horizontal="left" vertical="center"/>
    </xf>
    <xf numFmtId="15" fontId="0" fillId="0" borderId="1" xfId="0" applyNumberFormat="1" applyBorder="1"/>
    <xf numFmtId="15" fontId="0" fillId="0" borderId="1" xfId="0" applyNumberFormat="1" applyBorder="1" applyAlignment="1">
      <alignment horizontal="center" vertical="center"/>
    </xf>
    <xf numFmtId="169" fontId="0" fillId="0" borderId="1" xfId="0" applyNumberFormat="1" applyBorder="1" applyAlignment="1">
      <alignment horizontal="center" vertical="center"/>
    </xf>
    <xf numFmtId="167" fontId="0" fillId="0" borderId="7" xfId="0" applyNumberFormat="1" applyBorder="1" applyAlignment="1">
      <alignment horizontal="center" vertical="center"/>
    </xf>
    <xf numFmtId="169" fontId="0" fillId="0" borderId="7" xfId="0" applyNumberFormat="1" applyBorder="1" applyAlignment="1">
      <alignment horizontal="center" vertical="center"/>
    </xf>
    <xf numFmtId="166" fontId="0" fillId="0" borderId="7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5" fontId="0" fillId="0" borderId="7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5" fontId="12" fillId="0" borderId="1" xfId="0" applyNumberFormat="1" applyFont="1" applyBorder="1" applyAlignment="1">
      <alignment horizontal="right" wrapText="1"/>
    </xf>
    <xf numFmtId="0" fontId="0" fillId="0" borderId="1" xfId="0" applyBorder="1" applyAlignment="1">
      <alignment horizontal="center" wrapText="1"/>
    </xf>
    <xf numFmtId="0" fontId="12" fillId="0" borderId="1" xfId="0" applyFont="1" applyBorder="1" applyAlignment="1">
      <alignment horizontal="center" wrapText="1"/>
    </xf>
    <xf numFmtId="167" fontId="0" fillId="0" borderId="1" xfId="0" applyNumberFormat="1" applyBorder="1" applyAlignment="1">
      <alignment horizontal="center" vertical="center" wrapText="1"/>
    </xf>
    <xf numFmtId="166" fontId="12" fillId="0" borderId="1" xfId="0" applyNumberFormat="1" applyFont="1" applyBorder="1" applyAlignment="1">
      <alignment horizontal="center" vertical="center" wrapText="1"/>
    </xf>
    <xf numFmtId="166" fontId="0" fillId="0" borderId="1" xfId="0" applyNumberFormat="1" applyBorder="1" applyAlignment="1">
      <alignment horizontal="center" wrapText="1"/>
    </xf>
    <xf numFmtId="166" fontId="12" fillId="0" borderId="1" xfId="0" applyNumberFormat="1" applyFont="1" applyBorder="1" applyAlignment="1">
      <alignment horizontal="center" wrapText="1"/>
    </xf>
    <xf numFmtId="0" fontId="3" fillId="3" borderId="1" xfId="0" applyFont="1" applyFill="1" applyBorder="1" applyAlignment="1">
      <alignment horizontal="left" vertical="center"/>
    </xf>
    <xf numFmtId="0" fontId="3" fillId="3" borderId="0" xfId="0" applyFont="1" applyFill="1"/>
    <xf numFmtId="14" fontId="3" fillId="3" borderId="2" xfId="0" applyNumberFormat="1" applyFont="1" applyFill="1" applyBorder="1" applyAlignment="1">
      <alignment horizontal="left" vertical="center"/>
    </xf>
    <xf numFmtId="0" fontId="13" fillId="4" borderId="0" xfId="0" applyFont="1" applyFill="1"/>
    <xf numFmtId="14" fontId="0" fillId="0" borderId="0" xfId="0" applyNumberFormat="1"/>
    <xf numFmtId="164" fontId="0" fillId="0" borderId="0" xfId="0" applyNumberFormat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3" fillId="2" borderId="1" xfId="0" applyFont="1" applyFill="1" applyBorder="1" applyAlignment="1">
      <alignment horizontal="left" vertic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4.4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020"/>
  <sheetViews>
    <sheetView tabSelected="1" topLeftCell="A553" zoomScaleNormal="100" workbookViewId="0">
      <selection activeCell="F572" sqref="F572"/>
    </sheetView>
  </sheetViews>
  <sheetFormatPr defaultRowHeight="14.4"/>
  <cols>
    <col min="1" max="1" width="13.109375" customWidth="1"/>
    <col min="2" max="2" width="12.6640625" customWidth="1"/>
    <col min="3" max="3" width="12" customWidth="1"/>
    <col min="4" max="4" width="11.109375" customWidth="1"/>
    <col min="5" max="5" width="12" customWidth="1"/>
    <col min="6" max="6" width="14.33203125" customWidth="1"/>
    <col min="7" max="7" width="16.33203125" customWidth="1"/>
    <col min="8" max="8" width="15.88671875" customWidth="1"/>
    <col min="9" max="9" width="16.33203125" customWidth="1"/>
    <col min="10" max="10" width="10.6640625" customWidth="1"/>
    <col min="11" max="11" width="13.88671875" bestFit="1" customWidth="1"/>
    <col min="13" max="13" width="11.5546875" customWidth="1"/>
    <col min="14" max="14" width="11.88671875" customWidth="1"/>
    <col min="15" max="15" width="1.109375" customWidth="1"/>
    <col min="16" max="16" width="13.109375" customWidth="1"/>
    <col min="17" max="17" width="12.33203125" customWidth="1"/>
    <col min="18" max="18" width="10.5546875" customWidth="1"/>
    <col min="20" max="20" width="9.5546875" bestFit="1" customWidth="1"/>
    <col min="22" max="22" width="14.33203125" customWidth="1"/>
  </cols>
  <sheetData>
    <row r="1" spans="1:9" ht="15.6">
      <c r="A1" s="3" t="s">
        <v>0</v>
      </c>
      <c r="B1" s="96" t="s">
        <v>1</v>
      </c>
      <c r="C1" s="96"/>
      <c r="D1" s="96" t="s">
        <v>6</v>
      </c>
      <c r="E1" s="96"/>
      <c r="F1" s="96" t="s">
        <v>8</v>
      </c>
      <c r="G1" s="96"/>
      <c r="H1" s="5" t="s">
        <v>13</v>
      </c>
      <c r="I1" s="5" t="s">
        <v>25</v>
      </c>
    </row>
    <row r="2" spans="1:9">
      <c r="A2" s="1"/>
      <c r="B2" s="4" t="s">
        <v>2</v>
      </c>
      <c r="C2" s="4" t="s">
        <v>3</v>
      </c>
      <c r="D2" s="4" t="s">
        <v>2</v>
      </c>
      <c r="E2" s="4" t="s">
        <v>3</v>
      </c>
      <c r="F2" s="4" t="s">
        <v>9</v>
      </c>
      <c r="G2" s="6" t="s">
        <v>10</v>
      </c>
      <c r="H2" s="1"/>
      <c r="I2" s="1"/>
    </row>
    <row r="3" spans="1:9" ht="15" customHeight="1">
      <c r="A3" s="2">
        <v>1</v>
      </c>
      <c r="B3" s="7" t="s">
        <v>4</v>
      </c>
      <c r="C3" s="8" t="s">
        <v>5</v>
      </c>
      <c r="D3" s="8" t="s">
        <v>7</v>
      </c>
      <c r="E3" s="8" t="s">
        <v>34</v>
      </c>
      <c r="F3" s="7" t="s">
        <v>11</v>
      </c>
      <c r="G3" s="9" t="s">
        <v>12</v>
      </c>
      <c r="H3" s="10" t="s">
        <v>14</v>
      </c>
      <c r="I3" s="11">
        <v>42927</v>
      </c>
    </row>
    <row r="4" spans="1:9">
      <c r="A4" s="2">
        <v>2</v>
      </c>
      <c r="B4" s="12" t="s">
        <v>15</v>
      </c>
      <c r="C4" s="12" t="s">
        <v>16</v>
      </c>
      <c r="D4" s="12" t="s">
        <v>17</v>
      </c>
      <c r="E4" s="12" t="s">
        <v>18</v>
      </c>
      <c r="F4" s="12" t="s">
        <v>12</v>
      </c>
      <c r="G4" s="12" t="s">
        <v>19</v>
      </c>
      <c r="H4" s="10" t="s">
        <v>20</v>
      </c>
      <c r="I4" s="11">
        <v>42923</v>
      </c>
    </row>
    <row r="5" spans="1:9">
      <c r="A5" s="2">
        <v>3</v>
      </c>
      <c r="B5" s="12" t="s">
        <v>15</v>
      </c>
      <c r="C5" s="12" t="s">
        <v>30</v>
      </c>
      <c r="D5" s="12" t="s">
        <v>31</v>
      </c>
      <c r="E5" s="12" t="s">
        <v>32</v>
      </c>
      <c r="F5" s="12" t="s">
        <v>12</v>
      </c>
      <c r="G5" s="12" t="s">
        <v>19</v>
      </c>
      <c r="H5" s="10" t="s">
        <v>35</v>
      </c>
      <c r="I5" s="11">
        <v>42927</v>
      </c>
    </row>
    <row r="6" spans="1:9">
      <c r="A6" s="2">
        <v>4</v>
      </c>
      <c r="B6" s="12" t="s">
        <v>15</v>
      </c>
      <c r="C6" s="12" t="s">
        <v>36</v>
      </c>
      <c r="D6" s="12" t="s">
        <v>31</v>
      </c>
      <c r="E6" s="12" t="s">
        <v>37</v>
      </c>
      <c r="F6" s="12" t="s">
        <v>12</v>
      </c>
      <c r="G6" s="12" t="s">
        <v>19</v>
      </c>
      <c r="H6" s="10" t="s">
        <v>20</v>
      </c>
      <c r="I6" s="11">
        <v>42930</v>
      </c>
    </row>
    <row r="7" spans="1:9">
      <c r="A7" s="2">
        <v>5</v>
      </c>
      <c r="B7" s="12" t="s">
        <v>15</v>
      </c>
      <c r="C7" s="12" t="s">
        <v>26</v>
      </c>
      <c r="D7" s="12" t="s">
        <v>27</v>
      </c>
      <c r="E7" s="12" t="s">
        <v>28</v>
      </c>
      <c r="F7" s="12" t="s">
        <v>23</v>
      </c>
      <c r="G7" s="12" t="s">
        <v>12</v>
      </c>
      <c r="H7" s="10" t="s">
        <v>29</v>
      </c>
      <c r="I7" s="11">
        <v>42928</v>
      </c>
    </row>
    <row r="8" spans="1:9">
      <c r="A8" s="2">
        <v>6</v>
      </c>
      <c r="B8" s="12" t="s">
        <v>4</v>
      </c>
      <c r="C8" s="12" t="s">
        <v>21</v>
      </c>
      <c r="D8" s="12" t="s">
        <v>22</v>
      </c>
      <c r="E8" s="12" t="s">
        <v>33</v>
      </c>
      <c r="F8" s="7" t="s">
        <v>23</v>
      </c>
      <c r="G8" s="12" t="s">
        <v>12</v>
      </c>
      <c r="H8" s="10" t="s">
        <v>24</v>
      </c>
      <c r="I8" s="11">
        <v>42928</v>
      </c>
    </row>
    <row r="9" spans="1:9">
      <c r="A9" s="2">
        <v>7</v>
      </c>
      <c r="B9" s="12" t="s">
        <v>38</v>
      </c>
      <c r="C9" s="12" t="s">
        <v>39</v>
      </c>
      <c r="D9" s="12" t="s">
        <v>40</v>
      </c>
      <c r="E9" s="12" t="s">
        <v>41</v>
      </c>
      <c r="F9" s="12" t="s">
        <v>23</v>
      </c>
      <c r="G9" s="12" t="s">
        <v>12</v>
      </c>
      <c r="H9" s="10" t="s">
        <v>42</v>
      </c>
      <c r="I9" s="11">
        <v>42948</v>
      </c>
    </row>
    <row r="10" spans="1:9">
      <c r="A10" s="2">
        <v>8</v>
      </c>
      <c r="B10" s="12" t="s">
        <v>44</v>
      </c>
      <c r="C10" s="12" t="s">
        <v>43</v>
      </c>
      <c r="D10" s="12" t="s">
        <v>27</v>
      </c>
      <c r="E10" s="12" t="s">
        <v>45</v>
      </c>
      <c r="F10" s="12" t="s">
        <v>12</v>
      </c>
      <c r="G10" s="12" t="s">
        <v>50</v>
      </c>
      <c r="H10" s="10" t="s">
        <v>46</v>
      </c>
      <c r="I10" s="11">
        <v>42947</v>
      </c>
    </row>
    <row r="11" spans="1:9">
      <c r="A11" s="2">
        <v>9</v>
      </c>
      <c r="B11" s="12" t="s">
        <v>48</v>
      </c>
      <c r="C11" s="12" t="s">
        <v>47</v>
      </c>
      <c r="D11" s="12" t="s">
        <v>31</v>
      </c>
      <c r="E11" s="12" t="s">
        <v>49</v>
      </c>
      <c r="F11" s="12" t="s">
        <v>23</v>
      </c>
      <c r="G11" s="12" t="s">
        <v>12</v>
      </c>
      <c r="H11" s="10" t="s">
        <v>42</v>
      </c>
      <c r="I11" s="11">
        <v>42949</v>
      </c>
    </row>
    <row r="12" spans="1:9">
      <c r="A12" s="2">
        <v>10</v>
      </c>
      <c r="B12" s="12" t="s">
        <v>27</v>
      </c>
      <c r="C12" s="12" t="s">
        <v>51</v>
      </c>
      <c r="D12" s="12" t="s">
        <v>27</v>
      </c>
      <c r="E12" s="12" t="s">
        <v>52</v>
      </c>
      <c r="F12" s="12" t="s">
        <v>12</v>
      </c>
      <c r="G12" s="12" t="s">
        <v>53</v>
      </c>
      <c r="H12" s="10" t="s">
        <v>54</v>
      </c>
      <c r="I12" s="11">
        <v>42963</v>
      </c>
    </row>
    <row r="13" spans="1:9">
      <c r="A13" s="2">
        <v>11</v>
      </c>
      <c r="B13" s="12" t="s">
        <v>48</v>
      </c>
      <c r="C13" s="12" t="s">
        <v>55</v>
      </c>
      <c r="D13" s="12" t="s">
        <v>57</v>
      </c>
      <c r="E13" s="12" t="s">
        <v>56</v>
      </c>
      <c r="F13" s="12" t="s">
        <v>12</v>
      </c>
      <c r="G13" s="12" t="s">
        <v>50</v>
      </c>
      <c r="H13" s="10" t="s">
        <v>58</v>
      </c>
      <c r="I13" s="11">
        <v>42965</v>
      </c>
    </row>
    <row r="14" spans="1:9">
      <c r="A14" s="2">
        <v>12</v>
      </c>
      <c r="B14" s="12" t="s">
        <v>27</v>
      </c>
      <c r="C14" s="12" t="s">
        <v>59</v>
      </c>
      <c r="D14" s="12" t="s">
        <v>27</v>
      </c>
      <c r="E14" s="12" t="s">
        <v>60</v>
      </c>
      <c r="F14" s="12" t="s">
        <v>11</v>
      </c>
      <c r="G14" s="12" t="s">
        <v>12</v>
      </c>
      <c r="H14" s="10" t="s">
        <v>61</v>
      </c>
      <c r="I14" s="11">
        <v>42975</v>
      </c>
    </row>
    <row r="15" spans="1:9">
      <c r="A15" s="2">
        <v>13</v>
      </c>
      <c r="B15" s="12" t="s">
        <v>27</v>
      </c>
      <c r="C15" s="12" t="s">
        <v>62</v>
      </c>
      <c r="D15" s="12" t="s">
        <v>27</v>
      </c>
      <c r="E15" s="12" t="s">
        <v>63</v>
      </c>
      <c r="F15" s="12" t="s">
        <v>11</v>
      </c>
      <c r="G15" s="12" t="s">
        <v>12</v>
      </c>
      <c r="H15" s="10" t="s">
        <v>64</v>
      </c>
      <c r="I15" s="11">
        <v>42976</v>
      </c>
    </row>
    <row r="16" spans="1:9">
      <c r="A16" s="2">
        <v>14</v>
      </c>
      <c r="B16" s="12" t="s">
        <v>27</v>
      </c>
      <c r="C16" s="12" t="s">
        <v>65</v>
      </c>
      <c r="D16" s="12" t="s">
        <v>27</v>
      </c>
      <c r="E16" s="12" t="s">
        <v>66</v>
      </c>
      <c r="F16" s="12" t="s">
        <v>11</v>
      </c>
      <c r="G16" s="12" t="s">
        <v>12</v>
      </c>
      <c r="H16" s="10" t="s">
        <v>64</v>
      </c>
      <c r="I16" s="11">
        <v>42978</v>
      </c>
    </row>
    <row r="17" spans="1:20">
      <c r="A17" s="2">
        <v>15</v>
      </c>
      <c r="B17" s="12" t="s">
        <v>48</v>
      </c>
      <c r="C17" s="12" t="s">
        <v>55</v>
      </c>
      <c r="D17" s="12" t="s">
        <v>57</v>
      </c>
      <c r="E17" s="12" t="s">
        <v>56</v>
      </c>
      <c r="F17" s="12" t="s">
        <v>12</v>
      </c>
      <c r="G17" s="12" t="s">
        <v>50</v>
      </c>
      <c r="H17" s="10" t="s">
        <v>58</v>
      </c>
      <c r="I17" s="11">
        <v>42982</v>
      </c>
    </row>
    <row r="18" spans="1:20">
      <c r="A18" s="2">
        <v>16</v>
      </c>
      <c r="B18" s="12" t="s">
        <v>48</v>
      </c>
      <c r="C18" s="12" t="s">
        <v>67</v>
      </c>
      <c r="D18" s="12" t="s">
        <v>31</v>
      </c>
      <c r="E18" s="12" t="s">
        <v>68</v>
      </c>
      <c r="F18" s="12" t="s">
        <v>12</v>
      </c>
      <c r="G18" s="12" t="s">
        <v>53</v>
      </c>
      <c r="H18" s="10" t="s">
        <v>69</v>
      </c>
      <c r="I18" s="11">
        <v>42982</v>
      </c>
    </row>
    <row r="19" spans="1:20" ht="18">
      <c r="A19" s="2">
        <v>17</v>
      </c>
      <c r="B19" s="12"/>
      <c r="C19" s="12"/>
      <c r="D19" s="97" t="s">
        <v>222</v>
      </c>
      <c r="E19" s="98"/>
      <c r="F19" s="98"/>
      <c r="G19" s="99"/>
      <c r="H19" s="10"/>
      <c r="I19" s="11"/>
      <c r="J19" t="s">
        <v>123</v>
      </c>
      <c r="M19" s="15" t="s">
        <v>134</v>
      </c>
      <c r="N19" s="15" t="s">
        <v>136</v>
      </c>
      <c r="P19" s="15" t="s">
        <v>163</v>
      </c>
      <c r="Q19" s="20" t="s">
        <v>135</v>
      </c>
      <c r="R19" s="2" t="s">
        <v>164</v>
      </c>
      <c r="S19" s="2" t="s">
        <v>165</v>
      </c>
      <c r="T19" s="15" t="s">
        <v>136</v>
      </c>
    </row>
    <row r="20" spans="1:20" ht="15.6">
      <c r="A20" s="2">
        <v>18</v>
      </c>
      <c r="B20" s="24" t="s">
        <v>70</v>
      </c>
      <c r="C20" s="24" t="s">
        <v>71</v>
      </c>
      <c r="D20" s="24" t="s">
        <v>57</v>
      </c>
      <c r="E20" s="24" t="s">
        <v>72</v>
      </c>
      <c r="F20" s="24" t="s">
        <v>12</v>
      </c>
      <c r="G20" s="24" t="s">
        <v>50</v>
      </c>
      <c r="H20" s="25" t="s">
        <v>61</v>
      </c>
      <c r="I20" s="26">
        <v>43374</v>
      </c>
      <c r="J20" s="18">
        <v>50</v>
      </c>
      <c r="M20" s="16">
        <v>100</v>
      </c>
      <c r="N20" s="17">
        <v>43372</v>
      </c>
      <c r="P20" s="35">
        <v>200</v>
      </c>
      <c r="Q20" s="22"/>
      <c r="R20" s="21"/>
      <c r="S20" s="2"/>
      <c r="T20" s="17">
        <v>43379</v>
      </c>
    </row>
    <row r="21" spans="1:20" ht="15.6">
      <c r="A21" s="2">
        <v>19</v>
      </c>
      <c r="B21" s="24" t="s">
        <v>73</v>
      </c>
      <c r="C21" s="24" t="s">
        <v>74</v>
      </c>
      <c r="D21" s="24" t="s">
        <v>17</v>
      </c>
      <c r="E21" s="24" t="s">
        <v>75</v>
      </c>
      <c r="F21" s="24" t="s">
        <v>76</v>
      </c>
      <c r="G21" s="24" t="s">
        <v>12</v>
      </c>
      <c r="H21" s="25" t="s">
        <v>77</v>
      </c>
      <c r="I21" s="26">
        <v>43375</v>
      </c>
      <c r="J21" s="18">
        <v>50</v>
      </c>
      <c r="M21" s="16">
        <v>100</v>
      </c>
      <c r="N21" s="17"/>
      <c r="P21" s="35">
        <f>ROUND(Q21*R21, 0)</f>
        <v>55</v>
      </c>
      <c r="Q21" s="22">
        <v>50</v>
      </c>
      <c r="R21" s="21">
        <v>1.1000000000000001</v>
      </c>
      <c r="S21" s="2" t="s">
        <v>166</v>
      </c>
      <c r="T21" s="17">
        <v>43385</v>
      </c>
    </row>
    <row r="22" spans="1:20" ht="15.6">
      <c r="A22" s="2">
        <v>20</v>
      </c>
      <c r="B22" s="24" t="s">
        <v>73</v>
      </c>
      <c r="C22" s="24" t="s">
        <v>79</v>
      </c>
      <c r="D22" s="24" t="s">
        <v>78</v>
      </c>
      <c r="E22" s="24" t="s">
        <v>80</v>
      </c>
      <c r="F22" s="24" t="s">
        <v>76</v>
      </c>
      <c r="G22" s="24" t="s">
        <v>12</v>
      </c>
      <c r="H22" s="25" t="s">
        <v>77</v>
      </c>
      <c r="I22" s="26">
        <v>43375</v>
      </c>
      <c r="J22" s="18">
        <v>50</v>
      </c>
      <c r="M22" s="16">
        <v>-100</v>
      </c>
      <c r="N22" s="17">
        <v>43488</v>
      </c>
      <c r="P22" s="35">
        <v>200</v>
      </c>
      <c r="Q22" s="22"/>
      <c r="R22" s="21"/>
      <c r="S22" s="2"/>
      <c r="T22" s="17">
        <v>43399</v>
      </c>
    </row>
    <row r="23" spans="1:20" ht="15.6">
      <c r="A23" s="2">
        <v>21</v>
      </c>
      <c r="B23" s="24" t="s">
        <v>81</v>
      </c>
      <c r="C23" s="24" t="s">
        <v>82</v>
      </c>
      <c r="D23" s="24" t="s">
        <v>57</v>
      </c>
      <c r="E23" s="24" t="s">
        <v>83</v>
      </c>
      <c r="F23" s="24" t="s">
        <v>76</v>
      </c>
      <c r="G23" s="24" t="s">
        <v>12</v>
      </c>
      <c r="H23" s="24" t="s">
        <v>84</v>
      </c>
      <c r="I23" s="26">
        <v>43375</v>
      </c>
      <c r="J23" s="18">
        <v>50</v>
      </c>
      <c r="M23" s="16">
        <v>264</v>
      </c>
      <c r="N23" s="17">
        <v>43511</v>
      </c>
      <c r="P23" s="35">
        <f>ROUND(Q23/R23, 0)</f>
        <v>60</v>
      </c>
      <c r="Q23" s="22">
        <v>4000</v>
      </c>
      <c r="R23" s="21">
        <v>66.599999999999994</v>
      </c>
      <c r="S23" s="2" t="s">
        <v>167</v>
      </c>
      <c r="T23" s="17">
        <v>43400</v>
      </c>
    </row>
    <row r="24" spans="1:20" ht="15.6">
      <c r="A24" s="2">
        <v>22</v>
      </c>
      <c r="B24" s="24" t="s">
        <v>38</v>
      </c>
      <c r="C24" s="24" t="s">
        <v>85</v>
      </c>
      <c r="D24" s="24" t="s">
        <v>31</v>
      </c>
      <c r="E24" s="24" t="s">
        <v>86</v>
      </c>
      <c r="F24" s="24" t="s">
        <v>76</v>
      </c>
      <c r="G24" s="24" t="s">
        <v>12</v>
      </c>
      <c r="H24" s="24" t="s">
        <v>87</v>
      </c>
      <c r="I24" s="26">
        <v>43375</v>
      </c>
      <c r="J24" s="18">
        <v>50</v>
      </c>
      <c r="M24" s="16"/>
      <c r="N24" s="17"/>
      <c r="P24" s="35">
        <v>700</v>
      </c>
      <c r="Q24" s="22"/>
      <c r="R24" s="21"/>
      <c r="S24" s="2"/>
      <c r="T24" s="17">
        <v>43408</v>
      </c>
    </row>
    <row r="25" spans="1:20" ht="15.6">
      <c r="A25" s="2">
        <v>23</v>
      </c>
      <c r="B25" s="24" t="s">
        <v>4</v>
      </c>
      <c r="C25" s="24" t="s">
        <v>88</v>
      </c>
      <c r="D25" s="24" t="s">
        <v>27</v>
      </c>
      <c r="E25" s="24" t="s">
        <v>89</v>
      </c>
      <c r="F25" s="24" t="s">
        <v>76</v>
      </c>
      <c r="G25" s="24" t="s">
        <v>12</v>
      </c>
      <c r="H25" s="24" t="s">
        <v>90</v>
      </c>
      <c r="I25" s="27" t="s">
        <v>91</v>
      </c>
      <c r="J25" s="18">
        <v>50</v>
      </c>
      <c r="M25" s="16"/>
      <c r="N25" s="17"/>
      <c r="P25" s="35">
        <f>ROUND(Q25/R25, 0)</f>
        <v>9</v>
      </c>
      <c r="Q25" s="22">
        <v>20</v>
      </c>
      <c r="R25" s="21">
        <v>2.1499000000000001</v>
      </c>
      <c r="S25" s="2" t="s">
        <v>217</v>
      </c>
      <c r="T25" s="17"/>
    </row>
    <row r="26" spans="1:20" ht="15.6">
      <c r="A26" s="2">
        <v>24</v>
      </c>
      <c r="B26" s="24" t="s">
        <v>15</v>
      </c>
      <c r="C26" s="24" t="s">
        <v>92</v>
      </c>
      <c r="D26" s="24" t="s">
        <v>93</v>
      </c>
      <c r="E26" s="24" t="s">
        <v>94</v>
      </c>
      <c r="F26" s="24" t="s">
        <v>76</v>
      </c>
      <c r="G26" s="24" t="s">
        <v>12</v>
      </c>
      <c r="H26" s="24" t="s">
        <v>95</v>
      </c>
      <c r="I26" s="26">
        <v>43375</v>
      </c>
      <c r="J26" s="18">
        <v>50</v>
      </c>
      <c r="M26" s="16"/>
      <c r="N26" s="17"/>
      <c r="P26" s="35">
        <f t="shared" ref="P26:P32" si="0">ROUND(Q26/R26, 0)</f>
        <v>19</v>
      </c>
      <c r="Q26" s="22">
        <v>40</v>
      </c>
      <c r="R26" s="21">
        <v>2.1499000000000001</v>
      </c>
      <c r="S26" s="2" t="s">
        <v>217</v>
      </c>
      <c r="T26" s="17"/>
    </row>
    <row r="27" spans="1:20" ht="15.6">
      <c r="A27" s="2">
        <v>25</v>
      </c>
      <c r="B27" s="28" t="s">
        <v>4</v>
      </c>
      <c r="C27" s="28" t="s">
        <v>96</v>
      </c>
      <c r="D27" s="28" t="s">
        <v>31</v>
      </c>
      <c r="E27" s="28" t="s">
        <v>97</v>
      </c>
      <c r="F27" s="28" t="s">
        <v>76</v>
      </c>
      <c r="G27" s="28" t="s">
        <v>12</v>
      </c>
      <c r="H27" s="28" t="s">
        <v>95</v>
      </c>
      <c r="I27" s="26">
        <v>43376</v>
      </c>
      <c r="J27" s="18">
        <v>50</v>
      </c>
      <c r="M27" s="16"/>
      <c r="N27" s="17"/>
      <c r="P27" s="35">
        <f t="shared" si="0"/>
        <v>14</v>
      </c>
      <c r="Q27" s="22">
        <v>30</v>
      </c>
      <c r="R27" s="21">
        <v>2.1499000000000001</v>
      </c>
      <c r="S27" s="2" t="s">
        <v>217</v>
      </c>
      <c r="T27" s="17"/>
    </row>
    <row r="28" spans="1:20" ht="15.6">
      <c r="A28" s="2">
        <v>26</v>
      </c>
      <c r="B28" s="28" t="s">
        <v>15</v>
      </c>
      <c r="C28" s="28" t="s">
        <v>98</v>
      </c>
      <c r="D28" s="28" t="s">
        <v>57</v>
      </c>
      <c r="E28" s="28" t="s">
        <v>99</v>
      </c>
      <c r="F28" s="28" t="s">
        <v>76</v>
      </c>
      <c r="G28" s="28" t="s">
        <v>12</v>
      </c>
      <c r="H28" s="28" t="s">
        <v>100</v>
      </c>
      <c r="I28" s="26">
        <v>43375</v>
      </c>
      <c r="J28" s="18">
        <v>50</v>
      </c>
      <c r="M28" s="16"/>
      <c r="N28" s="17"/>
      <c r="P28" s="35">
        <f t="shared" si="0"/>
        <v>12</v>
      </c>
      <c r="Q28" s="22">
        <v>25</v>
      </c>
      <c r="R28" s="21">
        <v>2.1499000000000001</v>
      </c>
      <c r="S28" s="2" t="s">
        <v>217</v>
      </c>
      <c r="T28" s="17"/>
    </row>
    <row r="29" spans="1:20" ht="15.6">
      <c r="A29" s="2">
        <v>27</v>
      </c>
      <c r="B29" s="28" t="s">
        <v>4</v>
      </c>
      <c r="C29" s="28" t="s">
        <v>101</v>
      </c>
      <c r="D29" s="28" t="s">
        <v>17</v>
      </c>
      <c r="E29" s="28" t="s">
        <v>102</v>
      </c>
      <c r="F29" s="28" t="s">
        <v>76</v>
      </c>
      <c r="G29" s="28" t="s">
        <v>12</v>
      </c>
      <c r="H29" s="28" t="s">
        <v>103</v>
      </c>
      <c r="I29" s="26">
        <v>43376</v>
      </c>
      <c r="J29" s="18">
        <v>50</v>
      </c>
      <c r="M29" s="16"/>
      <c r="N29" s="17"/>
      <c r="P29" s="35">
        <f t="shared" si="0"/>
        <v>6</v>
      </c>
      <c r="Q29" s="22">
        <v>12</v>
      </c>
      <c r="R29" s="21">
        <v>2.1429999999999998</v>
      </c>
      <c r="S29" s="2" t="s">
        <v>217</v>
      </c>
      <c r="T29" s="17">
        <v>43519</v>
      </c>
    </row>
    <row r="30" spans="1:20" ht="15.6">
      <c r="A30" s="2">
        <v>28</v>
      </c>
      <c r="B30" s="28" t="s">
        <v>38</v>
      </c>
      <c r="C30" s="28" t="s">
        <v>104</v>
      </c>
      <c r="D30" s="28" t="s">
        <v>105</v>
      </c>
      <c r="E30" s="28" t="s">
        <v>106</v>
      </c>
      <c r="F30" s="28" t="s">
        <v>76</v>
      </c>
      <c r="G30" s="28" t="s">
        <v>12</v>
      </c>
      <c r="H30" s="28" t="s">
        <v>107</v>
      </c>
      <c r="I30" s="26">
        <v>43376</v>
      </c>
      <c r="J30" s="18">
        <v>50</v>
      </c>
      <c r="M30" s="16"/>
      <c r="N30" s="17"/>
      <c r="P30" s="35">
        <f t="shared" si="0"/>
        <v>47</v>
      </c>
      <c r="Q30" s="22">
        <v>100</v>
      </c>
      <c r="R30" s="21">
        <v>2.1419999999999999</v>
      </c>
      <c r="S30" s="2" t="s">
        <v>217</v>
      </c>
      <c r="T30" s="17">
        <v>43523</v>
      </c>
    </row>
    <row r="31" spans="1:20" ht="15.6">
      <c r="A31" s="2">
        <v>29</v>
      </c>
      <c r="B31" s="29"/>
      <c r="C31" s="29"/>
      <c r="D31" s="29"/>
      <c r="E31" s="28"/>
      <c r="F31" s="28" t="s">
        <v>12</v>
      </c>
      <c r="G31" s="28" t="s">
        <v>108</v>
      </c>
      <c r="H31" s="28"/>
      <c r="I31" s="26">
        <v>43376</v>
      </c>
      <c r="J31" s="18">
        <v>20</v>
      </c>
      <c r="M31" s="16"/>
      <c r="N31" s="17"/>
      <c r="P31" s="35">
        <f t="shared" si="0"/>
        <v>156</v>
      </c>
      <c r="Q31" s="22">
        <v>327</v>
      </c>
      <c r="R31" s="21">
        <v>2.093</v>
      </c>
      <c r="S31" s="2" t="s">
        <v>217</v>
      </c>
      <c r="T31" s="17">
        <v>43718</v>
      </c>
    </row>
    <row r="32" spans="1:20" ht="15.6">
      <c r="A32" s="2">
        <v>30</v>
      </c>
      <c r="B32" s="28" t="s">
        <v>38</v>
      </c>
      <c r="C32" s="28" t="s">
        <v>109</v>
      </c>
      <c r="D32" s="28" t="s">
        <v>110</v>
      </c>
      <c r="E32" s="28" t="s">
        <v>111</v>
      </c>
      <c r="F32" s="28" t="s">
        <v>12</v>
      </c>
      <c r="G32" s="28" t="s">
        <v>112</v>
      </c>
      <c r="H32" s="28" t="s">
        <v>113</v>
      </c>
      <c r="I32" s="26">
        <v>43376</v>
      </c>
      <c r="J32" s="18">
        <v>50</v>
      </c>
      <c r="M32" s="16"/>
      <c r="N32" s="17"/>
      <c r="P32" s="35">
        <f t="shared" si="0"/>
        <v>19</v>
      </c>
      <c r="Q32" s="22">
        <v>40</v>
      </c>
      <c r="R32" s="21">
        <v>2.077</v>
      </c>
      <c r="S32" s="2" t="s">
        <v>217</v>
      </c>
      <c r="T32" s="17">
        <v>43736</v>
      </c>
    </row>
    <row r="33" spans="1:20" ht="15.6">
      <c r="A33" s="2">
        <v>31</v>
      </c>
      <c r="B33" s="28" t="s">
        <v>81</v>
      </c>
      <c r="C33" s="28" t="s">
        <v>114</v>
      </c>
      <c r="D33" s="28" t="s">
        <v>31</v>
      </c>
      <c r="E33" s="28" t="s">
        <v>115</v>
      </c>
      <c r="F33" s="28" t="s">
        <v>12</v>
      </c>
      <c r="G33" s="28" t="s">
        <v>112</v>
      </c>
      <c r="H33" s="28" t="s">
        <v>116</v>
      </c>
      <c r="I33" s="26">
        <v>43376</v>
      </c>
      <c r="J33" s="18">
        <v>50</v>
      </c>
      <c r="M33" s="16"/>
      <c r="N33" s="17"/>
      <c r="P33" s="35">
        <f>ROUND(Q33*R33, 0)</f>
        <v>395</v>
      </c>
      <c r="Q33" s="22">
        <v>362</v>
      </c>
      <c r="R33" s="21">
        <v>1.0900000000000001</v>
      </c>
      <c r="S33" s="2" t="s">
        <v>166</v>
      </c>
      <c r="T33" s="17">
        <v>43692</v>
      </c>
    </row>
    <row r="34" spans="1:20" ht="15.6">
      <c r="A34" s="2">
        <v>32</v>
      </c>
      <c r="B34" s="7" t="s">
        <v>38</v>
      </c>
      <c r="C34" s="7" t="s">
        <v>117</v>
      </c>
      <c r="D34" s="7" t="s">
        <v>17</v>
      </c>
      <c r="E34" s="7" t="s">
        <v>118</v>
      </c>
      <c r="F34" s="7" t="s">
        <v>12</v>
      </c>
      <c r="G34" s="7" t="s">
        <v>112</v>
      </c>
      <c r="H34" s="7" t="s">
        <v>116</v>
      </c>
      <c r="I34" s="14">
        <v>43376</v>
      </c>
      <c r="J34" s="18">
        <v>50</v>
      </c>
      <c r="M34" s="16"/>
      <c r="N34" s="17"/>
      <c r="P34" s="35">
        <v>216</v>
      </c>
      <c r="Q34" s="22"/>
      <c r="R34" s="21"/>
      <c r="S34" s="2"/>
      <c r="T34" s="17">
        <v>43583</v>
      </c>
    </row>
    <row r="35" spans="1:20" ht="15.6">
      <c r="A35" s="13">
        <v>33</v>
      </c>
      <c r="B35" s="7" t="s">
        <v>38</v>
      </c>
      <c r="C35" s="7" t="s">
        <v>119</v>
      </c>
      <c r="D35" s="7" t="s">
        <v>27</v>
      </c>
      <c r="E35" s="7" t="s">
        <v>120</v>
      </c>
      <c r="F35" s="7" t="s">
        <v>12</v>
      </c>
      <c r="G35" s="7" t="s">
        <v>108</v>
      </c>
      <c r="H35" s="7"/>
      <c r="I35" s="14">
        <v>43376</v>
      </c>
      <c r="J35" s="18">
        <v>50</v>
      </c>
      <c r="M35" s="16"/>
      <c r="N35" s="17"/>
      <c r="P35" s="35">
        <v>252.86</v>
      </c>
      <c r="Q35" s="22"/>
      <c r="R35" s="21"/>
      <c r="S35" s="2"/>
      <c r="T35" s="17">
        <v>43585</v>
      </c>
    </row>
    <row r="36" spans="1:20" ht="15.6">
      <c r="A36" s="13">
        <v>34</v>
      </c>
      <c r="B36" s="7" t="s">
        <v>27</v>
      </c>
      <c r="C36" s="7" t="s">
        <v>122</v>
      </c>
      <c r="D36" s="7" t="s">
        <v>27</v>
      </c>
      <c r="E36" s="7" t="s">
        <v>121</v>
      </c>
      <c r="F36" s="7" t="s">
        <v>76</v>
      </c>
      <c r="G36" s="7" t="s">
        <v>12</v>
      </c>
      <c r="H36" s="7"/>
      <c r="I36" s="14">
        <v>43376</v>
      </c>
      <c r="J36" s="18">
        <v>50</v>
      </c>
      <c r="M36" s="16"/>
      <c r="N36" s="17"/>
      <c r="P36" s="35">
        <f>Q36*R36</f>
        <v>773.90000000000009</v>
      </c>
      <c r="Q36" s="22">
        <v>710</v>
      </c>
      <c r="R36" s="21">
        <v>1.0900000000000001</v>
      </c>
      <c r="S36" s="2" t="s">
        <v>166</v>
      </c>
      <c r="T36" s="17">
        <v>43739</v>
      </c>
    </row>
    <row r="37" spans="1:20" ht="15.6">
      <c r="A37" s="13">
        <v>35</v>
      </c>
      <c r="B37" s="7" t="s">
        <v>48</v>
      </c>
      <c r="C37" s="7" t="s">
        <v>124</v>
      </c>
      <c r="D37" s="7" t="s">
        <v>17</v>
      </c>
      <c r="E37" s="7" t="s">
        <v>125</v>
      </c>
      <c r="F37" s="7" t="s">
        <v>12</v>
      </c>
      <c r="G37" s="7" t="s">
        <v>112</v>
      </c>
      <c r="H37" s="7" t="s">
        <v>126</v>
      </c>
      <c r="I37" s="14">
        <v>43378</v>
      </c>
      <c r="J37" s="18">
        <v>50</v>
      </c>
      <c r="M37" s="16"/>
      <c r="N37" s="17"/>
      <c r="P37" s="35">
        <f>Q37/R37</f>
        <v>36.51411879259981</v>
      </c>
      <c r="Q37" s="22">
        <v>75</v>
      </c>
      <c r="R37" s="21">
        <v>2.0539999999999998</v>
      </c>
      <c r="S37" s="2" t="s">
        <v>217</v>
      </c>
      <c r="T37" s="17">
        <v>43791</v>
      </c>
    </row>
    <row r="38" spans="1:20" ht="15.6">
      <c r="A38" s="13">
        <v>36</v>
      </c>
      <c r="B38" s="7" t="s">
        <v>70</v>
      </c>
      <c r="C38" s="7" t="s">
        <v>128</v>
      </c>
      <c r="D38" s="7" t="s">
        <v>17</v>
      </c>
      <c r="E38" s="7" t="s">
        <v>129</v>
      </c>
      <c r="F38" s="7" t="s">
        <v>12</v>
      </c>
      <c r="G38" s="7" t="s">
        <v>112</v>
      </c>
      <c r="H38" s="7" t="s">
        <v>127</v>
      </c>
      <c r="I38" s="14">
        <v>43378</v>
      </c>
      <c r="J38" s="18">
        <v>50</v>
      </c>
      <c r="M38" s="16"/>
      <c r="N38" s="17"/>
      <c r="P38" s="35">
        <f>Q38/R38</f>
        <v>94.786729857819907</v>
      </c>
      <c r="Q38" s="22">
        <v>200</v>
      </c>
      <c r="R38" s="21">
        <v>2.11</v>
      </c>
      <c r="S38" s="2" t="s">
        <v>217</v>
      </c>
      <c r="T38" s="17">
        <v>43798</v>
      </c>
    </row>
    <row r="39" spans="1:20" ht="15.6">
      <c r="A39" s="13">
        <v>37</v>
      </c>
      <c r="B39" s="7" t="s">
        <v>81</v>
      </c>
      <c r="C39" s="7" t="s">
        <v>130</v>
      </c>
      <c r="D39" s="7" t="s">
        <v>57</v>
      </c>
      <c r="E39" s="7" t="s">
        <v>131</v>
      </c>
      <c r="F39" s="7" t="s">
        <v>12</v>
      </c>
      <c r="G39" s="7" t="s">
        <v>112</v>
      </c>
      <c r="H39" s="7" t="s">
        <v>127</v>
      </c>
      <c r="I39" s="14">
        <v>43381</v>
      </c>
      <c r="J39" s="18">
        <v>50</v>
      </c>
      <c r="M39" s="16"/>
      <c r="N39" s="17"/>
      <c r="P39" s="35">
        <f>Q39/R39</f>
        <v>155.14434453383814</v>
      </c>
      <c r="Q39" s="22">
        <v>327.82</v>
      </c>
      <c r="R39" s="21">
        <v>2.113</v>
      </c>
      <c r="S39" s="2" t="s">
        <v>217</v>
      </c>
      <c r="T39" s="17">
        <v>43809</v>
      </c>
    </row>
    <row r="40" spans="1:20" ht="15.6">
      <c r="A40" s="13">
        <v>38</v>
      </c>
      <c r="B40" s="7" t="s">
        <v>70</v>
      </c>
      <c r="C40" s="7" t="s">
        <v>132</v>
      </c>
      <c r="D40" s="7" t="s">
        <v>17</v>
      </c>
      <c r="E40" s="7" t="s">
        <v>133</v>
      </c>
      <c r="F40" s="7" t="s">
        <v>12</v>
      </c>
      <c r="G40" s="7" t="s">
        <v>112</v>
      </c>
      <c r="H40" s="7" t="s">
        <v>127</v>
      </c>
      <c r="I40" s="14">
        <v>43381</v>
      </c>
      <c r="J40" s="18">
        <v>50</v>
      </c>
      <c r="M40" s="16"/>
      <c r="N40" s="17"/>
      <c r="P40" s="35">
        <f>Q40/R40</f>
        <v>16.650808753568032</v>
      </c>
      <c r="Q40" s="22">
        <v>35</v>
      </c>
      <c r="R40" s="21">
        <v>2.1019999999999999</v>
      </c>
      <c r="S40" s="2" t="s">
        <v>217</v>
      </c>
      <c r="T40" s="17">
        <v>43811</v>
      </c>
    </row>
    <row r="41" spans="1:20" ht="15.6">
      <c r="A41" s="13">
        <v>39</v>
      </c>
      <c r="B41" s="7" t="s">
        <v>38</v>
      </c>
      <c r="C41" s="7" t="s">
        <v>117</v>
      </c>
      <c r="D41" s="7" t="s">
        <v>17</v>
      </c>
      <c r="E41" s="7" t="s">
        <v>118</v>
      </c>
      <c r="F41" s="7" t="s">
        <v>12</v>
      </c>
      <c r="G41" s="7" t="s">
        <v>112</v>
      </c>
      <c r="H41" s="7" t="s">
        <v>116</v>
      </c>
      <c r="I41" s="14">
        <v>43381</v>
      </c>
      <c r="J41" s="18">
        <v>50</v>
      </c>
      <c r="M41" s="16"/>
      <c r="N41" s="17"/>
      <c r="P41" s="35">
        <f>Q41*R41</f>
        <v>38.993500000000004</v>
      </c>
      <c r="Q41" s="22">
        <v>35</v>
      </c>
      <c r="R41" s="21">
        <v>1.1141000000000001</v>
      </c>
      <c r="S41" s="2" t="s">
        <v>166</v>
      </c>
      <c r="T41" s="17">
        <v>43810</v>
      </c>
    </row>
    <row r="42" spans="1:20" ht="15.6">
      <c r="A42" s="13">
        <v>40</v>
      </c>
      <c r="B42" s="7" t="s">
        <v>70</v>
      </c>
      <c r="C42" s="7" t="s">
        <v>139</v>
      </c>
      <c r="D42" s="7" t="s">
        <v>57</v>
      </c>
      <c r="E42" s="7" t="s">
        <v>140</v>
      </c>
      <c r="F42" s="7" t="s">
        <v>12</v>
      </c>
      <c r="G42" s="7" t="s">
        <v>137</v>
      </c>
      <c r="H42" s="7" t="s">
        <v>138</v>
      </c>
      <c r="I42" s="14">
        <v>43382</v>
      </c>
      <c r="J42" s="18">
        <v>50</v>
      </c>
      <c r="M42" s="16"/>
      <c r="N42" s="17"/>
      <c r="P42" s="35">
        <f>Q42/R42</f>
        <v>28.502208921191389</v>
      </c>
      <c r="Q42" s="22">
        <v>60</v>
      </c>
      <c r="R42" s="21">
        <v>2.1051000000000002</v>
      </c>
      <c r="S42" s="2" t="s">
        <v>217</v>
      </c>
      <c r="T42" s="17">
        <v>43816</v>
      </c>
    </row>
    <row r="43" spans="1:20" ht="15.6">
      <c r="A43" s="13">
        <v>41</v>
      </c>
      <c r="B43" s="7" t="s">
        <v>4</v>
      </c>
      <c r="C43" s="7" t="s">
        <v>142</v>
      </c>
      <c r="D43" s="7" t="s">
        <v>17</v>
      </c>
      <c r="E43" s="7" t="s">
        <v>143</v>
      </c>
      <c r="F43" s="7" t="s">
        <v>12</v>
      </c>
      <c r="G43" s="7" t="s">
        <v>50</v>
      </c>
      <c r="H43" s="7" t="s">
        <v>141</v>
      </c>
      <c r="I43" s="14">
        <v>43389</v>
      </c>
      <c r="J43" s="18">
        <v>50</v>
      </c>
      <c r="M43" s="16"/>
      <c r="N43" s="17"/>
      <c r="P43" s="35">
        <f>Q43/R43</f>
        <v>95.310712924132687</v>
      </c>
      <c r="Q43" s="22">
        <v>200</v>
      </c>
      <c r="R43" s="21">
        <v>2.0983999999999998</v>
      </c>
      <c r="S43" s="2" t="s">
        <v>217</v>
      </c>
      <c r="T43" s="17">
        <v>43826</v>
      </c>
    </row>
    <row r="44" spans="1:20" ht="15.6">
      <c r="A44" s="13">
        <v>42</v>
      </c>
      <c r="B44" s="12" t="s">
        <v>15</v>
      </c>
      <c r="C44" s="12" t="s">
        <v>145</v>
      </c>
      <c r="D44" s="12" t="s">
        <v>27</v>
      </c>
      <c r="E44" s="12" t="s">
        <v>146</v>
      </c>
      <c r="F44" s="12" t="s">
        <v>12</v>
      </c>
      <c r="G44" s="12" t="s">
        <v>144</v>
      </c>
      <c r="H44" s="12" t="s">
        <v>147</v>
      </c>
      <c r="I44" s="14">
        <v>43395</v>
      </c>
      <c r="J44" s="18">
        <v>50</v>
      </c>
      <c r="P44" s="35">
        <f>Q44*R44</f>
        <v>61.281000000000006</v>
      </c>
      <c r="Q44" s="56">
        <v>55</v>
      </c>
      <c r="R44" s="55">
        <v>1.1142000000000001</v>
      </c>
      <c r="S44" s="15" t="s">
        <v>166</v>
      </c>
      <c r="T44" s="17">
        <v>43817</v>
      </c>
    </row>
    <row r="45" spans="1:20" ht="15.6">
      <c r="A45" s="13">
        <v>43</v>
      </c>
      <c r="B45" s="12" t="s">
        <v>4</v>
      </c>
      <c r="C45" s="12" t="s">
        <v>148</v>
      </c>
      <c r="D45" s="12" t="s">
        <v>57</v>
      </c>
      <c r="E45" s="12" t="s">
        <v>149</v>
      </c>
      <c r="F45" s="12" t="s">
        <v>12</v>
      </c>
      <c r="G45" s="12" t="s">
        <v>112</v>
      </c>
      <c r="H45" s="12" t="s">
        <v>150</v>
      </c>
      <c r="I45" s="14">
        <v>43396</v>
      </c>
      <c r="J45" s="18">
        <v>50</v>
      </c>
      <c r="P45" s="35">
        <f>Q45/R45</f>
        <v>275.12723845428843</v>
      </c>
      <c r="Q45" s="56">
        <v>583.82000000000005</v>
      </c>
      <c r="R45" s="55">
        <v>2.1219999999999999</v>
      </c>
      <c r="S45" s="15" t="s">
        <v>217</v>
      </c>
      <c r="T45" s="17">
        <v>43840</v>
      </c>
    </row>
    <row r="46" spans="1:20" ht="15.6">
      <c r="A46" s="13">
        <v>44</v>
      </c>
      <c r="B46" s="12" t="s">
        <v>70</v>
      </c>
      <c r="C46" s="12" t="s">
        <v>154</v>
      </c>
      <c r="D46" s="12" t="s">
        <v>27</v>
      </c>
      <c r="E46" s="12" t="s">
        <v>155</v>
      </c>
      <c r="F46" s="12" t="s">
        <v>151</v>
      </c>
      <c r="G46" s="12" t="s">
        <v>12</v>
      </c>
      <c r="H46" s="12" t="s">
        <v>152</v>
      </c>
      <c r="I46" s="19" t="s">
        <v>153</v>
      </c>
      <c r="J46" s="18">
        <v>50</v>
      </c>
      <c r="P46" s="35">
        <f>Q46*R46</f>
        <v>222.82000000000002</v>
      </c>
      <c r="Q46" s="56">
        <v>200</v>
      </c>
      <c r="R46" s="21">
        <v>1.1141000000000001</v>
      </c>
      <c r="S46" s="15" t="s">
        <v>166</v>
      </c>
      <c r="T46" s="17">
        <v>43837</v>
      </c>
    </row>
    <row r="47" spans="1:20" ht="15.6">
      <c r="A47" s="13">
        <v>45</v>
      </c>
      <c r="B47" s="12" t="s">
        <v>44</v>
      </c>
      <c r="C47" s="12" t="s">
        <v>157</v>
      </c>
      <c r="D47" s="12" t="s">
        <v>27</v>
      </c>
      <c r="E47" s="12" t="s">
        <v>158</v>
      </c>
      <c r="F47" s="12" t="s">
        <v>12</v>
      </c>
      <c r="G47" s="12" t="s">
        <v>112</v>
      </c>
      <c r="H47" s="12" t="s">
        <v>159</v>
      </c>
      <c r="I47" s="19" t="s">
        <v>156</v>
      </c>
      <c r="J47" s="18">
        <v>50</v>
      </c>
      <c r="P47" s="35">
        <f>Q47/R47</f>
        <v>-8.1745659314875656</v>
      </c>
      <c r="Q47" s="56">
        <v>-17.420000000000002</v>
      </c>
      <c r="R47" s="55">
        <v>2.1309999999999998</v>
      </c>
      <c r="S47" s="15" t="s">
        <v>217</v>
      </c>
      <c r="T47" s="17">
        <v>43858</v>
      </c>
    </row>
    <row r="48" spans="1:20" ht="15.6">
      <c r="A48" s="13">
        <v>46</v>
      </c>
      <c r="B48" s="12" t="s">
        <v>160</v>
      </c>
      <c r="C48" s="12" t="s">
        <v>161</v>
      </c>
      <c r="D48" s="12" t="s">
        <v>27</v>
      </c>
      <c r="E48" s="12" t="s">
        <v>162</v>
      </c>
      <c r="F48" s="12" t="s">
        <v>12</v>
      </c>
      <c r="G48" s="12" t="s">
        <v>144</v>
      </c>
      <c r="H48" s="12" t="s">
        <v>147</v>
      </c>
      <c r="I48" s="14">
        <v>43409</v>
      </c>
      <c r="J48" s="18">
        <v>50</v>
      </c>
      <c r="P48" s="35">
        <f>Q48/R48</f>
        <v>-6.039418113561708</v>
      </c>
      <c r="Q48" s="56">
        <v>-12.87</v>
      </c>
      <c r="R48" s="55">
        <v>2.1309999999999998</v>
      </c>
      <c r="S48" s="15" t="s">
        <v>217</v>
      </c>
      <c r="T48" s="17">
        <v>43858</v>
      </c>
    </row>
    <row r="49" spans="1:20" ht="15.6">
      <c r="A49" s="13">
        <v>47</v>
      </c>
      <c r="B49" s="7" t="s">
        <v>70</v>
      </c>
      <c r="C49" s="7" t="s">
        <v>132</v>
      </c>
      <c r="D49" s="7" t="s">
        <v>17</v>
      </c>
      <c r="E49" s="7" t="s">
        <v>133</v>
      </c>
      <c r="F49" s="7" t="s">
        <v>12</v>
      </c>
      <c r="G49" s="7" t="s">
        <v>112</v>
      </c>
      <c r="H49" s="7" t="s">
        <v>127</v>
      </c>
      <c r="I49" s="14">
        <v>43409</v>
      </c>
      <c r="J49" s="18">
        <v>50</v>
      </c>
      <c r="P49" s="35">
        <f>Q49/R49</f>
        <v>457.66590389016017</v>
      </c>
      <c r="Q49" s="56">
        <v>1000</v>
      </c>
      <c r="R49" s="55">
        <v>2.1850000000000001</v>
      </c>
      <c r="S49" s="15" t="s">
        <v>217</v>
      </c>
      <c r="T49" s="17">
        <v>43871</v>
      </c>
    </row>
    <row r="50" spans="1:20" ht="15.6">
      <c r="A50" s="13">
        <v>48</v>
      </c>
      <c r="B50" s="12" t="s">
        <v>15</v>
      </c>
      <c r="C50" s="12" t="s">
        <v>170</v>
      </c>
      <c r="D50" s="12" t="s">
        <v>17</v>
      </c>
      <c r="E50" s="12" t="s">
        <v>171</v>
      </c>
      <c r="F50" s="12" t="s">
        <v>168</v>
      </c>
      <c r="G50" s="12" t="s">
        <v>12</v>
      </c>
      <c r="H50" s="12" t="s">
        <v>441</v>
      </c>
      <c r="I50" s="19" t="s">
        <v>169</v>
      </c>
      <c r="J50" s="18">
        <v>50</v>
      </c>
      <c r="P50" s="35">
        <f>Q50/R50</f>
        <v>45.226544622425628</v>
      </c>
      <c r="Q50" s="56">
        <v>98.82</v>
      </c>
      <c r="R50" s="55">
        <v>2.1850000000000001</v>
      </c>
      <c r="S50" s="15" t="s">
        <v>217</v>
      </c>
      <c r="T50" s="17">
        <v>43871</v>
      </c>
    </row>
    <row r="51" spans="1:20" ht="15.6">
      <c r="A51" s="13">
        <v>49</v>
      </c>
      <c r="B51" s="12" t="s">
        <v>27</v>
      </c>
      <c r="C51" s="12" t="s">
        <v>173</v>
      </c>
      <c r="D51" s="12" t="s">
        <v>31</v>
      </c>
      <c r="E51" s="12" t="s">
        <v>172</v>
      </c>
      <c r="F51" s="12" t="s">
        <v>12</v>
      </c>
      <c r="G51" s="12" t="s">
        <v>174</v>
      </c>
      <c r="H51" s="12" t="s">
        <v>175</v>
      </c>
      <c r="I51" s="14">
        <v>43412</v>
      </c>
      <c r="J51" s="18">
        <v>50</v>
      </c>
      <c r="P51" s="35">
        <f>Q51*R51</f>
        <v>167.62020000000001</v>
      </c>
      <c r="Q51" s="56">
        <v>153.78</v>
      </c>
      <c r="R51" s="55">
        <v>1.0900000000000001</v>
      </c>
      <c r="S51" s="15" t="s">
        <v>166</v>
      </c>
      <c r="T51" s="17">
        <v>43887</v>
      </c>
    </row>
    <row r="52" spans="1:20">
      <c r="A52" s="13">
        <v>50</v>
      </c>
      <c r="B52" s="7" t="s">
        <v>70</v>
      </c>
      <c r="C52" s="7" t="s">
        <v>176</v>
      </c>
      <c r="D52" s="7" t="s">
        <v>57</v>
      </c>
      <c r="E52" s="7" t="s">
        <v>177</v>
      </c>
      <c r="F52" s="7" t="s">
        <v>168</v>
      </c>
      <c r="G52" s="7" t="s">
        <v>12</v>
      </c>
      <c r="H52" s="7" t="s">
        <v>178</v>
      </c>
      <c r="I52" s="19" t="s">
        <v>179</v>
      </c>
      <c r="J52" s="23">
        <v>50</v>
      </c>
      <c r="P52" s="35">
        <f>Q52/R52</f>
        <v>178.64320485909516</v>
      </c>
      <c r="Q52" s="56">
        <v>400</v>
      </c>
      <c r="R52" s="55">
        <v>2.2391000000000001</v>
      </c>
      <c r="S52" s="15" t="s">
        <v>217</v>
      </c>
      <c r="T52" s="17">
        <v>43887</v>
      </c>
    </row>
    <row r="53" spans="1:20">
      <c r="A53" s="13">
        <v>51</v>
      </c>
      <c r="B53" s="7" t="s">
        <v>160</v>
      </c>
      <c r="C53" s="7" t="s">
        <v>180</v>
      </c>
      <c r="D53" s="7" t="s">
        <v>27</v>
      </c>
      <c r="E53" s="7" t="s">
        <v>181</v>
      </c>
      <c r="F53" s="7" t="s">
        <v>182</v>
      </c>
      <c r="G53" s="7" t="s">
        <v>12</v>
      </c>
      <c r="H53" s="7" t="s">
        <v>183</v>
      </c>
      <c r="I53" s="14">
        <v>43433</v>
      </c>
      <c r="J53" s="23">
        <v>50</v>
      </c>
      <c r="P53" s="35">
        <v>100</v>
      </c>
      <c r="Q53" s="56"/>
      <c r="R53" s="55"/>
      <c r="S53" s="15"/>
      <c r="T53" s="57">
        <v>43900</v>
      </c>
    </row>
    <row r="54" spans="1:20">
      <c r="A54" s="13">
        <v>52</v>
      </c>
      <c r="B54" s="7" t="s">
        <v>27</v>
      </c>
      <c r="C54" s="7" t="s">
        <v>184</v>
      </c>
      <c r="D54" s="7" t="s">
        <v>27</v>
      </c>
      <c r="E54" s="7" t="s">
        <v>185</v>
      </c>
      <c r="F54" s="7" t="s">
        <v>182</v>
      </c>
      <c r="G54" s="7" t="s">
        <v>12</v>
      </c>
      <c r="H54" s="7" t="s">
        <v>186</v>
      </c>
      <c r="I54" s="14">
        <v>43433</v>
      </c>
      <c r="J54" s="23">
        <v>50</v>
      </c>
      <c r="P54" s="35">
        <f>Q54/R54</f>
        <v>116.39169997448764</v>
      </c>
      <c r="Q54" s="56">
        <v>273.73</v>
      </c>
      <c r="R54" s="55">
        <v>2.3517999999999999</v>
      </c>
      <c r="S54" s="15" t="s">
        <v>217</v>
      </c>
      <c r="T54" s="57">
        <v>43900</v>
      </c>
    </row>
    <row r="55" spans="1:20">
      <c r="A55" s="13">
        <v>53</v>
      </c>
      <c r="B55" s="7" t="s">
        <v>27</v>
      </c>
      <c r="C55" s="7" t="s">
        <v>188</v>
      </c>
      <c r="D55" s="7" t="s">
        <v>27</v>
      </c>
      <c r="E55" s="7" t="s">
        <v>189</v>
      </c>
      <c r="F55" s="7" t="s">
        <v>182</v>
      </c>
      <c r="G55" s="7" t="s">
        <v>12</v>
      </c>
      <c r="H55" s="7" t="s">
        <v>187</v>
      </c>
      <c r="I55" s="14">
        <v>43433</v>
      </c>
      <c r="J55" s="23">
        <v>50</v>
      </c>
      <c r="P55" s="35">
        <f>Q55/R55</f>
        <v>33.269476372924643</v>
      </c>
      <c r="Q55" s="56">
        <v>72.94</v>
      </c>
      <c r="R55" s="55">
        <v>2.1924000000000001</v>
      </c>
      <c r="S55" s="15" t="s">
        <v>217</v>
      </c>
      <c r="T55" s="57">
        <v>43873</v>
      </c>
    </row>
    <row r="56" spans="1:20">
      <c r="A56" s="13">
        <v>54</v>
      </c>
      <c r="B56" s="7" t="s">
        <v>190</v>
      </c>
      <c r="C56" s="7" t="s">
        <v>191</v>
      </c>
      <c r="D56" s="7" t="s">
        <v>17</v>
      </c>
      <c r="E56" s="7" t="s">
        <v>192</v>
      </c>
      <c r="F56" s="7" t="s">
        <v>182</v>
      </c>
      <c r="G56" s="7" t="s">
        <v>12</v>
      </c>
      <c r="H56" s="7" t="s">
        <v>193</v>
      </c>
      <c r="I56" s="14">
        <v>43437</v>
      </c>
      <c r="J56" s="23">
        <v>50</v>
      </c>
      <c r="P56" s="35">
        <f>Q56/R56</f>
        <v>11.722442805823407</v>
      </c>
      <c r="Q56" s="56">
        <v>24.8</v>
      </c>
      <c r="R56" s="58">
        <v>2.1156000000000001</v>
      </c>
      <c r="S56" s="15" t="s">
        <v>217</v>
      </c>
      <c r="T56" s="57">
        <v>43853</v>
      </c>
    </row>
    <row r="57" spans="1:20">
      <c r="A57" s="13">
        <v>55</v>
      </c>
      <c r="B57" s="12" t="s">
        <v>15</v>
      </c>
      <c r="C57" s="12" t="s">
        <v>195</v>
      </c>
      <c r="D57" s="12" t="s">
        <v>17</v>
      </c>
      <c r="E57" s="12" t="s">
        <v>196</v>
      </c>
      <c r="F57" s="12" t="s">
        <v>182</v>
      </c>
      <c r="G57" s="12" t="s">
        <v>12</v>
      </c>
      <c r="H57" s="12" t="s">
        <v>197</v>
      </c>
      <c r="I57" s="30" t="s">
        <v>194</v>
      </c>
      <c r="J57" s="31">
        <v>50</v>
      </c>
      <c r="P57" s="35">
        <f>Q57/R57</f>
        <v>178.74698364465098</v>
      </c>
      <c r="Q57" s="56">
        <v>400</v>
      </c>
      <c r="R57" s="55">
        <v>2.2378</v>
      </c>
      <c r="S57" s="15" t="s">
        <v>217</v>
      </c>
      <c r="T57" s="57">
        <v>43888</v>
      </c>
    </row>
    <row r="58" spans="1:20">
      <c r="A58" s="13">
        <v>56</v>
      </c>
      <c r="B58" s="12" t="s">
        <v>160</v>
      </c>
      <c r="C58" s="12" t="s">
        <v>198</v>
      </c>
      <c r="D58" s="12" t="s">
        <v>27</v>
      </c>
      <c r="E58" s="12" t="s">
        <v>199</v>
      </c>
      <c r="F58" s="12" t="s">
        <v>182</v>
      </c>
      <c r="G58" s="12" t="s">
        <v>12</v>
      </c>
      <c r="H58" s="12" t="s">
        <v>200</v>
      </c>
      <c r="I58" s="14">
        <v>43440</v>
      </c>
      <c r="J58" s="31">
        <v>50</v>
      </c>
      <c r="P58" s="35">
        <v>180</v>
      </c>
      <c r="Q58" s="56"/>
      <c r="R58" s="55"/>
      <c r="S58" s="15"/>
      <c r="T58" s="59">
        <v>43936</v>
      </c>
    </row>
    <row r="59" spans="1:20">
      <c r="A59" s="13">
        <v>57</v>
      </c>
      <c r="B59" s="12" t="s">
        <v>27</v>
      </c>
      <c r="C59" s="12" t="s">
        <v>202</v>
      </c>
      <c r="D59" s="12" t="s">
        <v>27</v>
      </c>
      <c r="E59" s="12" t="s">
        <v>203</v>
      </c>
      <c r="F59" s="12" t="s">
        <v>182</v>
      </c>
      <c r="G59" s="12" t="s">
        <v>12</v>
      </c>
      <c r="H59" s="12" t="s">
        <v>201</v>
      </c>
      <c r="I59" s="19" t="s">
        <v>194</v>
      </c>
      <c r="J59" s="31">
        <v>50</v>
      </c>
      <c r="P59" s="35">
        <f>Q59/R59</f>
        <v>130.65580286168523</v>
      </c>
      <c r="Q59" s="56">
        <v>328.73</v>
      </c>
      <c r="R59" s="55">
        <v>2.516</v>
      </c>
      <c r="S59" s="15" t="s">
        <v>217</v>
      </c>
      <c r="T59" s="59">
        <v>43931</v>
      </c>
    </row>
    <row r="60" spans="1:20">
      <c r="A60" s="13">
        <v>58</v>
      </c>
      <c r="B60" s="12" t="s">
        <v>4</v>
      </c>
      <c r="C60" s="12" t="s">
        <v>204</v>
      </c>
      <c r="D60" s="12" t="s">
        <v>27</v>
      </c>
      <c r="E60" s="12" t="s">
        <v>206</v>
      </c>
      <c r="F60" s="12" t="s">
        <v>205</v>
      </c>
      <c r="G60" s="12" t="s">
        <v>12</v>
      </c>
      <c r="H60" s="12" t="s">
        <v>207</v>
      </c>
      <c r="I60" s="14">
        <v>43444</v>
      </c>
      <c r="J60" s="31">
        <v>50</v>
      </c>
      <c r="P60" s="35">
        <v>50</v>
      </c>
      <c r="Q60" s="56"/>
      <c r="R60" s="55"/>
      <c r="S60" s="15"/>
      <c r="T60" s="59">
        <v>43932</v>
      </c>
    </row>
    <row r="61" spans="1:20">
      <c r="A61" s="13">
        <v>59</v>
      </c>
      <c r="B61" s="12" t="s">
        <v>15</v>
      </c>
      <c r="C61" s="12" t="s">
        <v>209</v>
      </c>
      <c r="D61" s="12" t="s">
        <v>27</v>
      </c>
      <c r="E61" s="12" t="s">
        <v>211</v>
      </c>
      <c r="F61" s="12" t="s">
        <v>182</v>
      </c>
      <c r="G61" s="12" t="s">
        <v>12</v>
      </c>
      <c r="H61" s="12" t="s">
        <v>213</v>
      </c>
      <c r="I61" s="19" t="s">
        <v>208</v>
      </c>
      <c r="J61" s="31">
        <v>50</v>
      </c>
      <c r="P61" s="35">
        <f>Q61/R61</f>
        <v>22.56055095566045</v>
      </c>
      <c r="Q61" s="56">
        <v>58.31</v>
      </c>
      <c r="R61" s="55">
        <v>2.5846</v>
      </c>
      <c r="S61" s="15" t="s">
        <v>217</v>
      </c>
      <c r="T61" s="59">
        <v>43925</v>
      </c>
    </row>
    <row r="62" spans="1:20">
      <c r="A62" s="13">
        <v>60</v>
      </c>
      <c r="B62" s="12" t="s">
        <v>190</v>
      </c>
      <c r="C62" s="12" t="s">
        <v>210</v>
      </c>
      <c r="D62" s="12" t="s">
        <v>27</v>
      </c>
      <c r="E62" s="12" t="s">
        <v>212</v>
      </c>
      <c r="F62" s="12" t="s">
        <v>182</v>
      </c>
      <c r="G62" s="12" t="s">
        <v>12</v>
      </c>
      <c r="H62" s="12" t="s">
        <v>213</v>
      </c>
      <c r="I62" s="19" t="s">
        <v>208</v>
      </c>
      <c r="J62" s="31">
        <v>50</v>
      </c>
      <c r="P62" s="35">
        <v>500</v>
      </c>
      <c r="Q62" s="60"/>
      <c r="R62" s="60"/>
      <c r="S62" s="1"/>
      <c r="T62" s="59">
        <v>43942</v>
      </c>
    </row>
    <row r="63" spans="1:20">
      <c r="A63" s="13">
        <v>61</v>
      </c>
      <c r="B63" s="32" t="s">
        <v>38</v>
      </c>
      <c r="C63" s="32" t="s">
        <v>214</v>
      </c>
      <c r="D63" s="32" t="s">
        <v>27</v>
      </c>
      <c r="E63" s="32" t="s">
        <v>215</v>
      </c>
      <c r="F63" s="32" t="s">
        <v>182</v>
      </c>
      <c r="G63" s="32" t="s">
        <v>12</v>
      </c>
      <c r="H63" s="32" t="s">
        <v>216</v>
      </c>
      <c r="I63" s="34">
        <v>43441</v>
      </c>
      <c r="J63" s="33">
        <v>50</v>
      </c>
      <c r="P63" s="35">
        <f>Q63/R63</f>
        <v>-61.738424045491463</v>
      </c>
      <c r="Q63" s="60">
        <v>-152</v>
      </c>
      <c r="R63" s="21">
        <v>2.4620000000000002</v>
      </c>
      <c r="S63" s="2" t="s">
        <v>217</v>
      </c>
      <c r="T63" s="59">
        <v>43942</v>
      </c>
    </row>
    <row r="64" spans="1:20">
      <c r="A64" s="13">
        <v>62</v>
      </c>
      <c r="B64" s="12" t="s">
        <v>15</v>
      </c>
      <c r="C64" s="12" t="s">
        <v>220</v>
      </c>
      <c r="D64" s="12" t="s">
        <v>27</v>
      </c>
      <c r="E64" s="12" t="s">
        <v>221</v>
      </c>
      <c r="F64" s="12" t="s">
        <v>12</v>
      </c>
      <c r="G64" s="12" t="s">
        <v>218</v>
      </c>
      <c r="H64" s="12" t="s">
        <v>219</v>
      </c>
      <c r="I64" s="14">
        <v>43497</v>
      </c>
      <c r="J64" s="61">
        <v>50</v>
      </c>
      <c r="P64" s="35">
        <v>100</v>
      </c>
      <c r="Q64" s="60"/>
      <c r="R64" s="21"/>
      <c r="S64" s="2"/>
      <c r="T64" s="59">
        <v>43951</v>
      </c>
    </row>
    <row r="65" spans="1:20">
      <c r="A65" s="13">
        <v>63</v>
      </c>
      <c r="B65" s="12" t="s">
        <v>27</v>
      </c>
      <c r="C65" s="12" t="s">
        <v>223</v>
      </c>
      <c r="D65" s="12" t="s">
        <v>27</v>
      </c>
      <c r="E65" s="12" t="s">
        <v>224</v>
      </c>
      <c r="F65" s="12" t="s">
        <v>182</v>
      </c>
      <c r="G65" s="12" t="s">
        <v>12</v>
      </c>
      <c r="H65" s="12" t="s">
        <v>225</v>
      </c>
      <c r="I65" s="14">
        <v>43518</v>
      </c>
      <c r="J65" s="61">
        <v>50</v>
      </c>
      <c r="P65" s="35">
        <f>Q65/R65</f>
        <v>215.11065573770492</v>
      </c>
      <c r="Q65" s="60">
        <v>524.87</v>
      </c>
      <c r="R65" s="21">
        <v>2.44</v>
      </c>
      <c r="S65" s="2" t="s">
        <v>217</v>
      </c>
      <c r="T65" s="59">
        <v>43951</v>
      </c>
    </row>
    <row r="66" spans="1:20">
      <c r="A66" s="13">
        <v>64</v>
      </c>
      <c r="B66" s="12"/>
      <c r="C66" s="12"/>
      <c r="D66" s="12"/>
      <c r="E66" s="12"/>
      <c r="F66" s="12"/>
      <c r="G66" s="12"/>
      <c r="H66" s="12"/>
      <c r="I66" s="19"/>
      <c r="J66" s="61">
        <f>-400</f>
        <v>-400</v>
      </c>
      <c r="P66" s="35">
        <f>Q66/R66</f>
        <v>134.99096583442838</v>
      </c>
      <c r="Q66" s="60">
        <v>328.73</v>
      </c>
      <c r="R66" s="21">
        <v>2.4352</v>
      </c>
      <c r="S66" s="2" t="s">
        <v>217</v>
      </c>
      <c r="T66" s="59">
        <v>43963</v>
      </c>
    </row>
    <row r="67" spans="1:20">
      <c r="A67" s="13">
        <v>65</v>
      </c>
      <c r="B67" s="37" t="s">
        <v>226</v>
      </c>
      <c r="C67" s="37" t="s">
        <v>229</v>
      </c>
      <c r="D67" s="37" t="s">
        <v>227</v>
      </c>
      <c r="E67" s="37" t="s">
        <v>97</v>
      </c>
      <c r="F67" s="37" t="s">
        <v>12</v>
      </c>
      <c r="G67" s="37" t="s">
        <v>50</v>
      </c>
      <c r="H67" s="37" t="s">
        <v>228</v>
      </c>
      <c r="I67" s="38">
        <v>43711</v>
      </c>
      <c r="J67" s="51">
        <v>50</v>
      </c>
      <c r="K67" s="36"/>
      <c r="P67" s="35">
        <v>50</v>
      </c>
      <c r="Q67" s="60"/>
      <c r="R67" s="21"/>
      <c r="S67" s="2"/>
      <c r="T67" s="59">
        <v>43979</v>
      </c>
    </row>
    <row r="68" spans="1:20">
      <c r="A68" s="13">
        <v>66</v>
      </c>
      <c r="B68" s="37" t="s">
        <v>226</v>
      </c>
      <c r="C68" s="37" t="s">
        <v>230</v>
      </c>
      <c r="D68" s="37" t="s">
        <v>27</v>
      </c>
      <c r="E68" s="37" t="s">
        <v>231</v>
      </c>
      <c r="F68" s="37" t="s">
        <v>12</v>
      </c>
      <c r="G68" s="37" t="s">
        <v>50</v>
      </c>
      <c r="H68" s="37" t="s">
        <v>232</v>
      </c>
      <c r="I68" s="38">
        <v>43711</v>
      </c>
      <c r="J68" s="51">
        <v>50</v>
      </c>
      <c r="K68" s="36"/>
      <c r="P68" s="35">
        <f>Q68/R68</f>
        <v>-20.746887966804977</v>
      </c>
      <c r="Q68" s="60">
        <v>-50</v>
      </c>
      <c r="R68" s="21">
        <v>2.41</v>
      </c>
      <c r="S68" s="2" t="s">
        <v>217</v>
      </c>
      <c r="T68" s="59">
        <v>43981</v>
      </c>
    </row>
    <row r="69" spans="1:20">
      <c r="A69" s="13">
        <v>67</v>
      </c>
      <c r="B69" s="37" t="s">
        <v>15</v>
      </c>
      <c r="C69" s="37" t="s">
        <v>237</v>
      </c>
      <c r="D69" s="37" t="s">
        <v>57</v>
      </c>
      <c r="E69" s="37" t="s">
        <v>238</v>
      </c>
      <c r="F69" s="37" t="s">
        <v>12</v>
      </c>
      <c r="G69" s="37" t="s">
        <v>19</v>
      </c>
      <c r="H69" s="37" t="s">
        <v>239</v>
      </c>
      <c r="I69" s="38">
        <v>43721</v>
      </c>
      <c r="J69" s="51">
        <v>50</v>
      </c>
      <c r="K69" s="36"/>
      <c r="P69" s="35">
        <f>Q69/R69</f>
        <v>-15.008755107145834</v>
      </c>
      <c r="Q69" s="60">
        <v>-36</v>
      </c>
      <c r="R69" s="21">
        <v>2.3986000000000001</v>
      </c>
      <c r="S69" s="2" t="s">
        <v>217</v>
      </c>
      <c r="T69" s="59">
        <v>43974</v>
      </c>
    </row>
    <row r="70" spans="1:20">
      <c r="A70" s="13">
        <v>68</v>
      </c>
      <c r="B70" s="37" t="s">
        <v>81</v>
      </c>
      <c r="C70" s="37" t="s">
        <v>240</v>
      </c>
      <c r="D70" s="37" t="s">
        <v>57</v>
      </c>
      <c r="E70" s="37" t="s">
        <v>241</v>
      </c>
      <c r="F70" s="37" t="s">
        <v>12</v>
      </c>
      <c r="G70" s="37" t="s">
        <v>19</v>
      </c>
      <c r="H70" s="37" t="s">
        <v>233</v>
      </c>
      <c r="I70" s="38">
        <v>43719</v>
      </c>
      <c r="J70" s="51">
        <v>50</v>
      </c>
      <c r="K70" s="36"/>
      <c r="P70" s="35">
        <f>Q70/R70</f>
        <v>125.60184216035168</v>
      </c>
      <c r="Q70" s="60">
        <v>300</v>
      </c>
      <c r="R70" s="21">
        <v>2.3885000000000001</v>
      </c>
      <c r="S70" s="2" t="s">
        <v>217</v>
      </c>
      <c r="T70" s="59">
        <v>43986</v>
      </c>
    </row>
    <row r="71" spans="1:20">
      <c r="A71" s="13">
        <v>69</v>
      </c>
      <c r="B71" s="37" t="s">
        <v>27</v>
      </c>
      <c r="C71" s="37" t="s">
        <v>234</v>
      </c>
      <c r="D71" s="37" t="s">
        <v>27</v>
      </c>
      <c r="E71" s="37" t="s">
        <v>235</v>
      </c>
      <c r="F71" s="37" t="s">
        <v>12</v>
      </c>
      <c r="G71" s="37" t="s">
        <v>50</v>
      </c>
      <c r="H71" s="37" t="s">
        <v>236</v>
      </c>
      <c r="I71" s="38">
        <v>43724</v>
      </c>
      <c r="J71" s="51">
        <v>50</v>
      </c>
      <c r="K71" s="36"/>
      <c r="P71" s="35">
        <f>Q71/R71</f>
        <v>138.20895522388062</v>
      </c>
      <c r="Q71" s="60">
        <v>328.73</v>
      </c>
      <c r="R71" s="21">
        <v>2.3784999999999998</v>
      </c>
      <c r="S71" s="2" t="s">
        <v>217</v>
      </c>
      <c r="T71" s="59">
        <v>43992</v>
      </c>
    </row>
    <row r="72" spans="1:20">
      <c r="A72" s="13">
        <v>70</v>
      </c>
      <c r="B72" s="37" t="s">
        <v>38</v>
      </c>
      <c r="C72" s="37" t="s">
        <v>242</v>
      </c>
      <c r="D72" s="37" t="s">
        <v>27</v>
      </c>
      <c r="E72" s="37" t="s">
        <v>243</v>
      </c>
      <c r="F72" s="37" t="s">
        <v>244</v>
      </c>
      <c r="G72" s="37" t="s">
        <v>12</v>
      </c>
      <c r="H72" s="39" t="s">
        <v>245</v>
      </c>
      <c r="I72" s="38">
        <v>43732</v>
      </c>
      <c r="J72" s="51">
        <v>50</v>
      </c>
      <c r="K72" s="36"/>
      <c r="P72" s="35">
        <f>Q72*R72-20</f>
        <v>36.499999999999993</v>
      </c>
      <c r="Q72" s="60">
        <v>50</v>
      </c>
      <c r="R72" s="67">
        <v>1.1299999999999999</v>
      </c>
      <c r="S72" s="2" t="s">
        <v>166</v>
      </c>
      <c r="T72" s="59">
        <v>43998</v>
      </c>
    </row>
    <row r="73" spans="1:20">
      <c r="A73" s="13">
        <v>71</v>
      </c>
      <c r="B73" s="37" t="s">
        <v>27</v>
      </c>
      <c r="C73" s="39" t="s">
        <v>249</v>
      </c>
      <c r="D73" s="37" t="s">
        <v>27</v>
      </c>
      <c r="E73" s="37" t="s">
        <v>250</v>
      </c>
      <c r="F73" s="37" t="s">
        <v>12</v>
      </c>
      <c r="G73" s="37" t="s">
        <v>50</v>
      </c>
      <c r="H73" s="37" t="s">
        <v>246</v>
      </c>
      <c r="I73" s="38">
        <v>43735</v>
      </c>
      <c r="J73" s="51">
        <v>51</v>
      </c>
      <c r="P73" s="35">
        <f>Q73*R73-20</f>
        <v>147.655</v>
      </c>
      <c r="Q73" s="60">
        <v>150</v>
      </c>
      <c r="R73" s="21">
        <v>1.1176999999999999</v>
      </c>
      <c r="S73" s="2" t="s">
        <v>166</v>
      </c>
      <c r="T73" s="59">
        <v>44002</v>
      </c>
    </row>
    <row r="74" spans="1:20">
      <c r="A74" s="13">
        <v>72</v>
      </c>
      <c r="B74" s="37" t="s">
        <v>15</v>
      </c>
      <c r="C74" s="37" t="s">
        <v>247</v>
      </c>
      <c r="D74" s="37" t="s">
        <v>57</v>
      </c>
      <c r="E74" s="37" t="s">
        <v>248</v>
      </c>
      <c r="F74" s="37" t="s">
        <v>244</v>
      </c>
      <c r="G74" s="37" t="s">
        <v>12</v>
      </c>
      <c r="H74" s="40" t="s">
        <v>246</v>
      </c>
      <c r="I74" s="41">
        <v>43733</v>
      </c>
      <c r="J74" s="51">
        <v>50</v>
      </c>
      <c r="P74" s="35">
        <f>Q74/R74</f>
        <v>62.181320731252328</v>
      </c>
      <c r="Q74" s="60">
        <v>150</v>
      </c>
      <c r="R74" s="21">
        <v>2.4123000000000001</v>
      </c>
      <c r="S74" s="2" t="s">
        <v>217</v>
      </c>
      <c r="T74" s="59">
        <v>44012</v>
      </c>
    </row>
    <row r="75" spans="1:20">
      <c r="A75" s="13">
        <v>73</v>
      </c>
      <c r="B75" s="37" t="s">
        <v>160</v>
      </c>
      <c r="C75" s="37" t="s">
        <v>251</v>
      </c>
      <c r="D75" s="37" t="s">
        <v>160</v>
      </c>
      <c r="E75" s="37" t="s">
        <v>252</v>
      </c>
      <c r="F75" s="37" t="s">
        <v>12</v>
      </c>
      <c r="G75" s="37" t="s">
        <v>50</v>
      </c>
      <c r="H75" s="37" t="s">
        <v>253</v>
      </c>
      <c r="I75" s="38">
        <v>43738</v>
      </c>
      <c r="J75" s="51">
        <v>50</v>
      </c>
      <c r="P75" s="35">
        <f>Q75*R75</f>
        <v>112.44000000000001</v>
      </c>
      <c r="Q75" s="60">
        <v>100</v>
      </c>
      <c r="R75" s="21">
        <v>1.1244000000000001</v>
      </c>
      <c r="S75" s="2" t="s">
        <v>166</v>
      </c>
      <c r="T75" s="59">
        <v>44017</v>
      </c>
    </row>
    <row r="76" spans="1:20">
      <c r="A76" s="13">
        <v>74</v>
      </c>
      <c r="B76" s="37" t="s">
        <v>27</v>
      </c>
      <c r="C76" s="37" t="s">
        <v>255</v>
      </c>
      <c r="D76" s="37" t="s">
        <v>27</v>
      </c>
      <c r="E76" s="37" t="s">
        <v>256</v>
      </c>
      <c r="F76" s="37" t="s">
        <v>244</v>
      </c>
      <c r="G76" s="37" t="s">
        <v>12</v>
      </c>
      <c r="H76" s="37" t="s">
        <v>254</v>
      </c>
      <c r="I76" s="38">
        <v>43735</v>
      </c>
      <c r="J76" s="51">
        <v>50</v>
      </c>
      <c r="P76" s="35">
        <f>Q76/R76</f>
        <v>41.298422400264307</v>
      </c>
      <c r="Q76" s="56">
        <v>100</v>
      </c>
      <c r="R76" s="55">
        <v>2.4214000000000002</v>
      </c>
      <c r="S76" s="15" t="s">
        <v>217</v>
      </c>
      <c r="T76" s="59">
        <v>44017</v>
      </c>
    </row>
    <row r="77" spans="1:20">
      <c r="A77" s="13">
        <v>75</v>
      </c>
      <c r="B77" s="42" t="s">
        <v>27</v>
      </c>
      <c r="C77" s="42" t="s">
        <v>257</v>
      </c>
      <c r="D77" s="42" t="s">
        <v>27</v>
      </c>
      <c r="E77" s="42" t="s">
        <v>258</v>
      </c>
      <c r="F77" s="42" t="s">
        <v>12</v>
      </c>
      <c r="G77" s="42" t="s">
        <v>50</v>
      </c>
      <c r="H77" s="42" t="s">
        <v>259</v>
      </c>
      <c r="I77" s="43">
        <v>43722</v>
      </c>
      <c r="J77" s="44">
        <v>50</v>
      </c>
      <c r="P77" s="35">
        <f>Q77/R77</f>
        <v>134.73093159555719</v>
      </c>
      <c r="Q77" s="60">
        <v>328.73</v>
      </c>
      <c r="R77" s="55">
        <v>2.4399000000000002</v>
      </c>
      <c r="S77" s="15" t="s">
        <v>217</v>
      </c>
      <c r="T77" s="57">
        <v>44022</v>
      </c>
    </row>
    <row r="78" spans="1:20">
      <c r="A78" s="13">
        <v>76</v>
      </c>
      <c r="B78" s="45" t="s">
        <v>15</v>
      </c>
      <c r="C78" s="45" t="s">
        <v>260</v>
      </c>
      <c r="D78" s="45" t="s">
        <v>27</v>
      </c>
      <c r="E78" s="45" t="s">
        <v>261</v>
      </c>
      <c r="F78" s="45" t="s">
        <v>12</v>
      </c>
      <c r="G78" s="45" t="s">
        <v>262</v>
      </c>
      <c r="H78" s="45" t="s">
        <v>263</v>
      </c>
      <c r="I78" s="46">
        <v>43722</v>
      </c>
      <c r="J78" s="47">
        <v>0</v>
      </c>
      <c r="P78" s="35">
        <f>Q78*R78</f>
        <v>338.99999999999994</v>
      </c>
      <c r="Q78" s="56">
        <v>300</v>
      </c>
      <c r="R78" s="55">
        <v>1.1299999999999999</v>
      </c>
      <c r="S78" s="15" t="s">
        <v>166</v>
      </c>
      <c r="T78" s="57">
        <v>44022</v>
      </c>
    </row>
    <row r="79" spans="1:20" ht="14.4" customHeight="1">
      <c r="A79" s="13">
        <v>77</v>
      </c>
      <c r="B79" s="42" t="s">
        <v>38</v>
      </c>
      <c r="C79" s="42" t="s">
        <v>264</v>
      </c>
      <c r="D79" s="42" t="s">
        <v>27</v>
      </c>
      <c r="E79" s="42" t="s">
        <v>266</v>
      </c>
      <c r="F79" s="42" t="s">
        <v>12</v>
      </c>
      <c r="G79" s="42" t="s">
        <v>262</v>
      </c>
      <c r="H79" s="48" t="s">
        <v>265</v>
      </c>
      <c r="I79" s="43">
        <v>43759</v>
      </c>
      <c r="J79" s="44">
        <v>50</v>
      </c>
      <c r="P79" s="35">
        <f>Q79*R79</f>
        <v>141.25</v>
      </c>
      <c r="Q79" s="56">
        <v>125</v>
      </c>
      <c r="R79" s="55">
        <v>1.1299999999999999</v>
      </c>
      <c r="S79" s="15" t="s">
        <v>166</v>
      </c>
      <c r="T79" s="57">
        <v>44022</v>
      </c>
    </row>
    <row r="80" spans="1:20" ht="14.4" customHeight="1">
      <c r="A80" s="13">
        <v>78</v>
      </c>
      <c r="B80" s="42" t="s">
        <v>226</v>
      </c>
      <c r="C80" s="42" t="s">
        <v>267</v>
      </c>
      <c r="D80" s="42" t="s">
        <v>27</v>
      </c>
      <c r="E80" s="42" t="s">
        <v>268</v>
      </c>
      <c r="F80" s="42" t="s">
        <v>12</v>
      </c>
      <c r="G80" s="42" t="s">
        <v>262</v>
      </c>
      <c r="H80" s="48" t="s">
        <v>265</v>
      </c>
      <c r="I80" s="43">
        <v>43760</v>
      </c>
      <c r="J80" s="44">
        <v>50</v>
      </c>
      <c r="P80" s="35">
        <f>-Q80/R80</f>
        <v>-66.140169526566055</v>
      </c>
      <c r="Q80" s="69">
        <v>159.96</v>
      </c>
      <c r="R80" s="55">
        <v>2.4184999999999999</v>
      </c>
      <c r="S80" s="15" t="s">
        <v>217</v>
      </c>
      <c r="T80" s="17">
        <v>44026</v>
      </c>
    </row>
    <row r="81" spans="1:22">
      <c r="A81" s="13">
        <v>79</v>
      </c>
      <c r="B81" s="42" t="s">
        <v>226</v>
      </c>
      <c r="C81" s="42" t="s">
        <v>269</v>
      </c>
      <c r="D81" s="42" t="s">
        <v>27</v>
      </c>
      <c r="E81" s="42" t="s">
        <v>270</v>
      </c>
      <c r="F81" s="42" t="s">
        <v>12</v>
      </c>
      <c r="G81" s="42" t="s">
        <v>262</v>
      </c>
      <c r="H81" s="48" t="s">
        <v>265</v>
      </c>
      <c r="I81" s="43">
        <v>43760</v>
      </c>
      <c r="J81" s="44">
        <v>50</v>
      </c>
      <c r="P81" s="35">
        <f t="shared" ref="P81:P89" si="1">Q81/R81</f>
        <v>63.311820929662609</v>
      </c>
      <c r="Q81" s="56">
        <v>155</v>
      </c>
      <c r="R81" s="55">
        <v>2.4481999999999999</v>
      </c>
      <c r="S81" s="15" t="s">
        <v>217</v>
      </c>
      <c r="T81" s="17">
        <v>44064</v>
      </c>
    </row>
    <row r="82" spans="1:22">
      <c r="A82" s="13">
        <v>80</v>
      </c>
      <c r="B82" s="42" t="s">
        <v>48</v>
      </c>
      <c r="C82" s="42" t="s">
        <v>271</v>
      </c>
      <c r="D82" s="42" t="s">
        <v>27</v>
      </c>
      <c r="E82" s="42" t="s">
        <v>272</v>
      </c>
      <c r="F82" s="42" t="s">
        <v>12</v>
      </c>
      <c r="G82" s="42" t="s">
        <v>50</v>
      </c>
      <c r="H82" s="48" t="s">
        <v>273</v>
      </c>
      <c r="I82" s="43">
        <v>43775</v>
      </c>
      <c r="J82" s="44">
        <v>50</v>
      </c>
      <c r="P82" s="35">
        <f t="shared" si="1"/>
        <v>134.2741606077935</v>
      </c>
      <c r="Q82" s="60">
        <v>328.73</v>
      </c>
      <c r="R82" s="55">
        <v>2.4481999999999999</v>
      </c>
      <c r="S82" s="15" t="s">
        <v>217</v>
      </c>
      <c r="T82" s="17">
        <v>44055</v>
      </c>
    </row>
    <row r="83" spans="1:22">
      <c r="A83" s="13">
        <v>81</v>
      </c>
      <c r="B83" s="42" t="s">
        <v>70</v>
      </c>
      <c r="C83" s="42" t="s">
        <v>274</v>
      </c>
      <c r="D83" s="42" t="s">
        <v>27</v>
      </c>
      <c r="E83" s="42" t="s">
        <v>275</v>
      </c>
      <c r="F83" s="42" t="s">
        <v>12</v>
      </c>
      <c r="G83" s="42" t="s">
        <v>218</v>
      </c>
      <c r="H83" s="48" t="s">
        <v>152</v>
      </c>
      <c r="I83" s="43">
        <v>43782</v>
      </c>
      <c r="J83" s="44">
        <v>50</v>
      </c>
      <c r="P83" s="35">
        <f t="shared" si="1"/>
        <v>846.09862159501131</v>
      </c>
      <c r="Q83" s="56">
        <v>2062.4499999999998</v>
      </c>
      <c r="R83" s="55">
        <v>2.4376000000000002</v>
      </c>
      <c r="S83" s="15" t="s">
        <v>217</v>
      </c>
      <c r="T83" s="17">
        <v>44050</v>
      </c>
    </row>
    <row r="84" spans="1:22">
      <c r="A84" s="13">
        <v>82</v>
      </c>
      <c r="B84" s="42" t="s">
        <v>70</v>
      </c>
      <c r="C84" s="42" t="s">
        <v>277</v>
      </c>
      <c r="D84" s="42" t="s">
        <v>27</v>
      </c>
      <c r="E84" s="42" t="s">
        <v>278</v>
      </c>
      <c r="F84" s="42" t="s">
        <v>276</v>
      </c>
      <c r="G84" s="42" t="s">
        <v>12</v>
      </c>
      <c r="H84" s="48" t="s">
        <v>279</v>
      </c>
      <c r="I84" s="43">
        <v>43783</v>
      </c>
      <c r="J84" s="44">
        <v>50</v>
      </c>
      <c r="P84" s="35">
        <f t="shared" si="1"/>
        <v>13.183667319572097</v>
      </c>
      <c r="Q84" s="56">
        <v>35</v>
      </c>
      <c r="R84" s="55">
        <v>2.6547999999999998</v>
      </c>
      <c r="S84" s="15" t="s">
        <v>217</v>
      </c>
      <c r="T84" s="17">
        <v>44075</v>
      </c>
    </row>
    <row r="85" spans="1:22">
      <c r="A85" s="13">
        <v>83</v>
      </c>
      <c r="B85" s="42" t="s">
        <v>70</v>
      </c>
      <c r="C85" s="42" t="s">
        <v>280</v>
      </c>
      <c r="D85" s="42" t="s">
        <v>57</v>
      </c>
      <c r="E85" s="42" t="s">
        <v>281</v>
      </c>
      <c r="F85" s="42" t="s">
        <v>276</v>
      </c>
      <c r="G85" s="42" t="s">
        <v>12</v>
      </c>
      <c r="H85" s="48" t="s">
        <v>282</v>
      </c>
      <c r="I85" s="43">
        <v>43783</v>
      </c>
      <c r="J85" s="44">
        <v>50</v>
      </c>
      <c r="P85" s="35">
        <f t="shared" si="1"/>
        <v>8.3516817250018978</v>
      </c>
      <c r="Q85" s="56">
        <v>22</v>
      </c>
      <c r="R85" s="55">
        <v>2.6341999999999999</v>
      </c>
      <c r="S85" s="15" t="s">
        <v>217</v>
      </c>
      <c r="T85" s="17">
        <v>44081</v>
      </c>
    </row>
    <row r="86" spans="1:22">
      <c r="A86" s="13">
        <v>84</v>
      </c>
      <c r="B86" s="42" t="s">
        <v>283</v>
      </c>
      <c r="C86" s="42" t="s">
        <v>284</v>
      </c>
      <c r="D86" s="42" t="s">
        <v>27</v>
      </c>
      <c r="E86" s="42" t="s">
        <v>285</v>
      </c>
      <c r="F86" s="42" t="s">
        <v>12</v>
      </c>
      <c r="G86" s="42" t="s">
        <v>50</v>
      </c>
      <c r="H86" s="48" t="s">
        <v>246</v>
      </c>
      <c r="I86" s="43">
        <v>43782</v>
      </c>
      <c r="J86" s="44">
        <v>50</v>
      </c>
      <c r="P86" s="35">
        <f t="shared" si="1"/>
        <v>7.5858145268348194</v>
      </c>
      <c r="Q86" s="56">
        <v>20</v>
      </c>
      <c r="R86" s="55">
        <v>2.6364999999999998</v>
      </c>
      <c r="S86" s="15" t="s">
        <v>217</v>
      </c>
      <c r="T86" s="17">
        <v>44082</v>
      </c>
      <c r="V86" s="71"/>
    </row>
    <row r="87" spans="1:22">
      <c r="A87" s="13">
        <v>85</v>
      </c>
      <c r="B87" s="42" t="s">
        <v>27</v>
      </c>
      <c r="C87" s="42" t="s">
        <v>287</v>
      </c>
      <c r="D87" s="42" t="s">
        <v>27</v>
      </c>
      <c r="E87" s="42" t="s">
        <v>288</v>
      </c>
      <c r="F87" s="42" t="s">
        <v>276</v>
      </c>
      <c r="G87" s="42" t="s">
        <v>12</v>
      </c>
      <c r="H87" s="48" t="s">
        <v>289</v>
      </c>
      <c r="I87" s="43" t="s">
        <v>286</v>
      </c>
      <c r="J87" s="44">
        <v>50</v>
      </c>
      <c r="P87" s="35">
        <f t="shared" si="1"/>
        <v>124.85472292908962</v>
      </c>
      <c r="Q87" s="60">
        <v>328.73</v>
      </c>
      <c r="R87" s="55">
        <v>2.6328999999999998</v>
      </c>
      <c r="S87" s="15" t="s">
        <v>217</v>
      </c>
      <c r="T87" s="17">
        <v>44084</v>
      </c>
    </row>
    <row r="88" spans="1:22">
      <c r="A88" s="13">
        <v>86</v>
      </c>
      <c r="B88" s="45" t="s">
        <v>70</v>
      </c>
      <c r="C88" s="45" t="s">
        <v>290</v>
      </c>
      <c r="D88" s="45" t="s">
        <v>27</v>
      </c>
      <c r="E88" s="45" t="s">
        <v>291</v>
      </c>
      <c r="F88" s="45" t="s">
        <v>12</v>
      </c>
      <c r="G88" s="45" t="s">
        <v>50</v>
      </c>
      <c r="H88" s="49" t="s">
        <v>359</v>
      </c>
      <c r="I88" s="46">
        <v>43787</v>
      </c>
      <c r="J88" s="47">
        <v>0</v>
      </c>
      <c r="P88" s="35">
        <f t="shared" si="1"/>
        <v>38.433452477036013</v>
      </c>
      <c r="Q88" s="56">
        <v>100</v>
      </c>
      <c r="R88" s="55">
        <v>2.6019000000000001</v>
      </c>
      <c r="S88" s="15" t="s">
        <v>217</v>
      </c>
      <c r="T88" s="17">
        <v>44076</v>
      </c>
    </row>
    <row r="89" spans="1:22">
      <c r="A89" s="13">
        <v>87</v>
      </c>
      <c r="B89" s="42" t="s">
        <v>27</v>
      </c>
      <c r="C89" s="42" t="s">
        <v>292</v>
      </c>
      <c r="D89" s="42" t="s">
        <v>27</v>
      </c>
      <c r="E89" s="42" t="s">
        <v>293</v>
      </c>
      <c r="F89" s="42" t="s">
        <v>12</v>
      </c>
      <c r="G89" s="42" t="s">
        <v>50</v>
      </c>
      <c r="H89" s="48" t="s">
        <v>294</v>
      </c>
      <c r="I89" s="43">
        <v>43787</v>
      </c>
      <c r="J89" s="44">
        <v>50</v>
      </c>
      <c r="P89" s="35">
        <f t="shared" si="1"/>
        <v>87.303704833053814</v>
      </c>
      <c r="Q89" s="56">
        <v>229.05</v>
      </c>
      <c r="R89" s="55">
        <v>2.6236000000000002</v>
      </c>
      <c r="S89" s="15" t="s">
        <v>217</v>
      </c>
      <c r="T89" s="17">
        <v>44105</v>
      </c>
    </row>
    <row r="90" spans="1:22">
      <c r="A90" s="13">
        <v>88</v>
      </c>
      <c r="B90" s="42" t="s">
        <v>38</v>
      </c>
      <c r="C90" s="42" t="s">
        <v>296</v>
      </c>
      <c r="D90" s="42" t="s">
        <v>27</v>
      </c>
      <c r="E90" s="42" t="s">
        <v>297</v>
      </c>
      <c r="F90" s="42" t="s">
        <v>276</v>
      </c>
      <c r="G90" s="42" t="s">
        <v>12</v>
      </c>
      <c r="H90" s="48" t="s">
        <v>298</v>
      </c>
      <c r="I90" s="43" t="s">
        <v>295</v>
      </c>
      <c r="J90" s="44">
        <v>50</v>
      </c>
      <c r="P90" s="35">
        <f>Q90/R90</f>
        <v>127.51357641582624</v>
      </c>
      <c r="Q90" s="60">
        <v>328.73</v>
      </c>
      <c r="R90" s="55">
        <v>2.5779999999999998</v>
      </c>
      <c r="S90" s="15" t="s">
        <v>217</v>
      </c>
      <c r="T90" s="17">
        <v>44114</v>
      </c>
    </row>
    <row r="91" spans="1:22">
      <c r="A91" s="13">
        <v>89</v>
      </c>
      <c r="B91" s="42" t="s">
        <v>27</v>
      </c>
      <c r="C91" s="42" t="s">
        <v>299</v>
      </c>
      <c r="D91" s="42" t="s">
        <v>27</v>
      </c>
      <c r="E91" s="42" t="s">
        <v>300</v>
      </c>
      <c r="F91" s="42" t="s">
        <v>276</v>
      </c>
      <c r="G91" s="42" t="s">
        <v>12</v>
      </c>
      <c r="H91" s="48" t="s">
        <v>301</v>
      </c>
      <c r="I91" s="43">
        <v>43789</v>
      </c>
      <c r="J91" s="44">
        <v>50</v>
      </c>
      <c r="P91" s="35">
        <f>Q91/R91</f>
        <v>59.016143770941213</v>
      </c>
      <c r="Q91" s="56">
        <v>155</v>
      </c>
      <c r="R91" s="55">
        <v>2.6263999999999998</v>
      </c>
      <c r="S91" s="15" t="s">
        <v>217</v>
      </c>
      <c r="T91" s="17">
        <v>44134</v>
      </c>
    </row>
    <row r="92" spans="1:22">
      <c r="A92" s="13">
        <v>90</v>
      </c>
      <c r="B92" s="42" t="s">
        <v>226</v>
      </c>
      <c r="C92" s="42" t="s">
        <v>303</v>
      </c>
      <c r="D92" s="42" t="s">
        <v>27</v>
      </c>
      <c r="E92" s="42" t="s">
        <v>304</v>
      </c>
      <c r="F92" s="42" t="s">
        <v>276</v>
      </c>
      <c r="G92" s="42" t="s">
        <v>12</v>
      </c>
      <c r="H92" s="48" t="s">
        <v>305</v>
      </c>
      <c r="I92" s="43" t="s">
        <v>302</v>
      </c>
      <c r="J92" s="44">
        <v>50</v>
      </c>
      <c r="P92" s="35">
        <f>Q92*R92</f>
        <v>88.717500000000001</v>
      </c>
      <c r="Q92" s="56">
        <v>75</v>
      </c>
      <c r="R92" s="55">
        <v>1.1829000000000001</v>
      </c>
      <c r="S92" s="15" t="s">
        <v>166</v>
      </c>
      <c r="T92" s="17">
        <v>44133</v>
      </c>
    </row>
    <row r="93" spans="1:22">
      <c r="A93" s="13">
        <v>91</v>
      </c>
      <c r="B93" s="50" t="s">
        <v>15</v>
      </c>
      <c r="C93" s="50" t="s">
        <v>307</v>
      </c>
      <c r="D93" s="50" t="s">
        <v>27</v>
      </c>
      <c r="E93" s="50" t="s">
        <v>308</v>
      </c>
      <c r="F93" s="50" t="s">
        <v>276</v>
      </c>
      <c r="G93" s="50" t="s">
        <v>12</v>
      </c>
      <c r="H93" s="50" t="s">
        <v>306</v>
      </c>
      <c r="I93" s="43">
        <v>43790</v>
      </c>
      <c r="J93" s="51">
        <v>50</v>
      </c>
      <c r="P93" s="35">
        <f>Q93*R93</f>
        <v>473.16</v>
      </c>
      <c r="Q93" s="56">
        <v>400</v>
      </c>
      <c r="R93" s="55">
        <v>1.1829000000000001</v>
      </c>
      <c r="S93" s="15" t="s">
        <v>166</v>
      </c>
      <c r="T93" s="17">
        <v>44133</v>
      </c>
    </row>
    <row r="94" spans="1:22">
      <c r="A94" s="13">
        <v>92</v>
      </c>
      <c r="B94" s="50" t="s">
        <v>27</v>
      </c>
      <c r="C94" s="50" t="s">
        <v>309</v>
      </c>
      <c r="D94" s="50" t="s">
        <v>27</v>
      </c>
      <c r="E94" s="50" t="s">
        <v>310</v>
      </c>
      <c r="F94" s="50" t="s">
        <v>276</v>
      </c>
      <c r="G94" s="50" t="s">
        <v>12</v>
      </c>
      <c r="H94" s="50" t="s">
        <v>289</v>
      </c>
      <c r="I94" s="43" t="s">
        <v>302</v>
      </c>
      <c r="J94" s="51">
        <v>50</v>
      </c>
      <c r="P94" s="35">
        <f>Q94/R94</f>
        <v>177.67627078941206</v>
      </c>
      <c r="Q94" s="56">
        <v>455.1</v>
      </c>
      <c r="R94" s="55">
        <v>2.5613999999999999</v>
      </c>
      <c r="S94" s="15" t="s">
        <v>217</v>
      </c>
      <c r="T94" s="17">
        <v>44151</v>
      </c>
    </row>
    <row r="95" spans="1:22">
      <c r="A95" s="13">
        <v>93</v>
      </c>
      <c r="B95" s="50" t="s">
        <v>27</v>
      </c>
      <c r="C95" s="50" t="s">
        <v>311</v>
      </c>
      <c r="D95" s="50" t="s">
        <v>27</v>
      </c>
      <c r="E95" s="50" t="s">
        <v>312</v>
      </c>
      <c r="F95" s="50" t="s">
        <v>276</v>
      </c>
      <c r="G95" s="50" t="s">
        <v>12</v>
      </c>
      <c r="H95" s="50" t="s">
        <v>313</v>
      </c>
      <c r="I95" s="43">
        <v>43791</v>
      </c>
      <c r="J95" s="51">
        <v>50</v>
      </c>
      <c r="P95" s="35">
        <f>Q95*R95</f>
        <v>24.724043999999999</v>
      </c>
      <c r="Q95" s="56">
        <v>20.78</v>
      </c>
      <c r="R95" s="55">
        <v>1.1898</v>
      </c>
      <c r="S95" s="15" t="s">
        <v>166</v>
      </c>
      <c r="T95" s="17">
        <v>44158</v>
      </c>
    </row>
    <row r="96" spans="1:22">
      <c r="A96" s="13">
        <v>94</v>
      </c>
      <c r="B96" s="52" t="s">
        <v>27</v>
      </c>
      <c r="C96" s="52" t="s">
        <v>314</v>
      </c>
      <c r="D96" s="52" t="s">
        <v>27</v>
      </c>
      <c r="E96" s="52" t="s">
        <v>315</v>
      </c>
      <c r="F96" s="52" t="s">
        <v>276</v>
      </c>
      <c r="G96" s="52" t="s">
        <v>12</v>
      </c>
      <c r="H96" s="52" t="s">
        <v>316</v>
      </c>
      <c r="I96" s="46">
        <v>43791</v>
      </c>
      <c r="J96" s="53">
        <v>0</v>
      </c>
      <c r="P96" s="35">
        <f>Q96*R96</f>
        <v>116.57985499999998</v>
      </c>
      <c r="Q96" s="15">
        <v>95.99</v>
      </c>
      <c r="R96" s="15">
        <v>1.2144999999999999</v>
      </c>
      <c r="S96" s="15" t="s">
        <v>166</v>
      </c>
      <c r="T96" s="74">
        <v>44169</v>
      </c>
    </row>
    <row r="97" spans="1:20">
      <c r="A97" s="13">
        <v>95</v>
      </c>
      <c r="B97" s="50" t="s">
        <v>15</v>
      </c>
      <c r="C97" s="50" t="s">
        <v>318</v>
      </c>
      <c r="D97" s="50" t="s">
        <v>57</v>
      </c>
      <c r="E97" s="50" t="s">
        <v>319</v>
      </c>
      <c r="F97" s="50" t="s">
        <v>276</v>
      </c>
      <c r="G97" s="50" t="s">
        <v>12</v>
      </c>
      <c r="H97" s="50" t="s">
        <v>317</v>
      </c>
      <c r="I97" s="43">
        <v>43791</v>
      </c>
      <c r="J97" s="51">
        <v>50</v>
      </c>
      <c r="P97" s="35">
        <f t="shared" ref="P97:P99" si="2">Q97*R97</f>
        <v>65.410200000000003</v>
      </c>
      <c r="Q97" s="15">
        <v>54</v>
      </c>
      <c r="R97" s="15">
        <v>1.2113</v>
      </c>
      <c r="S97" s="15" t="s">
        <v>166</v>
      </c>
      <c r="T97" s="74">
        <v>44172</v>
      </c>
    </row>
    <row r="98" spans="1:20">
      <c r="A98" s="13">
        <v>96</v>
      </c>
      <c r="B98" s="50" t="s">
        <v>70</v>
      </c>
      <c r="C98" s="50" t="s">
        <v>320</v>
      </c>
      <c r="D98" s="50" t="s">
        <v>31</v>
      </c>
      <c r="E98" s="50" t="s">
        <v>321</v>
      </c>
      <c r="F98" s="50" t="s">
        <v>12</v>
      </c>
      <c r="G98" s="50" t="s">
        <v>50</v>
      </c>
      <c r="H98" s="50" t="s">
        <v>322</v>
      </c>
      <c r="I98" s="43">
        <v>43790</v>
      </c>
      <c r="J98" s="51">
        <v>50</v>
      </c>
      <c r="P98" s="35">
        <f t="shared" si="2"/>
        <v>53.297200000000004</v>
      </c>
      <c r="Q98" s="15">
        <v>44</v>
      </c>
      <c r="R98" s="15">
        <v>1.2113</v>
      </c>
      <c r="S98" s="15" t="s">
        <v>166</v>
      </c>
      <c r="T98" s="74">
        <v>44172</v>
      </c>
    </row>
    <row r="99" spans="1:20">
      <c r="A99" s="13">
        <v>97</v>
      </c>
      <c r="B99" s="50" t="s">
        <v>27</v>
      </c>
      <c r="C99" s="50" t="s">
        <v>323</v>
      </c>
      <c r="D99" s="50" t="s">
        <v>27</v>
      </c>
      <c r="E99" s="50" t="s">
        <v>324</v>
      </c>
      <c r="F99" s="50" t="s">
        <v>12</v>
      </c>
      <c r="G99" s="50" t="s">
        <v>50</v>
      </c>
      <c r="H99" s="50" t="s">
        <v>325</v>
      </c>
      <c r="I99" s="43">
        <v>43790</v>
      </c>
      <c r="J99" s="51">
        <v>50</v>
      </c>
      <c r="P99" s="35">
        <f t="shared" si="2"/>
        <v>24.225999999999999</v>
      </c>
      <c r="Q99" s="15">
        <v>20</v>
      </c>
      <c r="R99" s="15">
        <v>1.2113</v>
      </c>
      <c r="S99" s="15" t="s">
        <v>166</v>
      </c>
      <c r="T99" s="74">
        <v>44173</v>
      </c>
    </row>
    <row r="100" spans="1:20">
      <c r="A100" s="13">
        <v>98</v>
      </c>
      <c r="B100" s="50" t="s">
        <v>160</v>
      </c>
      <c r="C100" s="50" t="s">
        <v>327</v>
      </c>
      <c r="D100" s="50" t="s">
        <v>57</v>
      </c>
      <c r="E100" s="50" t="s">
        <v>328</v>
      </c>
      <c r="F100" s="50" t="s">
        <v>12</v>
      </c>
      <c r="G100" s="50" t="s">
        <v>276</v>
      </c>
      <c r="H100" s="50" t="s">
        <v>326</v>
      </c>
      <c r="I100" s="43">
        <v>43792</v>
      </c>
      <c r="J100" s="51">
        <v>50</v>
      </c>
      <c r="P100" s="35">
        <f>Q100/R100</f>
        <v>157.84082882034377</v>
      </c>
      <c r="Q100" s="15">
        <v>402.21</v>
      </c>
      <c r="R100" s="15">
        <v>2.5482</v>
      </c>
      <c r="S100" s="15" t="s">
        <v>217</v>
      </c>
      <c r="T100" s="74">
        <v>44175</v>
      </c>
    </row>
    <row r="101" spans="1:20">
      <c r="A101" s="13">
        <v>99</v>
      </c>
      <c r="B101" s="50" t="s">
        <v>27</v>
      </c>
      <c r="C101" s="50" t="s">
        <v>329</v>
      </c>
      <c r="D101" s="50" t="s">
        <v>27</v>
      </c>
      <c r="E101" s="50" t="s">
        <v>330</v>
      </c>
      <c r="F101" s="50" t="s">
        <v>12</v>
      </c>
      <c r="G101" s="50" t="s">
        <v>50</v>
      </c>
      <c r="H101" s="50" t="s">
        <v>246</v>
      </c>
      <c r="I101" s="43">
        <v>43794</v>
      </c>
      <c r="J101" s="51">
        <v>50</v>
      </c>
      <c r="P101" s="35">
        <f>Q101*R101</f>
        <v>24.225999999999999</v>
      </c>
      <c r="Q101" s="15">
        <v>20</v>
      </c>
      <c r="R101" s="15">
        <v>1.2113</v>
      </c>
      <c r="S101" s="15" t="s">
        <v>166</v>
      </c>
      <c r="T101" s="74">
        <v>44175</v>
      </c>
    </row>
    <row r="102" spans="1:20">
      <c r="A102" s="13">
        <v>100</v>
      </c>
      <c r="B102" s="37" t="s">
        <v>81</v>
      </c>
      <c r="C102" s="37" t="s">
        <v>434</v>
      </c>
      <c r="D102" s="37" t="s">
        <v>17</v>
      </c>
      <c r="E102" s="37" t="s">
        <v>435</v>
      </c>
      <c r="F102" s="37" t="s">
        <v>12</v>
      </c>
      <c r="G102" s="37" t="s">
        <v>50</v>
      </c>
      <c r="H102" s="37" t="s">
        <v>433</v>
      </c>
      <c r="I102" s="38">
        <v>43879</v>
      </c>
      <c r="J102" s="51">
        <v>50</v>
      </c>
      <c r="P102" s="35">
        <f>Q102/R102</f>
        <v>108.06249018684252</v>
      </c>
      <c r="Q102" s="76">
        <v>275.3</v>
      </c>
      <c r="R102" s="55">
        <v>2.5476000000000001</v>
      </c>
      <c r="S102" s="15" t="s">
        <v>217</v>
      </c>
      <c r="T102" s="74">
        <v>44176</v>
      </c>
    </row>
    <row r="103" spans="1:20">
      <c r="A103" s="13">
        <v>91</v>
      </c>
      <c r="B103" s="50" t="s">
        <v>15</v>
      </c>
      <c r="C103" s="50" t="s">
        <v>307</v>
      </c>
      <c r="D103" s="50" t="s">
        <v>27</v>
      </c>
      <c r="E103" s="50" t="s">
        <v>308</v>
      </c>
      <c r="F103" s="50" t="s">
        <v>276</v>
      </c>
      <c r="G103" s="50" t="s">
        <v>12</v>
      </c>
      <c r="H103" s="50" t="s">
        <v>306</v>
      </c>
      <c r="I103" s="43">
        <v>43790</v>
      </c>
      <c r="J103" s="51">
        <v>50</v>
      </c>
      <c r="P103" s="35">
        <f>Q103*R103</f>
        <v>18.36</v>
      </c>
      <c r="Q103" s="76">
        <v>15</v>
      </c>
      <c r="R103" s="55">
        <v>1.224</v>
      </c>
      <c r="S103" s="15" t="s">
        <v>166</v>
      </c>
      <c r="T103" s="74">
        <v>44179</v>
      </c>
    </row>
    <row r="104" spans="1:20">
      <c r="A104" s="13">
        <v>101</v>
      </c>
      <c r="B104" s="50" t="s">
        <v>27</v>
      </c>
      <c r="C104" s="50" t="s">
        <v>331</v>
      </c>
      <c r="D104" s="50" t="s">
        <v>27</v>
      </c>
      <c r="E104" s="50" t="s">
        <v>332</v>
      </c>
      <c r="F104" s="50" t="s">
        <v>12</v>
      </c>
      <c r="G104" s="50" t="s">
        <v>50</v>
      </c>
      <c r="H104" s="50" t="s">
        <v>246</v>
      </c>
      <c r="I104" s="43">
        <v>43794</v>
      </c>
      <c r="J104" s="51">
        <v>50</v>
      </c>
      <c r="P104" s="35">
        <f>Q104/R104</f>
        <v>15.049458313707019</v>
      </c>
      <c r="Q104" s="76">
        <v>38.340000000000003</v>
      </c>
      <c r="R104" s="55">
        <v>2.5476000000000001</v>
      </c>
      <c r="S104" s="15" t="s">
        <v>217</v>
      </c>
      <c r="T104" s="74">
        <v>44180</v>
      </c>
    </row>
    <row r="105" spans="1:20">
      <c r="A105" s="13">
        <v>102</v>
      </c>
      <c r="B105" s="50" t="s">
        <v>160</v>
      </c>
      <c r="C105" s="50" t="s">
        <v>327</v>
      </c>
      <c r="D105" s="50" t="s">
        <v>57</v>
      </c>
      <c r="E105" s="50" t="s">
        <v>328</v>
      </c>
      <c r="F105" s="50" t="s">
        <v>276</v>
      </c>
      <c r="G105" s="50" t="s">
        <v>12</v>
      </c>
      <c r="H105" s="50" t="s">
        <v>326</v>
      </c>
      <c r="I105" s="43">
        <v>43794</v>
      </c>
      <c r="J105" s="51">
        <v>50</v>
      </c>
      <c r="P105" s="35">
        <f>Q105/R105</f>
        <v>100.5012433944669</v>
      </c>
      <c r="Q105" s="76">
        <v>258.64999999999998</v>
      </c>
      <c r="R105" s="55">
        <v>2.5735999999999999</v>
      </c>
      <c r="S105" s="15" t="s">
        <v>217</v>
      </c>
      <c r="T105" s="75">
        <v>44194</v>
      </c>
    </row>
    <row r="106" spans="1:20">
      <c r="A106" s="13">
        <v>103</v>
      </c>
      <c r="B106" s="50" t="s">
        <v>15</v>
      </c>
      <c r="C106" s="50" t="s">
        <v>333</v>
      </c>
      <c r="D106" s="50" t="s">
        <v>57</v>
      </c>
      <c r="E106" s="50" t="s">
        <v>334</v>
      </c>
      <c r="F106" s="50" t="s">
        <v>276</v>
      </c>
      <c r="G106" s="50" t="s">
        <v>12</v>
      </c>
      <c r="H106" s="50" t="s">
        <v>335</v>
      </c>
      <c r="I106" s="43">
        <v>43798</v>
      </c>
      <c r="J106" s="51">
        <v>50</v>
      </c>
      <c r="P106" s="35">
        <f>Q106*R106</f>
        <v>24.498000000000001</v>
      </c>
      <c r="Q106" s="76">
        <v>20</v>
      </c>
      <c r="R106" s="55">
        <v>1.2249000000000001</v>
      </c>
      <c r="S106" s="15" t="s">
        <v>166</v>
      </c>
      <c r="T106" s="75">
        <v>44194</v>
      </c>
    </row>
    <row r="107" spans="1:20" ht="14.4" customHeight="1">
      <c r="A107" s="13">
        <v>104</v>
      </c>
      <c r="B107" s="50" t="s">
        <v>226</v>
      </c>
      <c r="C107" s="50" t="s">
        <v>337</v>
      </c>
      <c r="D107" s="50" t="s">
        <v>27</v>
      </c>
      <c r="E107" s="50" t="s">
        <v>338</v>
      </c>
      <c r="F107" s="50" t="s">
        <v>276</v>
      </c>
      <c r="G107" s="50" t="s">
        <v>12</v>
      </c>
      <c r="H107" s="50" t="s">
        <v>336</v>
      </c>
      <c r="I107" s="38" t="s">
        <v>339</v>
      </c>
      <c r="J107" s="51">
        <v>50</v>
      </c>
      <c r="P107" s="35">
        <f>Q107*R107</f>
        <v>174.60826</v>
      </c>
      <c r="Q107" s="76">
        <v>143.9</v>
      </c>
      <c r="R107" s="55">
        <v>1.2134</v>
      </c>
      <c r="S107" s="15" t="s">
        <v>166</v>
      </c>
      <c r="T107" s="75">
        <v>44198</v>
      </c>
    </row>
    <row r="108" spans="1:20" ht="14.4" customHeight="1">
      <c r="A108" s="13">
        <v>105</v>
      </c>
      <c r="B108" s="50" t="s">
        <v>70</v>
      </c>
      <c r="C108" s="50" t="s">
        <v>341</v>
      </c>
      <c r="D108" s="50" t="s">
        <v>57</v>
      </c>
      <c r="E108" s="50" t="s">
        <v>342</v>
      </c>
      <c r="F108" s="50" t="s">
        <v>276</v>
      </c>
      <c r="G108" s="50" t="s">
        <v>12</v>
      </c>
      <c r="H108" s="50" t="s">
        <v>340</v>
      </c>
      <c r="I108" s="38">
        <v>43797</v>
      </c>
      <c r="J108" s="51">
        <v>50</v>
      </c>
      <c r="P108" s="35">
        <f>Q108/R108</f>
        <v>155.76856047403274</v>
      </c>
      <c r="Q108" s="76">
        <v>402.21</v>
      </c>
      <c r="R108" s="55">
        <v>2.5821000000000001</v>
      </c>
      <c r="S108" s="15" t="s">
        <v>217</v>
      </c>
      <c r="T108" s="75">
        <v>44202</v>
      </c>
    </row>
    <row r="109" spans="1:20">
      <c r="A109" s="13">
        <v>106</v>
      </c>
      <c r="B109" s="50" t="s">
        <v>70</v>
      </c>
      <c r="C109" s="50" t="s">
        <v>343</v>
      </c>
      <c r="D109" s="50" t="s">
        <v>17</v>
      </c>
      <c r="E109" s="50" t="s">
        <v>344</v>
      </c>
      <c r="F109" s="50" t="s">
        <v>276</v>
      </c>
      <c r="G109" s="50" t="s">
        <v>12</v>
      </c>
      <c r="H109" s="50" t="s">
        <v>345</v>
      </c>
      <c r="I109" s="38">
        <v>43798</v>
      </c>
      <c r="J109" s="51">
        <v>50</v>
      </c>
      <c r="P109" s="35">
        <f t="shared" ref="P109:P114" si="3">Q109*R109</f>
        <v>18.225000000000001</v>
      </c>
      <c r="Q109" s="76">
        <v>15</v>
      </c>
      <c r="R109" s="55">
        <v>1.2150000000000001</v>
      </c>
      <c r="S109" s="15" t="s">
        <v>166</v>
      </c>
      <c r="T109" s="75">
        <v>44204</v>
      </c>
    </row>
    <row r="110" spans="1:20">
      <c r="A110" s="13">
        <v>107</v>
      </c>
      <c r="B110" s="50" t="s">
        <v>27</v>
      </c>
      <c r="C110" s="50" t="s">
        <v>320</v>
      </c>
      <c r="D110" s="50" t="s">
        <v>27</v>
      </c>
      <c r="E110" s="50" t="s">
        <v>321</v>
      </c>
      <c r="F110" s="50" t="s">
        <v>12</v>
      </c>
      <c r="G110" s="50" t="s">
        <v>50</v>
      </c>
      <c r="H110" s="50" t="s">
        <v>322</v>
      </c>
      <c r="I110" s="38">
        <v>43798</v>
      </c>
      <c r="J110" s="51">
        <v>50</v>
      </c>
      <c r="P110" s="35">
        <f t="shared" si="3"/>
        <v>70.032600000000002</v>
      </c>
      <c r="Q110" s="76">
        <v>57.64</v>
      </c>
      <c r="R110" s="55">
        <v>1.2150000000000001</v>
      </c>
      <c r="S110" s="15" t="s">
        <v>166</v>
      </c>
      <c r="T110" s="75">
        <v>44207</v>
      </c>
    </row>
    <row r="111" spans="1:20">
      <c r="A111" s="13">
        <v>108</v>
      </c>
      <c r="B111" s="50" t="s">
        <v>27</v>
      </c>
      <c r="C111" s="50" t="s">
        <v>323</v>
      </c>
      <c r="D111" s="50" t="s">
        <v>27</v>
      </c>
      <c r="E111" s="50" t="s">
        <v>346</v>
      </c>
      <c r="F111" s="50" t="s">
        <v>12</v>
      </c>
      <c r="G111" s="50" t="s">
        <v>50</v>
      </c>
      <c r="H111" s="50" t="s">
        <v>325</v>
      </c>
      <c r="I111" s="38">
        <v>43797</v>
      </c>
      <c r="J111" s="51">
        <v>50</v>
      </c>
      <c r="P111" s="35">
        <f t="shared" si="3"/>
        <v>168.736864</v>
      </c>
      <c r="Q111" s="76">
        <v>139.13</v>
      </c>
      <c r="R111" s="55">
        <v>1.2128000000000001</v>
      </c>
      <c r="S111" s="15" t="s">
        <v>166</v>
      </c>
      <c r="T111" s="75">
        <v>44209</v>
      </c>
    </row>
    <row r="112" spans="1:20">
      <c r="A112" s="13">
        <v>109</v>
      </c>
      <c r="B112" s="50" t="s">
        <v>27</v>
      </c>
      <c r="C112" s="50" t="s">
        <v>347</v>
      </c>
      <c r="D112" s="50" t="s">
        <v>27</v>
      </c>
      <c r="E112" s="50" t="s">
        <v>348</v>
      </c>
      <c r="F112" s="50" t="s">
        <v>12</v>
      </c>
      <c r="G112" s="50" t="s">
        <v>50</v>
      </c>
      <c r="H112" s="50" t="s">
        <v>246</v>
      </c>
      <c r="I112" s="38">
        <v>43801</v>
      </c>
      <c r="J112" s="51">
        <v>50</v>
      </c>
      <c r="P112" s="35">
        <f t="shared" si="3"/>
        <v>13.328672000000001</v>
      </c>
      <c r="Q112" s="76">
        <v>10.99</v>
      </c>
      <c r="R112" s="55">
        <v>1.2128000000000001</v>
      </c>
      <c r="S112" s="15" t="s">
        <v>166</v>
      </c>
      <c r="T112" s="75">
        <v>44211</v>
      </c>
    </row>
    <row r="113" spans="1:20">
      <c r="A113" s="13">
        <v>110</v>
      </c>
      <c r="B113" s="50" t="s">
        <v>27</v>
      </c>
      <c r="C113" s="50" t="s">
        <v>353</v>
      </c>
      <c r="D113" s="50" t="s">
        <v>27</v>
      </c>
      <c r="E113" s="50" t="s">
        <v>354</v>
      </c>
      <c r="F113" s="50" t="s">
        <v>12</v>
      </c>
      <c r="G113" s="50" t="s">
        <v>50</v>
      </c>
      <c r="H113" s="50" t="s">
        <v>246</v>
      </c>
      <c r="I113" s="38">
        <v>43803</v>
      </c>
      <c r="J113" s="51">
        <v>50</v>
      </c>
      <c r="P113" s="35">
        <f t="shared" si="3"/>
        <v>100.66622699999999</v>
      </c>
      <c r="Q113" s="76">
        <v>83.01</v>
      </c>
      <c r="R113" s="55">
        <v>1.2126999999999999</v>
      </c>
      <c r="S113" s="15" t="s">
        <v>166</v>
      </c>
      <c r="T113" s="75">
        <v>44222</v>
      </c>
    </row>
    <row r="114" spans="1:20">
      <c r="A114" s="13">
        <v>111</v>
      </c>
      <c r="B114" s="50" t="s">
        <v>27</v>
      </c>
      <c r="C114" s="50" t="s">
        <v>349</v>
      </c>
      <c r="D114" s="50" t="s">
        <v>27</v>
      </c>
      <c r="E114" s="50" t="s">
        <v>350</v>
      </c>
      <c r="F114" s="50" t="s">
        <v>12</v>
      </c>
      <c r="G114" s="50" t="s">
        <v>50</v>
      </c>
      <c r="H114" s="50" t="s">
        <v>246</v>
      </c>
      <c r="I114" s="38">
        <v>43802</v>
      </c>
      <c r="J114" s="51">
        <v>50</v>
      </c>
      <c r="P114" s="35">
        <f t="shared" si="3"/>
        <v>21.828599999999998</v>
      </c>
      <c r="Q114" s="76">
        <v>18</v>
      </c>
      <c r="R114" s="55">
        <v>1.2126999999999999</v>
      </c>
      <c r="S114" s="15" t="s">
        <v>166</v>
      </c>
      <c r="T114" s="75">
        <v>44228</v>
      </c>
    </row>
    <row r="115" spans="1:20">
      <c r="A115" s="13">
        <v>112</v>
      </c>
      <c r="B115" s="50" t="s">
        <v>27</v>
      </c>
      <c r="C115" s="50" t="s">
        <v>355</v>
      </c>
      <c r="D115" s="50" t="s">
        <v>27</v>
      </c>
      <c r="E115" s="50" t="s">
        <v>356</v>
      </c>
      <c r="F115" s="50" t="s">
        <v>12</v>
      </c>
      <c r="G115" s="50" t="s">
        <v>50</v>
      </c>
      <c r="H115" s="50" t="s">
        <v>246</v>
      </c>
      <c r="I115" s="38">
        <v>43804</v>
      </c>
      <c r="J115" s="51">
        <v>50</v>
      </c>
      <c r="P115" s="35">
        <f>Q115/R115</f>
        <v>263.30140014738396</v>
      </c>
      <c r="Q115" s="76">
        <v>678.87</v>
      </c>
      <c r="R115" s="55">
        <v>2.5783</v>
      </c>
      <c r="S115" s="15" t="s">
        <v>217</v>
      </c>
      <c r="T115" s="75">
        <v>44237</v>
      </c>
    </row>
    <row r="116" spans="1:20">
      <c r="A116" s="13">
        <v>113</v>
      </c>
      <c r="B116" s="50" t="s">
        <v>70</v>
      </c>
      <c r="C116" s="50" t="s">
        <v>351</v>
      </c>
      <c r="D116" s="50" t="s">
        <v>17</v>
      </c>
      <c r="E116" s="50" t="s">
        <v>352</v>
      </c>
      <c r="F116" s="50" t="s">
        <v>12</v>
      </c>
      <c r="G116" s="50" t="s">
        <v>50</v>
      </c>
      <c r="H116" s="39" t="s">
        <v>322</v>
      </c>
      <c r="I116" s="38">
        <v>43802</v>
      </c>
      <c r="J116" s="51">
        <v>50</v>
      </c>
      <c r="P116" s="35">
        <f>Q116*R116</f>
        <v>59.361433999999996</v>
      </c>
      <c r="Q116" s="76">
        <v>48.97</v>
      </c>
      <c r="R116" s="55">
        <v>1.2121999999999999</v>
      </c>
      <c r="S116" s="15" t="s">
        <v>166</v>
      </c>
      <c r="T116" s="75">
        <v>44237</v>
      </c>
    </row>
    <row r="117" spans="1:20">
      <c r="A117" s="13">
        <v>114</v>
      </c>
      <c r="B117" s="50" t="s">
        <v>70</v>
      </c>
      <c r="C117" s="50" t="s">
        <v>357</v>
      </c>
      <c r="D117" s="50" t="s">
        <v>27</v>
      </c>
      <c r="E117" s="50" t="s">
        <v>358</v>
      </c>
      <c r="F117" s="50" t="s">
        <v>12</v>
      </c>
      <c r="G117" s="50" t="s">
        <v>50</v>
      </c>
      <c r="H117" s="50" t="s">
        <v>359</v>
      </c>
      <c r="I117" s="38">
        <v>43808</v>
      </c>
      <c r="J117" s="51">
        <v>50</v>
      </c>
      <c r="P117" s="35">
        <f>Q117*R117</f>
        <v>47.275799999999997</v>
      </c>
      <c r="Q117" s="76">
        <v>39</v>
      </c>
      <c r="R117" s="55">
        <v>1.2121999999999999</v>
      </c>
      <c r="S117" s="15" t="s">
        <v>166</v>
      </c>
      <c r="T117" s="75">
        <v>44237</v>
      </c>
    </row>
    <row r="118" spans="1:20">
      <c r="A118" s="13">
        <v>115</v>
      </c>
      <c r="B118" s="50" t="s">
        <v>27</v>
      </c>
      <c r="C118" s="50" t="s">
        <v>331</v>
      </c>
      <c r="D118" s="50" t="s">
        <v>27</v>
      </c>
      <c r="E118" s="50" t="s">
        <v>332</v>
      </c>
      <c r="F118" s="50" t="s">
        <v>12</v>
      </c>
      <c r="G118" s="50" t="s">
        <v>50</v>
      </c>
      <c r="H118" s="50" t="s">
        <v>246</v>
      </c>
      <c r="I118" s="38">
        <v>43809</v>
      </c>
      <c r="J118" s="44">
        <v>50</v>
      </c>
      <c r="P118" s="35">
        <f>Q118/R118</f>
        <v>19.418983998757184</v>
      </c>
      <c r="Q118" s="76">
        <v>50</v>
      </c>
      <c r="R118" s="55">
        <v>2.5748000000000002</v>
      </c>
      <c r="S118" s="15" t="s">
        <v>217</v>
      </c>
      <c r="T118" s="75">
        <v>44239</v>
      </c>
    </row>
    <row r="119" spans="1:20">
      <c r="A119" s="13">
        <v>116</v>
      </c>
      <c r="B119" s="50" t="s">
        <v>70</v>
      </c>
      <c r="C119" s="50" t="s">
        <v>360</v>
      </c>
      <c r="D119" s="50" t="s">
        <v>57</v>
      </c>
      <c r="E119" s="50" t="s">
        <v>361</v>
      </c>
      <c r="F119" s="50" t="s">
        <v>12</v>
      </c>
      <c r="G119" s="50" t="s">
        <v>50</v>
      </c>
      <c r="H119" s="50" t="s">
        <v>359</v>
      </c>
      <c r="I119" s="38">
        <v>43808</v>
      </c>
      <c r="J119" s="44">
        <v>50</v>
      </c>
      <c r="P119" s="35">
        <f>Q119*R119</f>
        <v>96.34396000000001</v>
      </c>
      <c r="Q119" s="76">
        <v>79.400000000000006</v>
      </c>
      <c r="R119" s="55">
        <v>1.2134</v>
      </c>
      <c r="S119" s="15" t="s">
        <v>166</v>
      </c>
      <c r="T119" s="75">
        <v>44246</v>
      </c>
    </row>
    <row r="120" spans="1:20">
      <c r="A120" s="13">
        <v>117</v>
      </c>
      <c r="B120" s="50" t="s">
        <v>81</v>
      </c>
      <c r="C120" s="50" t="s">
        <v>362</v>
      </c>
      <c r="D120" s="50" t="s">
        <v>57</v>
      </c>
      <c r="E120" s="50" t="s">
        <v>363</v>
      </c>
      <c r="F120" s="50" t="s">
        <v>12</v>
      </c>
      <c r="G120" s="50" t="s">
        <v>50</v>
      </c>
      <c r="H120" s="50" t="s">
        <v>364</v>
      </c>
      <c r="I120" s="38">
        <v>43809</v>
      </c>
      <c r="J120" s="44">
        <v>50</v>
      </c>
      <c r="P120" s="35">
        <f>Q120/R120</f>
        <v>364.62553536288925</v>
      </c>
      <c r="Q120" s="76">
        <v>945</v>
      </c>
      <c r="R120" s="55">
        <v>2.5916999999999999</v>
      </c>
      <c r="S120" s="15" t="s">
        <v>217</v>
      </c>
      <c r="T120" s="75">
        <v>44249</v>
      </c>
    </row>
    <row r="121" spans="1:20">
      <c r="A121" s="13">
        <v>118</v>
      </c>
      <c r="B121" s="50" t="s">
        <v>48</v>
      </c>
      <c r="C121" s="50" t="s">
        <v>365</v>
      </c>
      <c r="D121" s="50" t="s">
        <v>57</v>
      </c>
      <c r="E121" s="50" t="s">
        <v>366</v>
      </c>
      <c r="F121" s="50" t="s">
        <v>12</v>
      </c>
      <c r="G121" s="50" t="s">
        <v>50</v>
      </c>
      <c r="H121" s="50" t="s">
        <v>246</v>
      </c>
      <c r="I121" s="38">
        <v>43808</v>
      </c>
      <c r="J121" s="44">
        <v>50</v>
      </c>
      <c r="P121" s="77">
        <f>Q121*R121</f>
        <v>20.627800000000001</v>
      </c>
      <c r="Q121" s="78">
        <v>17</v>
      </c>
      <c r="R121" s="79">
        <v>1.2134</v>
      </c>
      <c r="S121" s="80" t="s">
        <v>166</v>
      </c>
      <c r="T121" s="81">
        <v>44241</v>
      </c>
    </row>
    <row r="122" spans="1:20">
      <c r="A122" s="13">
        <v>119</v>
      </c>
      <c r="B122" s="50" t="s">
        <v>15</v>
      </c>
      <c r="C122" s="50" t="s">
        <v>367</v>
      </c>
      <c r="D122" s="50" t="s">
        <v>27</v>
      </c>
      <c r="E122" s="50" t="s">
        <v>368</v>
      </c>
      <c r="F122" s="50" t="s">
        <v>12</v>
      </c>
      <c r="G122" s="50" t="s">
        <v>50</v>
      </c>
      <c r="H122" s="50" t="s">
        <v>246</v>
      </c>
      <c r="I122" s="38">
        <v>43815</v>
      </c>
      <c r="J122" s="44">
        <v>50</v>
      </c>
      <c r="P122" s="77">
        <f>Q122*R122</f>
        <v>12.038</v>
      </c>
      <c r="Q122" s="82">
        <v>10</v>
      </c>
      <c r="R122" s="87">
        <v>1.2038</v>
      </c>
      <c r="S122" s="82" t="s">
        <v>166</v>
      </c>
      <c r="T122" s="83">
        <v>44258</v>
      </c>
    </row>
    <row r="123" spans="1:20">
      <c r="A123" s="13">
        <v>120</v>
      </c>
      <c r="B123" s="50" t="s">
        <v>27</v>
      </c>
      <c r="C123" s="50" t="s">
        <v>323</v>
      </c>
      <c r="D123" s="50" t="s">
        <v>27</v>
      </c>
      <c r="E123" s="50" t="s">
        <v>346</v>
      </c>
      <c r="F123" s="50" t="s">
        <v>12</v>
      </c>
      <c r="G123" s="50" t="s">
        <v>50</v>
      </c>
      <c r="H123" s="50" t="s">
        <v>325</v>
      </c>
      <c r="I123" s="38">
        <v>43815</v>
      </c>
      <c r="J123" s="44">
        <v>50</v>
      </c>
      <c r="P123" s="86">
        <f>Q123/R123</f>
        <v>6.0752502588885058</v>
      </c>
      <c r="Q123" s="84">
        <v>15.84</v>
      </c>
      <c r="R123" s="88">
        <v>2.6073</v>
      </c>
      <c r="S123" s="84" t="s">
        <v>217</v>
      </c>
      <c r="T123" s="83">
        <v>44249</v>
      </c>
    </row>
    <row r="124" spans="1:20">
      <c r="A124" s="13">
        <v>121</v>
      </c>
      <c r="B124" s="50" t="s">
        <v>15</v>
      </c>
      <c r="C124" s="50" t="s">
        <v>370</v>
      </c>
      <c r="D124" s="50" t="s">
        <v>57</v>
      </c>
      <c r="E124" s="50" t="s">
        <v>371</v>
      </c>
      <c r="F124" s="50" t="s">
        <v>12</v>
      </c>
      <c r="G124" s="50" t="s">
        <v>50</v>
      </c>
      <c r="H124" s="50" t="s">
        <v>369</v>
      </c>
      <c r="I124" s="38">
        <v>43816</v>
      </c>
      <c r="J124" s="44">
        <v>50</v>
      </c>
      <c r="P124" s="86">
        <f>Q124*R124</f>
        <v>18.056999999999999</v>
      </c>
      <c r="Q124" s="82">
        <v>15</v>
      </c>
      <c r="R124" s="87">
        <v>1.2038</v>
      </c>
      <c r="S124" s="82" t="s">
        <v>166</v>
      </c>
      <c r="T124" s="83">
        <v>44260</v>
      </c>
    </row>
    <row r="125" spans="1:20">
      <c r="A125" s="13">
        <v>122</v>
      </c>
      <c r="B125" s="50" t="s">
        <v>70</v>
      </c>
      <c r="C125" s="50" t="s">
        <v>372</v>
      </c>
      <c r="D125" s="50" t="s">
        <v>27</v>
      </c>
      <c r="E125" s="50" t="s">
        <v>373</v>
      </c>
      <c r="F125" s="50" t="s">
        <v>12</v>
      </c>
      <c r="G125" s="50" t="s">
        <v>50</v>
      </c>
      <c r="H125" s="50" t="s">
        <v>359</v>
      </c>
      <c r="I125" s="38">
        <v>43816</v>
      </c>
      <c r="J125" s="44">
        <v>50</v>
      </c>
      <c r="P125" s="86">
        <f>Q125/R125</f>
        <v>76.890933486678165</v>
      </c>
      <c r="Q125" s="85">
        <v>200.57</v>
      </c>
      <c r="R125" s="89">
        <v>2.6084999999999998</v>
      </c>
      <c r="S125" s="85" t="s">
        <v>217</v>
      </c>
      <c r="T125" s="83">
        <v>44265</v>
      </c>
    </row>
    <row r="126" spans="1:20">
      <c r="A126" s="13">
        <v>123</v>
      </c>
      <c r="B126" s="50" t="s">
        <v>70</v>
      </c>
      <c r="C126" s="50" t="s">
        <v>290</v>
      </c>
      <c r="D126" s="50" t="s">
        <v>27</v>
      </c>
      <c r="E126" s="50" t="s">
        <v>291</v>
      </c>
      <c r="F126" s="50" t="s">
        <v>12</v>
      </c>
      <c r="G126" s="50" t="s">
        <v>50</v>
      </c>
      <c r="H126" s="50" t="s">
        <v>359</v>
      </c>
      <c r="I126" s="38">
        <v>43816</v>
      </c>
      <c r="J126" s="44">
        <v>50</v>
      </c>
      <c r="P126" s="86">
        <f>Q126*R126</f>
        <v>43.628920000000001</v>
      </c>
      <c r="Q126" s="82">
        <v>35.950000000000003</v>
      </c>
      <c r="R126" s="87">
        <v>1.2136</v>
      </c>
      <c r="S126" s="82" t="s">
        <v>166</v>
      </c>
      <c r="T126" s="83">
        <v>44239</v>
      </c>
    </row>
    <row r="127" spans="1:20">
      <c r="A127" s="13">
        <v>124</v>
      </c>
      <c r="B127" s="50" t="s">
        <v>70</v>
      </c>
      <c r="C127" s="50" t="s">
        <v>357</v>
      </c>
      <c r="D127" s="50" t="s">
        <v>27</v>
      </c>
      <c r="E127" s="50" t="s">
        <v>358</v>
      </c>
      <c r="F127" s="50" t="s">
        <v>12</v>
      </c>
      <c r="G127" s="50" t="s">
        <v>50</v>
      </c>
      <c r="H127" s="50" t="s">
        <v>359</v>
      </c>
      <c r="I127" s="38">
        <v>43816</v>
      </c>
      <c r="J127" s="44">
        <v>50</v>
      </c>
      <c r="P127" s="86">
        <f>Q127*R127</f>
        <v>42.949465000000004</v>
      </c>
      <c r="Q127" s="82">
        <v>35.950000000000003</v>
      </c>
      <c r="R127" s="87">
        <v>1.1947000000000001</v>
      </c>
      <c r="S127" s="82" t="s">
        <v>166</v>
      </c>
      <c r="T127" s="83">
        <v>44267</v>
      </c>
    </row>
    <row r="128" spans="1:20">
      <c r="A128" s="13">
        <v>125</v>
      </c>
      <c r="B128" s="50" t="s">
        <v>70</v>
      </c>
      <c r="C128" s="50" t="s">
        <v>374</v>
      </c>
      <c r="D128" s="50" t="s">
        <v>57</v>
      </c>
      <c r="E128" s="50" t="s">
        <v>375</v>
      </c>
      <c r="F128" s="50" t="s">
        <v>12</v>
      </c>
      <c r="G128" s="50" t="s">
        <v>50</v>
      </c>
      <c r="H128" s="50" t="s">
        <v>359</v>
      </c>
      <c r="I128" s="38">
        <v>43816</v>
      </c>
      <c r="J128" s="44">
        <v>50</v>
      </c>
      <c r="P128" s="86">
        <f>Q128/R128</f>
        <v>126.44153112204651</v>
      </c>
      <c r="Q128" s="85">
        <v>336.6</v>
      </c>
      <c r="R128" s="89">
        <v>2.6621000000000001</v>
      </c>
      <c r="S128" s="85" t="s">
        <v>217</v>
      </c>
      <c r="T128" s="83">
        <v>44295</v>
      </c>
    </row>
    <row r="129" spans="1:20">
      <c r="A129" s="13">
        <v>125</v>
      </c>
      <c r="B129" s="50" t="s">
        <v>70</v>
      </c>
      <c r="C129" s="50" t="s">
        <v>367</v>
      </c>
      <c r="D129" s="50" t="s">
        <v>57</v>
      </c>
      <c r="E129" s="50" t="s">
        <v>368</v>
      </c>
      <c r="F129" s="50" t="s">
        <v>12</v>
      </c>
      <c r="G129" s="50" t="s">
        <v>50</v>
      </c>
      <c r="H129" s="50" t="s">
        <v>359</v>
      </c>
      <c r="I129" s="38">
        <v>44183</v>
      </c>
      <c r="J129" s="44">
        <v>50</v>
      </c>
      <c r="P129" s="86">
        <f>Q129*R129</f>
        <v>145.21026000000001</v>
      </c>
      <c r="Q129" s="82">
        <v>122.2</v>
      </c>
      <c r="R129" s="87">
        <v>1.1882999999999999</v>
      </c>
      <c r="S129" s="82" t="s">
        <v>166</v>
      </c>
      <c r="T129" s="83">
        <v>44295</v>
      </c>
    </row>
    <row r="130" spans="1:20">
      <c r="A130" s="13">
        <v>126</v>
      </c>
      <c r="B130" s="50" t="s">
        <v>48</v>
      </c>
      <c r="C130" s="50" t="s">
        <v>376</v>
      </c>
      <c r="D130" s="50" t="s">
        <v>31</v>
      </c>
      <c r="E130" s="50" t="s">
        <v>377</v>
      </c>
      <c r="F130" s="50" t="s">
        <v>12</v>
      </c>
      <c r="G130" s="50" t="s">
        <v>50</v>
      </c>
      <c r="H130" s="39" t="s">
        <v>322</v>
      </c>
      <c r="I130" s="38">
        <v>43860</v>
      </c>
      <c r="J130" s="44">
        <v>50</v>
      </c>
      <c r="P130" s="86">
        <f>Q130*R130</f>
        <v>409.726</v>
      </c>
      <c r="Q130" s="82">
        <v>349</v>
      </c>
      <c r="R130" s="87">
        <v>1.1739999999999999</v>
      </c>
      <c r="S130" s="82" t="s">
        <v>166</v>
      </c>
      <c r="T130" s="83">
        <v>44286</v>
      </c>
    </row>
    <row r="131" spans="1:20">
      <c r="A131" s="13">
        <v>127</v>
      </c>
      <c r="B131" s="50" t="s">
        <v>226</v>
      </c>
      <c r="C131" s="50" t="s">
        <v>380</v>
      </c>
      <c r="D131" s="50" t="s">
        <v>57</v>
      </c>
      <c r="E131" s="50" t="s">
        <v>381</v>
      </c>
      <c r="F131" s="50" t="s">
        <v>378</v>
      </c>
      <c r="G131" s="50" t="s">
        <v>12</v>
      </c>
      <c r="H131" s="50" t="s">
        <v>379</v>
      </c>
      <c r="I131" s="38">
        <v>43861</v>
      </c>
      <c r="J131" s="44">
        <v>50</v>
      </c>
      <c r="P131" s="35">
        <f>Q131*R131</f>
        <v>1164.2754299999999</v>
      </c>
      <c r="Q131" s="56">
        <v>967.81</v>
      </c>
      <c r="R131" s="55">
        <v>1.2030000000000001</v>
      </c>
      <c r="S131" s="15" t="s">
        <v>166</v>
      </c>
      <c r="T131" s="17">
        <v>44320</v>
      </c>
    </row>
    <row r="132" spans="1:20">
      <c r="A132" s="13">
        <v>128</v>
      </c>
      <c r="B132" s="50" t="s">
        <v>81</v>
      </c>
      <c r="C132" s="50" t="s">
        <v>383</v>
      </c>
      <c r="D132" s="50" t="s">
        <v>27</v>
      </c>
      <c r="E132" s="50" t="s">
        <v>384</v>
      </c>
      <c r="F132" s="50" t="s">
        <v>378</v>
      </c>
      <c r="G132" s="50" t="s">
        <v>12</v>
      </c>
      <c r="H132" s="50" t="s">
        <v>382</v>
      </c>
      <c r="I132" s="38">
        <v>43864</v>
      </c>
      <c r="J132" s="44">
        <v>50</v>
      </c>
      <c r="P132" s="35">
        <f>Q132/R132</f>
        <v>30.776368697803896</v>
      </c>
      <c r="Q132" s="56">
        <v>79.599999999999994</v>
      </c>
      <c r="R132" s="55">
        <v>2.5863999999999998</v>
      </c>
      <c r="S132" s="15" t="s">
        <v>217</v>
      </c>
      <c r="T132" s="17">
        <v>44322</v>
      </c>
    </row>
    <row r="133" spans="1:20">
      <c r="A133" s="13">
        <v>129</v>
      </c>
      <c r="B133" s="50" t="s">
        <v>81</v>
      </c>
      <c r="C133" s="50" t="s">
        <v>385</v>
      </c>
      <c r="D133" s="50" t="s">
        <v>57</v>
      </c>
      <c r="E133" s="50" t="s">
        <v>386</v>
      </c>
      <c r="F133" s="50" t="s">
        <v>378</v>
      </c>
      <c r="G133" s="50" t="s">
        <v>12</v>
      </c>
      <c r="H133" s="50" t="s">
        <v>382</v>
      </c>
      <c r="I133" s="43">
        <v>43864</v>
      </c>
      <c r="J133" s="44">
        <v>50</v>
      </c>
      <c r="P133" s="35">
        <f>Q133/R133</f>
        <v>175.14713960605823</v>
      </c>
      <c r="Q133" s="56">
        <v>446.38</v>
      </c>
      <c r="R133" s="55">
        <v>2.5486</v>
      </c>
      <c r="S133" s="15" t="s">
        <v>217</v>
      </c>
      <c r="T133" s="17" t="s">
        <v>1108</v>
      </c>
    </row>
    <row r="134" spans="1:20">
      <c r="A134" s="13">
        <v>130</v>
      </c>
      <c r="B134" s="50" t="s">
        <v>160</v>
      </c>
      <c r="C134" s="50" t="s">
        <v>388</v>
      </c>
      <c r="D134" s="50" t="s">
        <v>27</v>
      </c>
      <c r="E134" s="50" t="s">
        <v>389</v>
      </c>
      <c r="F134" s="50" t="s">
        <v>378</v>
      </c>
      <c r="G134" s="50" t="s">
        <v>12</v>
      </c>
      <c r="H134" s="50" t="s">
        <v>387</v>
      </c>
      <c r="I134" s="43">
        <v>43861</v>
      </c>
      <c r="J134" s="44">
        <v>50</v>
      </c>
      <c r="P134" s="35">
        <f>Q134/R134</f>
        <v>11.89767995240928</v>
      </c>
      <c r="Q134" s="56">
        <v>30</v>
      </c>
      <c r="R134" s="55">
        <v>2.5215000000000001</v>
      </c>
      <c r="S134" s="15" t="s">
        <v>217</v>
      </c>
      <c r="T134" s="17" t="s">
        <v>1109</v>
      </c>
    </row>
    <row r="135" spans="1:20">
      <c r="A135" s="13">
        <v>131</v>
      </c>
      <c r="B135" s="50" t="s">
        <v>70</v>
      </c>
      <c r="C135" s="50" t="s">
        <v>393</v>
      </c>
      <c r="D135" s="50" t="s">
        <v>27</v>
      </c>
      <c r="E135" s="50" t="s">
        <v>394</v>
      </c>
      <c r="F135" s="50" t="s">
        <v>12</v>
      </c>
      <c r="G135" s="50" t="s">
        <v>50</v>
      </c>
      <c r="H135" s="50" t="s">
        <v>359</v>
      </c>
      <c r="I135" s="43">
        <v>43864</v>
      </c>
      <c r="J135" s="44">
        <v>50</v>
      </c>
      <c r="K135" s="54"/>
      <c r="P135" s="35">
        <f>Q135*R135</f>
        <v>1367.7631240000001</v>
      </c>
      <c r="Q135" s="56">
        <v>1128.8900000000001</v>
      </c>
      <c r="R135" s="55">
        <v>1.2116</v>
      </c>
      <c r="S135" s="15" t="s">
        <v>166</v>
      </c>
      <c r="T135" s="17">
        <v>44352</v>
      </c>
    </row>
    <row r="136" spans="1:20">
      <c r="A136" s="13">
        <v>132</v>
      </c>
      <c r="B136" s="50" t="s">
        <v>160</v>
      </c>
      <c r="C136" s="50" t="s">
        <v>391</v>
      </c>
      <c r="D136" s="50" t="s">
        <v>17</v>
      </c>
      <c r="E136" s="50" t="s">
        <v>392</v>
      </c>
      <c r="F136" s="50" t="s">
        <v>12</v>
      </c>
      <c r="G136" s="50" t="s">
        <v>50</v>
      </c>
      <c r="H136" s="50" t="s">
        <v>390</v>
      </c>
      <c r="I136" s="43">
        <v>43864</v>
      </c>
      <c r="J136" s="44">
        <v>50</v>
      </c>
      <c r="P136" s="35">
        <f>Q136*R136</f>
        <v>19.3904</v>
      </c>
      <c r="Q136" s="56">
        <v>16</v>
      </c>
      <c r="R136" s="55">
        <v>1.2119</v>
      </c>
      <c r="S136" s="15" t="s">
        <v>166</v>
      </c>
      <c r="T136" s="17">
        <v>44363</v>
      </c>
    </row>
    <row r="137" spans="1:20">
      <c r="A137" s="13">
        <v>133</v>
      </c>
      <c r="B137" s="50" t="s">
        <v>48</v>
      </c>
      <c r="C137" s="50" t="s">
        <v>396</v>
      </c>
      <c r="D137" s="50" t="s">
        <v>27</v>
      </c>
      <c r="E137" s="50" t="s">
        <v>397</v>
      </c>
      <c r="F137" s="50" t="s">
        <v>378</v>
      </c>
      <c r="G137" s="50" t="s">
        <v>12</v>
      </c>
      <c r="H137" s="50" t="s">
        <v>395</v>
      </c>
      <c r="I137" s="43">
        <v>43865</v>
      </c>
      <c r="J137" s="44">
        <v>50</v>
      </c>
      <c r="P137" s="35">
        <f>Q137/R137</f>
        <v>178.50201943455832</v>
      </c>
      <c r="Q137" s="56">
        <v>446.38</v>
      </c>
      <c r="R137" s="55">
        <v>2.5007000000000001</v>
      </c>
      <c r="S137" s="15" t="s">
        <v>217</v>
      </c>
      <c r="T137" s="17">
        <v>44357</v>
      </c>
    </row>
    <row r="138" spans="1:20">
      <c r="A138" s="13">
        <v>128</v>
      </c>
      <c r="B138" s="50" t="s">
        <v>81</v>
      </c>
      <c r="C138" s="50" t="s">
        <v>383</v>
      </c>
      <c r="D138" s="50" t="s">
        <v>27</v>
      </c>
      <c r="E138" s="50" t="s">
        <v>384</v>
      </c>
      <c r="F138" s="50" t="s">
        <v>378</v>
      </c>
      <c r="G138" s="50" t="s">
        <v>12</v>
      </c>
      <c r="H138" s="50" t="s">
        <v>382</v>
      </c>
      <c r="I138" s="38">
        <v>43864</v>
      </c>
      <c r="J138" s="44">
        <v>50</v>
      </c>
      <c r="P138" s="35">
        <f>Q138*R138</f>
        <v>121.16</v>
      </c>
      <c r="Q138" s="56">
        <v>100</v>
      </c>
      <c r="R138" s="55">
        <v>1.2116</v>
      </c>
      <c r="S138" s="15" t="s">
        <v>166</v>
      </c>
      <c r="T138" s="17">
        <v>44357</v>
      </c>
    </row>
    <row r="139" spans="1:20">
      <c r="A139" s="13">
        <v>134</v>
      </c>
      <c r="B139" s="50" t="s">
        <v>70</v>
      </c>
      <c r="C139" s="50" t="s">
        <v>290</v>
      </c>
      <c r="D139" s="50" t="s">
        <v>57</v>
      </c>
      <c r="E139" s="50" t="s">
        <v>291</v>
      </c>
      <c r="F139" s="50" t="s">
        <v>12</v>
      </c>
      <c r="G139" s="50" t="s">
        <v>50</v>
      </c>
      <c r="H139" s="50" t="s">
        <v>359</v>
      </c>
      <c r="I139" s="43">
        <v>43866</v>
      </c>
      <c r="J139" s="44">
        <v>50</v>
      </c>
      <c r="P139" s="35">
        <f t="shared" ref="P139:P146" si="4">Q139*R139</f>
        <v>42.949465000000004</v>
      </c>
      <c r="Q139" s="56">
        <v>35.950000000000003</v>
      </c>
      <c r="R139" s="55">
        <v>1.1947000000000001</v>
      </c>
      <c r="S139" s="15" t="s">
        <v>166</v>
      </c>
      <c r="T139" s="17">
        <v>44298</v>
      </c>
    </row>
    <row r="140" spans="1:20">
      <c r="A140" s="13">
        <v>135</v>
      </c>
      <c r="B140" s="50" t="s">
        <v>15</v>
      </c>
      <c r="C140" s="50" t="s">
        <v>398</v>
      </c>
      <c r="D140" s="50" t="s">
        <v>17</v>
      </c>
      <c r="E140" s="50" t="s">
        <v>399</v>
      </c>
      <c r="F140" s="50" t="s">
        <v>12</v>
      </c>
      <c r="G140" s="50" t="s">
        <v>50</v>
      </c>
      <c r="H140" s="50" t="s">
        <v>294</v>
      </c>
      <c r="I140" s="43">
        <v>43865</v>
      </c>
      <c r="J140" s="44">
        <v>50</v>
      </c>
      <c r="P140" s="35">
        <f t="shared" si="4"/>
        <v>42.949465000000004</v>
      </c>
      <c r="Q140" s="56">
        <v>35.950000000000003</v>
      </c>
      <c r="R140" s="55">
        <v>1.1947000000000001</v>
      </c>
      <c r="S140" s="15" t="s">
        <v>166</v>
      </c>
      <c r="T140" s="17" t="s">
        <v>1196</v>
      </c>
    </row>
    <row r="141" spans="1:20" ht="14.4" customHeight="1">
      <c r="A141" s="13">
        <v>136</v>
      </c>
      <c r="B141" s="50" t="s">
        <v>226</v>
      </c>
      <c r="C141" s="50" t="s">
        <v>400</v>
      </c>
      <c r="D141" s="50" t="s">
        <v>27</v>
      </c>
      <c r="E141" s="50" t="s">
        <v>401</v>
      </c>
      <c r="F141" s="50" t="s">
        <v>12</v>
      </c>
      <c r="G141" s="50" t="s">
        <v>50</v>
      </c>
      <c r="H141" s="50" t="s">
        <v>294</v>
      </c>
      <c r="I141" s="43">
        <v>43865</v>
      </c>
      <c r="J141" s="44">
        <v>50</v>
      </c>
      <c r="P141" s="35">
        <f t="shared" si="4"/>
        <v>42.949465000000004</v>
      </c>
      <c r="Q141" s="56">
        <v>35.950000000000003</v>
      </c>
      <c r="R141" s="55">
        <v>1.1947000000000001</v>
      </c>
      <c r="S141" s="15" t="s">
        <v>166</v>
      </c>
      <c r="T141" s="17">
        <v>44359</v>
      </c>
    </row>
    <row r="142" spans="1:20" ht="14.4" customHeight="1">
      <c r="A142" s="13">
        <v>137</v>
      </c>
      <c r="B142" s="50" t="s">
        <v>70</v>
      </c>
      <c r="C142" s="50" t="s">
        <v>360</v>
      </c>
      <c r="D142" s="50" t="s">
        <v>57</v>
      </c>
      <c r="E142" s="50" t="s">
        <v>361</v>
      </c>
      <c r="F142" s="50" t="s">
        <v>12</v>
      </c>
      <c r="G142" s="50" t="s">
        <v>50</v>
      </c>
      <c r="H142" s="50" t="s">
        <v>359</v>
      </c>
      <c r="I142" s="43">
        <v>43866</v>
      </c>
      <c r="J142" s="44">
        <v>50</v>
      </c>
      <c r="P142" s="35">
        <f t="shared" si="4"/>
        <v>105.1336</v>
      </c>
      <c r="Q142" s="56">
        <v>88</v>
      </c>
      <c r="R142" s="55">
        <v>1.1947000000000001</v>
      </c>
      <c r="S142" s="15" t="s">
        <v>166</v>
      </c>
      <c r="T142" s="17">
        <v>44359</v>
      </c>
    </row>
    <row r="143" spans="1:20" ht="14.4" customHeight="1">
      <c r="A143" s="13">
        <v>138</v>
      </c>
      <c r="B143" s="50" t="s">
        <v>226</v>
      </c>
      <c r="C143" s="50" t="s">
        <v>403</v>
      </c>
      <c r="D143" s="50" t="s">
        <v>27</v>
      </c>
      <c r="E143" s="50" t="s">
        <v>404</v>
      </c>
      <c r="F143" s="50" t="s">
        <v>12</v>
      </c>
      <c r="G143" s="50" t="s">
        <v>402</v>
      </c>
      <c r="H143" s="39" t="s">
        <v>395</v>
      </c>
      <c r="I143" s="43">
        <v>43866</v>
      </c>
      <c r="J143" s="44">
        <v>50</v>
      </c>
      <c r="P143" s="35">
        <f t="shared" si="4"/>
        <v>129.83999600000001</v>
      </c>
      <c r="Q143" s="56">
        <v>108.68</v>
      </c>
      <c r="R143" s="55">
        <v>1.1947000000000001</v>
      </c>
      <c r="S143" s="15" t="s">
        <v>166</v>
      </c>
      <c r="T143" s="17">
        <v>44359</v>
      </c>
    </row>
    <row r="144" spans="1:20" ht="14.4" customHeight="1">
      <c r="A144" s="13">
        <v>139</v>
      </c>
      <c r="B144" s="50" t="s">
        <v>160</v>
      </c>
      <c r="C144" s="50" t="s">
        <v>424</v>
      </c>
      <c r="D144" s="50" t="s">
        <v>160</v>
      </c>
      <c r="E144" s="50" t="s">
        <v>425</v>
      </c>
      <c r="F144" s="50" t="s">
        <v>205</v>
      </c>
      <c r="G144" s="50" t="s">
        <v>12</v>
      </c>
      <c r="H144" s="50" t="s">
        <v>426</v>
      </c>
      <c r="I144" s="43">
        <v>43868</v>
      </c>
      <c r="J144" s="44">
        <v>50</v>
      </c>
      <c r="P144" s="35">
        <f t="shared" si="4"/>
        <v>57.883215000000007</v>
      </c>
      <c r="Q144" s="56">
        <v>48.45</v>
      </c>
      <c r="R144" s="55">
        <v>1.1947000000000001</v>
      </c>
      <c r="S144" s="15" t="s">
        <v>166</v>
      </c>
      <c r="T144" s="17">
        <v>44359</v>
      </c>
    </row>
    <row r="145" spans="1:20" ht="14.4" customHeight="1">
      <c r="A145" s="13">
        <v>140</v>
      </c>
      <c r="B145" s="50" t="s">
        <v>27</v>
      </c>
      <c r="C145" s="50" t="s">
        <v>405</v>
      </c>
      <c r="D145" s="50" t="s">
        <v>27</v>
      </c>
      <c r="E145" s="50" t="s">
        <v>406</v>
      </c>
      <c r="F145" s="50" t="s">
        <v>12</v>
      </c>
      <c r="G145" s="50" t="s">
        <v>50</v>
      </c>
      <c r="H145" s="50" t="s">
        <v>294</v>
      </c>
      <c r="I145" s="43">
        <v>43867</v>
      </c>
      <c r="J145" s="44">
        <v>50</v>
      </c>
      <c r="P145" s="35">
        <f t="shared" si="4"/>
        <v>40.942369000000006</v>
      </c>
      <c r="Q145" s="56">
        <v>34.270000000000003</v>
      </c>
      <c r="R145" s="55">
        <v>1.1947000000000001</v>
      </c>
      <c r="S145" s="15" t="s">
        <v>166</v>
      </c>
      <c r="T145" s="17">
        <v>44359</v>
      </c>
    </row>
    <row r="146" spans="1:20" ht="14.4" customHeight="1">
      <c r="A146" s="13">
        <v>141</v>
      </c>
      <c r="B146" s="50" t="s">
        <v>70</v>
      </c>
      <c r="C146" s="50" t="s">
        <v>421</v>
      </c>
      <c r="D146" s="50" t="s">
        <v>57</v>
      </c>
      <c r="E146" s="50" t="s">
        <v>422</v>
      </c>
      <c r="F146" s="50" t="s">
        <v>12</v>
      </c>
      <c r="G146" s="50" t="s">
        <v>50</v>
      </c>
      <c r="H146" s="50" t="s">
        <v>423</v>
      </c>
      <c r="I146" s="43">
        <v>43867</v>
      </c>
      <c r="J146" s="44">
        <v>50</v>
      </c>
      <c r="P146" s="35">
        <f t="shared" si="4"/>
        <v>104.48759300000002</v>
      </c>
      <c r="Q146" s="56">
        <v>87.43</v>
      </c>
      <c r="R146" s="55">
        <v>1.1951000000000001</v>
      </c>
      <c r="S146" s="15" t="s">
        <v>166</v>
      </c>
      <c r="T146" s="17">
        <v>44365</v>
      </c>
    </row>
    <row r="147" spans="1:20" ht="14.4" customHeight="1">
      <c r="A147" s="13">
        <v>142</v>
      </c>
      <c r="B147" s="50" t="s">
        <v>27</v>
      </c>
      <c r="C147" s="50" t="s">
        <v>407</v>
      </c>
      <c r="D147" s="50" t="s">
        <v>27</v>
      </c>
      <c r="E147" s="50" t="s">
        <v>408</v>
      </c>
      <c r="F147" s="50" t="s">
        <v>205</v>
      </c>
      <c r="G147" s="50" t="s">
        <v>12</v>
      </c>
      <c r="H147" s="50" t="s">
        <v>409</v>
      </c>
      <c r="I147" s="43">
        <v>43867</v>
      </c>
      <c r="J147" s="44">
        <v>50</v>
      </c>
      <c r="P147" s="35">
        <f>Q147/R147</f>
        <v>32.371719082525424</v>
      </c>
      <c r="Q147" s="56">
        <v>82.14</v>
      </c>
      <c r="R147" s="55">
        <v>2.5373999999999999</v>
      </c>
      <c r="S147" s="15" t="s">
        <v>217</v>
      </c>
      <c r="T147" s="17">
        <v>44351</v>
      </c>
    </row>
    <row r="148" spans="1:20">
      <c r="A148" s="13">
        <v>143</v>
      </c>
      <c r="B148" s="50" t="s">
        <v>27</v>
      </c>
      <c r="C148" s="50" t="s">
        <v>410</v>
      </c>
      <c r="D148" s="50" t="s">
        <v>27</v>
      </c>
      <c r="E148" s="50" t="s">
        <v>411</v>
      </c>
      <c r="F148" s="50" t="s">
        <v>205</v>
      </c>
      <c r="G148" s="50" t="s">
        <v>12</v>
      </c>
      <c r="H148" s="50" t="s">
        <v>412</v>
      </c>
      <c r="I148" s="43">
        <v>43868</v>
      </c>
      <c r="J148" s="44">
        <v>50</v>
      </c>
      <c r="P148" s="35">
        <f>Q148/R148</f>
        <v>17.72490940601859</v>
      </c>
      <c r="Q148" s="56">
        <v>45</v>
      </c>
      <c r="R148" s="55">
        <v>2.5388000000000002</v>
      </c>
      <c r="S148" s="15" t="s">
        <v>217</v>
      </c>
      <c r="T148" s="17">
        <v>44354</v>
      </c>
    </row>
    <row r="149" spans="1:20">
      <c r="A149" s="13">
        <v>144</v>
      </c>
      <c r="B149" s="50" t="s">
        <v>15</v>
      </c>
      <c r="C149" s="50" t="s">
        <v>413</v>
      </c>
      <c r="D149" s="50" t="s">
        <v>31</v>
      </c>
      <c r="E149" s="50" t="s">
        <v>414</v>
      </c>
      <c r="F149" s="50" t="s">
        <v>205</v>
      </c>
      <c r="G149" s="50" t="s">
        <v>12</v>
      </c>
      <c r="H149" s="50" t="s">
        <v>415</v>
      </c>
      <c r="I149" s="43">
        <v>43867</v>
      </c>
      <c r="J149" s="44">
        <v>50</v>
      </c>
      <c r="P149" s="35">
        <f>Q149*R149</f>
        <v>400.09049999999996</v>
      </c>
      <c r="Q149" s="56">
        <v>335</v>
      </c>
      <c r="R149" s="55">
        <v>1.1942999999999999</v>
      </c>
      <c r="S149" s="15" t="s">
        <v>166</v>
      </c>
      <c r="T149" s="17">
        <v>44375</v>
      </c>
    </row>
    <row r="150" spans="1:20" ht="14.4" customHeight="1">
      <c r="A150" s="13">
        <v>145</v>
      </c>
      <c r="B150" s="50" t="s">
        <v>70</v>
      </c>
      <c r="C150" s="50" t="s">
        <v>372</v>
      </c>
      <c r="D150" s="50" t="s">
        <v>27</v>
      </c>
      <c r="E150" s="50" t="s">
        <v>373</v>
      </c>
      <c r="F150" s="50" t="s">
        <v>12</v>
      </c>
      <c r="G150" s="50" t="s">
        <v>50</v>
      </c>
      <c r="H150" s="50" t="s">
        <v>359</v>
      </c>
      <c r="I150" s="43">
        <v>43868</v>
      </c>
      <c r="J150" s="44">
        <v>50</v>
      </c>
      <c r="P150" s="35">
        <f t="shared" ref="P150:P156" si="5">Q150*R150</f>
        <v>76.665665000000004</v>
      </c>
      <c r="Q150" s="56">
        <v>64.150000000000006</v>
      </c>
      <c r="R150" s="55">
        <v>1.1951000000000001</v>
      </c>
      <c r="S150" s="15" t="s">
        <v>166</v>
      </c>
      <c r="T150" s="17">
        <v>44403</v>
      </c>
    </row>
    <row r="151" spans="1:20" ht="14.4" customHeight="1">
      <c r="A151" s="13">
        <v>146</v>
      </c>
      <c r="B151" s="50" t="s">
        <v>38</v>
      </c>
      <c r="C151" s="50" t="s">
        <v>416</v>
      </c>
      <c r="D151" s="50" t="s">
        <v>57</v>
      </c>
      <c r="E151" s="50" t="s">
        <v>417</v>
      </c>
      <c r="F151" s="50" t="s">
        <v>12</v>
      </c>
      <c r="G151" s="50" t="s">
        <v>50</v>
      </c>
      <c r="H151" s="50" t="s">
        <v>294</v>
      </c>
      <c r="I151" s="43">
        <v>43868</v>
      </c>
      <c r="J151" s="44">
        <v>50</v>
      </c>
      <c r="P151" s="35">
        <f t="shared" si="5"/>
        <v>77.233571999999995</v>
      </c>
      <c r="Q151" s="56">
        <v>65.430000000000007</v>
      </c>
      <c r="R151" s="55">
        <v>1.1803999999999999</v>
      </c>
      <c r="S151" s="15" t="s">
        <v>166</v>
      </c>
      <c r="T151" s="17">
        <v>44414</v>
      </c>
    </row>
    <row r="152" spans="1:20">
      <c r="A152" s="13">
        <v>147</v>
      </c>
      <c r="B152" s="50" t="s">
        <v>38</v>
      </c>
      <c r="C152" s="50" t="s">
        <v>419</v>
      </c>
      <c r="D152" s="50" t="s">
        <v>31</v>
      </c>
      <c r="E152" s="50" t="s">
        <v>420</v>
      </c>
      <c r="F152" s="50" t="s">
        <v>205</v>
      </c>
      <c r="G152" s="50" t="s">
        <v>12</v>
      </c>
      <c r="H152" s="50" t="s">
        <v>418</v>
      </c>
      <c r="I152" s="43">
        <v>43867</v>
      </c>
      <c r="J152" s="44">
        <v>50</v>
      </c>
      <c r="P152" s="35">
        <f t="shared" si="5"/>
        <v>46.035599999999995</v>
      </c>
      <c r="Q152" s="56">
        <v>39</v>
      </c>
      <c r="R152" s="55">
        <v>1.1803999999999999</v>
      </c>
      <c r="S152" s="15" t="s">
        <v>166</v>
      </c>
      <c r="T152" s="17">
        <v>44414</v>
      </c>
    </row>
    <row r="153" spans="1:20">
      <c r="A153" s="13">
        <v>148</v>
      </c>
      <c r="B153" s="37" t="s">
        <v>190</v>
      </c>
      <c r="C153" s="37" t="s">
        <v>427</v>
      </c>
      <c r="D153" s="37" t="s">
        <v>27</v>
      </c>
      <c r="E153" s="37" t="s">
        <v>428</v>
      </c>
      <c r="F153" s="37" t="s">
        <v>12</v>
      </c>
      <c r="G153" s="37" t="s">
        <v>429</v>
      </c>
      <c r="H153" s="37" t="s">
        <v>430</v>
      </c>
      <c r="I153" s="38">
        <v>43871</v>
      </c>
      <c r="J153" s="51">
        <v>50</v>
      </c>
      <c r="P153" s="35">
        <f t="shared" si="5"/>
        <v>59.019999999999996</v>
      </c>
      <c r="Q153" s="56">
        <v>50</v>
      </c>
      <c r="R153" s="55">
        <v>1.1803999999999999</v>
      </c>
      <c r="S153" s="15" t="s">
        <v>166</v>
      </c>
      <c r="T153" s="17">
        <v>44424</v>
      </c>
    </row>
    <row r="154" spans="1:20">
      <c r="A154" s="13">
        <v>149</v>
      </c>
      <c r="B154" s="37" t="s">
        <v>190</v>
      </c>
      <c r="C154" s="37" t="s">
        <v>431</v>
      </c>
      <c r="D154" s="37" t="s">
        <v>57</v>
      </c>
      <c r="E154" s="37" t="s">
        <v>432</v>
      </c>
      <c r="F154" s="37" t="s">
        <v>12</v>
      </c>
      <c r="G154" s="37" t="s">
        <v>50</v>
      </c>
      <c r="H154" s="39" t="s">
        <v>201</v>
      </c>
      <c r="I154" s="38">
        <v>43868</v>
      </c>
      <c r="J154" s="51">
        <v>50</v>
      </c>
      <c r="P154" s="35">
        <f t="shared" si="5"/>
        <v>23.950315999999997</v>
      </c>
      <c r="Q154" s="56">
        <v>20.29</v>
      </c>
      <c r="R154" s="55">
        <v>1.1803999999999999</v>
      </c>
      <c r="S154" s="15" t="s">
        <v>166</v>
      </c>
      <c r="T154" s="17">
        <v>44420</v>
      </c>
    </row>
    <row r="155" spans="1:20">
      <c r="A155" s="13">
        <v>150</v>
      </c>
      <c r="B155" s="37" t="s">
        <v>70</v>
      </c>
      <c r="C155" s="37" t="s">
        <v>374</v>
      </c>
      <c r="D155" s="37" t="s">
        <v>27</v>
      </c>
      <c r="E155" s="37" t="s">
        <v>375</v>
      </c>
      <c r="F155" s="37" t="s">
        <v>12</v>
      </c>
      <c r="G155" s="37" t="s">
        <v>50</v>
      </c>
      <c r="H155" s="37" t="s">
        <v>359</v>
      </c>
      <c r="I155" s="38">
        <v>43871</v>
      </c>
      <c r="J155" s="51">
        <v>50</v>
      </c>
      <c r="P155" s="35">
        <f t="shared" si="5"/>
        <v>1167.5999999999999</v>
      </c>
      <c r="Q155" s="56">
        <v>1000</v>
      </c>
      <c r="R155" s="55">
        <v>1.1676</v>
      </c>
      <c r="S155" s="15" t="s">
        <v>166</v>
      </c>
      <c r="T155" s="17">
        <v>44427</v>
      </c>
    </row>
    <row r="156" spans="1:20">
      <c r="A156" s="13">
        <v>151</v>
      </c>
      <c r="B156" s="37" t="s">
        <v>70</v>
      </c>
      <c r="C156" s="37" t="s">
        <v>357</v>
      </c>
      <c r="D156" s="37" t="s">
        <v>57</v>
      </c>
      <c r="E156" s="37" t="s">
        <v>358</v>
      </c>
      <c r="F156" s="37" t="s">
        <v>12</v>
      </c>
      <c r="G156" s="37" t="s">
        <v>50</v>
      </c>
      <c r="H156" s="37" t="s">
        <v>359</v>
      </c>
      <c r="I156" s="38">
        <v>43872</v>
      </c>
      <c r="J156" s="51">
        <v>50</v>
      </c>
      <c r="P156" s="35">
        <f t="shared" si="5"/>
        <v>86.694299999999998</v>
      </c>
      <c r="Q156" s="56">
        <v>74.25</v>
      </c>
      <c r="R156" s="55">
        <v>1.1676</v>
      </c>
      <c r="S156" s="15" t="s">
        <v>166</v>
      </c>
      <c r="T156" s="17">
        <v>44427</v>
      </c>
    </row>
    <row r="157" spans="1:20">
      <c r="A157" s="13">
        <v>152</v>
      </c>
      <c r="B157" s="37" t="s">
        <v>81</v>
      </c>
      <c r="C157" s="37" t="s">
        <v>434</v>
      </c>
      <c r="D157" s="37" t="s">
        <v>17</v>
      </c>
      <c r="E157" s="37" t="s">
        <v>435</v>
      </c>
      <c r="F157" s="37" t="s">
        <v>12</v>
      </c>
      <c r="G157" s="37" t="s">
        <v>50</v>
      </c>
      <c r="H157" s="37" t="s">
        <v>433</v>
      </c>
      <c r="I157" s="38">
        <v>43879</v>
      </c>
      <c r="J157" s="51">
        <v>50</v>
      </c>
      <c r="P157" s="35">
        <f>Q157/R157</f>
        <v>172.20786235098956</v>
      </c>
      <c r="Q157" s="56">
        <v>446.38</v>
      </c>
      <c r="R157" s="55">
        <v>2.5920999999999998</v>
      </c>
      <c r="S157" s="15" t="s">
        <v>217</v>
      </c>
      <c r="T157" s="17">
        <v>44386</v>
      </c>
    </row>
    <row r="158" spans="1:20">
      <c r="A158" s="13">
        <v>153</v>
      </c>
      <c r="B158" s="37" t="s">
        <v>160</v>
      </c>
      <c r="C158" s="37" t="s">
        <v>436</v>
      </c>
      <c r="D158" s="37" t="s">
        <v>27</v>
      </c>
      <c r="E158" s="37" t="s">
        <v>437</v>
      </c>
      <c r="F158" s="37" t="s">
        <v>438</v>
      </c>
      <c r="G158" s="37" t="s">
        <v>12</v>
      </c>
      <c r="H158" s="39" t="s">
        <v>439</v>
      </c>
      <c r="I158" s="38">
        <v>43885</v>
      </c>
      <c r="J158" s="51">
        <v>50</v>
      </c>
      <c r="P158" s="35">
        <f t="shared" ref="P158:P160" si="6">Q158/R158</f>
        <v>177.37423507907494</v>
      </c>
      <c r="Q158" s="56">
        <v>446.38</v>
      </c>
      <c r="R158" s="55">
        <v>2.5165999999999999</v>
      </c>
      <c r="S158" s="15" t="s">
        <v>217</v>
      </c>
      <c r="T158" s="17">
        <v>44418</v>
      </c>
    </row>
    <row r="159" spans="1:20">
      <c r="A159" s="13">
        <v>154</v>
      </c>
      <c r="B159" s="37" t="s">
        <v>81</v>
      </c>
      <c r="C159" s="37" t="s">
        <v>434</v>
      </c>
      <c r="D159" s="37" t="s">
        <v>17</v>
      </c>
      <c r="E159" s="37" t="s">
        <v>435</v>
      </c>
      <c r="F159" s="37" t="s">
        <v>12</v>
      </c>
      <c r="G159" s="37" t="s">
        <v>50</v>
      </c>
      <c r="H159" s="37" t="s">
        <v>433</v>
      </c>
      <c r="I159" s="38">
        <v>43887</v>
      </c>
      <c r="J159" s="51">
        <v>50</v>
      </c>
      <c r="P159" s="35">
        <f t="shared" si="6"/>
        <v>177.81230082855319</v>
      </c>
      <c r="Q159" s="56">
        <v>446.38</v>
      </c>
      <c r="R159" s="55">
        <v>2.5104000000000002</v>
      </c>
      <c r="S159" s="15" t="s">
        <v>217</v>
      </c>
      <c r="T159" s="17">
        <v>44449</v>
      </c>
    </row>
    <row r="160" spans="1:20">
      <c r="A160" s="13">
        <v>155</v>
      </c>
      <c r="B160" s="37" t="s">
        <v>15</v>
      </c>
      <c r="C160" s="37" t="s">
        <v>442</v>
      </c>
      <c r="D160" s="37" t="s">
        <v>17</v>
      </c>
      <c r="E160" s="37" t="s">
        <v>171</v>
      </c>
      <c r="F160" s="37" t="s">
        <v>440</v>
      </c>
      <c r="G160" s="37" t="s">
        <v>12</v>
      </c>
      <c r="H160" s="37" t="s">
        <v>441</v>
      </c>
      <c r="I160" s="38">
        <v>43889</v>
      </c>
      <c r="J160" s="51">
        <v>50</v>
      </c>
      <c r="P160" s="35">
        <f t="shared" si="6"/>
        <v>179.29067759167771</v>
      </c>
      <c r="Q160" s="15">
        <v>446.38</v>
      </c>
      <c r="R160" s="15">
        <v>2.4897</v>
      </c>
      <c r="S160" s="15" t="s">
        <v>217</v>
      </c>
      <c r="T160" s="75">
        <v>44477</v>
      </c>
    </row>
    <row r="161" spans="1:20">
      <c r="A161" s="13">
        <v>156</v>
      </c>
      <c r="B161" s="37" t="s">
        <v>38</v>
      </c>
      <c r="C161" s="37" t="s">
        <v>443</v>
      </c>
      <c r="D161" s="37" t="s">
        <v>31</v>
      </c>
      <c r="E161" s="37" t="s">
        <v>444</v>
      </c>
      <c r="F161" s="37" t="s">
        <v>12</v>
      </c>
      <c r="G161" s="37" t="s">
        <v>50</v>
      </c>
      <c r="H161" s="37" t="s">
        <v>359</v>
      </c>
      <c r="I161" s="38">
        <v>43892</v>
      </c>
      <c r="J161" s="51">
        <v>50</v>
      </c>
      <c r="P161" s="35">
        <f>Q161*R161</f>
        <v>516.34</v>
      </c>
      <c r="Q161" s="15">
        <v>440</v>
      </c>
      <c r="R161" s="15">
        <v>1.1735</v>
      </c>
      <c r="S161" s="15" t="s">
        <v>166</v>
      </c>
      <c r="T161" s="75">
        <v>44466</v>
      </c>
    </row>
    <row r="162" spans="1:20">
      <c r="A162" s="13">
        <v>157</v>
      </c>
      <c r="B162" s="37" t="s">
        <v>70</v>
      </c>
      <c r="C162" s="37" t="s">
        <v>445</v>
      </c>
      <c r="D162" s="37" t="s">
        <v>31</v>
      </c>
      <c r="E162" s="37" t="s">
        <v>446</v>
      </c>
      <c r="F162" s="37" t="s">
        <v>12</v>
      </c>
      <c r="G162" s="37" t="s">
        <v>50</v>
      </c>
      <c r="H162" s="37" t="s">
        <v>359</v>
      </c>
      <c r="I162" s="38">
        <v>43899</v>
      </c>
      <c r="J162" s="51">
        <v>50</v>
      </c>
      <c r="P162" s="35">
        <f t="shared" ref="P162:P168" si="7">Q162*R162</f>
        <v>23.47</v>
      </c>
      <c r="Q162" s="15">
        <v>20</v>
      </c>
      <c r="R162" s="15">
        <v>1.1735</v>
      </c>
      <c r="S162" s="15" t="s">
        <v>166</v>
      </c>
      <c r="T162" s="75">
        <v>44466</v>
      </c>
    </row>
    <row r="163" spans="1:20">
      <c r="A163" s="13">
        <v>158</v>
      </c>
      <c r="B163" s="37" t="s">
        <v>70</v>
      </c>
      <c r="C163" s="37" t="s">
        <v>447</v>
      </c>
      <c r="D163" s="37" t="s">
        <v>31</v>
      </c>
      <c r="E163" s="37" t="s">
        <v>448</v>
      </c>
      <c r="F163" s="37" t="s">
        <v>12</v>
      </c>
      <c r="G163" s="37" t="s">
        <v>50</v>
      </c>
      <c r="H163" s="37" t="s">
        <v>359</v>
      </c>
      <c r="I163" s="38">
        <v>43899</v>
      </c>
      <c r="J163" s="51">
        <v>50</v>
      </c>
      <c r="P163" s="35">
        <f t="shared" si="7"/>
        <v>64.239363999999995</v>
      </c>
      <c r="Q163" s="15">
        <v>55.58</v>
      </c>
      <c r="R163" s="15">
        <v>1.1557999999999999</v>
      </c>
      <c r="S163" s="15" t="s">
        <v>166</v>
      </c>
      <c r="T163" s="75">
        <v>44481</v>
      </c>
    </row>
    <row r="164" spans="1:20">
      <c r="A164" s="13">
        <v>159</v>
      </c>
      <c r="B164" s="37" t="s">
        <v>70</v>
      </c>
      <c r="C164" s="37" t="s">
        <v>449</v>
      </c>
      <c r="D164" s="37" t="s">
        <v>27</v>
      </c>
      <c r="E164" s="37" t="s">
        <v>450</v>
      </c>
      <c r="F164" s="37" t="s">
        <v>12</v>
      </c>
      <c r="G164" s="37" t="s">
        <v>50</v>
      </c>
      <c r="H164" s="37" t="s">
        <v>359</v>
      </c>
      <c r="I164" s="38">
        <v>43900</v>
      </c>
      <c r="J164" s="51">
        <v>50</v>
      </c>
      <c r="P164" s="35">
        <f t="shared" si="7"/>
        <v>31.252831999999998</v>
      </c>
      <c r="Q164" s="15">
        <v>27.04</v>
      </c>
      <c r="R164" s="15">
        <v>1.1557999999999999</v>
      </c>
      <c r="S164" s="15" t="s">
        <v>166</v>
      </c>
      <c r="T164" s="75">
        <v>44481</v>
      </c>
    </row>
    <row r="165" spans="1:20">
      <c r="A165" s="13">
        <v>160</v>
      </c>
      <c r="B165" s="37" t="s">
        <v>38</v>
      </c>
      <c r="C165" s="37" t="s">
        <v>451</v>
      </c>
      <c r="D165" s="37" t="s">
        <v>27</v>
      </c>
      <c r="E165" s="37" t="s">
        <v>452</v>
      </c>
      <c r="F165" s="37" t="s">
        <v>12</v>
      </c>
      <c r="G165" s="37" t="s">
        <v>50</v>
      </c>
      <c r="H165" s="37" t="s">
        <v>453</v>
      </c>
      <c r="I165" s="38">
        <v>43900</v>
      </c>
      <c r="J165" s="51">
        <v>50</v>
      </c>
      <c r="P165" s="35">
        <f t="shared" si="7"/>
        <v>73.493870000000001</v>
      </c>
      <c r="Q165" s="15">
        <v>61.9</v>
      </c>
      <c r="R165" s="15">
        <v>1.1873</v>
      </c>
      <c r="S165" s="15" t="s">
        <v>166</v>
      </c>
      <c r="T165" s="75">
        <v>44447</v>
      </c>
    </row>
    <row r="166" spans="1:20" ht="14.4" customHeight="1">
      <c r="A166" s="13">
        <v>161</v>
      </c>
      <c r="B166" s="37" t="s">
        <v>81</v>
      </c>
      <c r="C166" s="37" t="s">
        <v>454</v>
      </c>
      <c r="D166" s="37" t="s">
        <v>27</v>
      </c>
      <c r="E166" s="37" t="s">
        <v>455</v>
      </c>
      <c r="F166" s="37" t="s">
        <v>456</v>
      </c>
      <c r="G166" s="37" t="s">
        <v>12</v>
      </c>
      <c r="H166" s="37" t="s">
        <v>457</v>
      </c>
      <c r="I166" s="38">
        <v>43915</v>
      </c>
      <c r="J166" s="51">
        <v>50</v>
      </c>
      <c r="P166" s="35">
        <f t="shared" si="7"/>
        <v>56.928199999999997</v>
      </c>
      <c r="Q166" s="15">
        <v>49</v>
      </c>
      <c r="R166" s="15">
        <v>1.1617999999999999</v>
      </c>
      <c r="S166" s="15" t="s">
        <v>166</v>
      </c>
      <c r="T166" s="75">
        <v>44470</v>
      </c>
    </row>
    <row r="167" spans="1:20" ht="14.4" customHeight="1">
      <c r="A167" s="13">
        <v>162</v>
      </c>
      <c r="B167" s="37" t="s">
        <v>70</v>
      </c>
      <c r="C167" s="37" t="s">
        <v>374</v>
      </c>
      <c r="D167" s="37" t="s">
        <v>27</v>
      </c>
      <c r="E167" s="37" t="s">
        <v>375</v>
      </c>
      <c r="F167" s="37" t="s">
        <v>12</v>
      </c>
      <c r="G167" s="37" t="s">
        <v>50</v>
      </c>
      <c r="H167" s="37" t="s">
        <v>359</v>
      </c>
      <c r="I167" s="38">
        <v>43920</v>
      </c>
      <c r="J167" s="51">
        <v>30</v>
      </c>
      <c r="P167" s="35">
        <f t="shared" si="7"/>
        <v>35.204999999999998</v>
      </c>
      <c r="Q167" s="15">
        <v>30</v>
      </c>
      <c r="R167" s="15">
        <v>1.1735</v>
      </c>
      <c r="S167" s="15" t="s">
        <v>166</v>
      </c>
      <c r="T167" s="75">
        <v>44466</v>
      </c>
    </row>
    <row r="168" spans="1:20">
      <c r="A168" s="13">
        <v>163</v>
      </c>
      <c r="B168" s="37" t="s">
        <v>38</v>
      </c>
      <c r="C168" s="37" t="s">
        <v>443</v>
      </c>
      <c r="D168" s="37" t="s">
        <v>31</v>
      </c>
      <c r="E168" s="37" t="s">
        <v>444</v>
      </c>
      <c r="F168" s="37" t="s">
        <v>12</v>
      </c>
      <c r="G168" s="37" t="s">
        <v>50</v>
      </c>
      <c r="H168" s="37" t="s">
        <v>359</v>
      </c>
      <c r="I168" s="38">
        <v>43920</v>
      </c>
      <c r="J168" s="51">
        <v>30</v>
      </c>
      <c r="P168" s="35">
        <f t="shared" si="7"/>
        <v>83.384</v>
      </c>
      <c r="Q168" s="15">
        <v>70</v>
      </c>
      <c r="R168" s="15">
        <v>1.1912</v>
      </c>
      <c r="S168" s="15" t="s">
        <v>166</v>
      </c>
      <c r="T168" s="75">
        <v>44279</v>
      </c>
    </row>
    <row r="169" spans="1:20">
      <c r="A169" s="13">
        <v>164</v>
      </c>
      <c r="B169" s="37" t="s">
        <v>226</v>
      </c>
      <c r="C169" s="37" t="s">
        <v>459</v>
      </c>
      <c r="D169" s="37" t="s">
        <v>31</v>
      </c>
      <c r="E169" s="37" t="s">
        <v>460</v>
      </c>
      <c r="F169" s="37" t="s">
        <v>12</v>
      </c>
      <c r="G169" s="37" t="s">
        <v>50</v>
      </c>
      <c r="H169" s="37" t="s">
        <v>458</v>
      </c>
      <c r="I169" s="38">
        <v>43920</v>
      </c>
      <c r="J169" s="51">
        <v>30</v>
      </c>
      <c r="P169" s="35">
        <f>Q169/R169</f>
        <v>182.69553472762249</v>
      </c>
      <c r="Q169" s="15">
        <v>446.38</v>
      </c>
      <c r="R169" s="15">
        <v>2.4432999999999998</v>
      </c>
      <c r="S169" s="15" t="s">
        <v>217</v>
      </c>
      <c r="T169" s="75">
        <v>44510</v>
      </c>
    </row>
    <row r="170" spans="1:20">
      <c r="A170" s="13">
        <v>165</v>
      </c>
      <c r="B170" s="37" t="s">
        <v>70</v>
      </c>
      <c r="C170" s="37" t="s">
        <v>357</v>
      </c>
      <c r="D170" s="37" t="s">
        <v>27</v>
      </c>
      <c r="E170" s="37" t="s">
        <v>358</v>
      </c>
      <c r="F170" s="37" t="s">
        <v>12</v>
      </c>
      <c r="G170" s="37" t="s">
        <v>50</v>
      </c>
      <c r="H170" s="37" t="s">
        <v>359</v>
      </c>
      <c r="I170" s="38">
        <v>43921</v>
      </c>
      <c r="J170" s="51">
        <v>30</v>
      </c>
      <c r="P170" s="35">
        <f>Q170*R170</f>
        <v>42.187325000000001</v>
      </c>
      <c r="Q170" s="15">
        <v>35.950000000000003</v>
      </c>
      <c r="R170" s="15">
        <v>1.1735</v>
      </c>
      <c r="S170" s="15" t="s">
        <v>166</v>
      </c>
      <c r="T170" s="75">
        <v>44389</v>
      </c>
    </row>
    <row r="171" spans="1:20">
      <c r="A171" s="13">
        <v>166</v>
      </c>
      <c r="B171" s="37" t="s">
        <v>27</v>
      </c>
      <c r="C171" s="37" t="s">
        <v>461</v>
      </c>
      <c r="D171" s="37" t="s">
        <v>27</v>
      </c>
      <c r="E171" s="37" t="s">
        <v>462</v>
      </c>
      <c r="F171" s="37" t="s">
        <v>205</v>
      </c>
      <c r="G171" s="37" t="s">
        <v>12</v>
      </c>
      <c r="H171" s="37" t="s">
        <v>463</v>
      </c>
      <c r="I171" s="38">
        <v>43929</v>
      </c>
      <c r="J171" s="51">
        <v>50</v>
      </c>
      <c r="P171" s="35">
        <f t="shared" ref="P171:P176" si="8">Q171*R171</f>
        <v>42.187325000000001</v>
      </c>
      <c r="Q171" s="15">
        <v>35.950000000000003</v>
      </c>
      <c r="R171" s="15">
        <v>1.1735</v>
      </c>
      <c r="S171" s="15" t="s">
        <v>166</v>
      </c>
      <c r="T171" s="75">
        <v>44420</v>
      </c>
    </row>
    <row r="172" spans="1:20">
      <c r="A172" s="13">
        <v>167</v>
      </c>
      <c r="B172" s="37" t="s">
        <v>70</v>
      </c>
      <c r="C172" s="37" t="s">
        <v>393</v>
      </c>
      <c r="D172" s="37" t="s">
        <v>27</v>
      </c>
      <c r="E172" s="37" t="s">
        <v>394</v>
      </c>
      <c r="F172" s="37" t="s">
        <v>12</v>
      </c>
      <c r="G172" s="37" t="s">
        <v>50</v>
      </c>
      <c r="H172" s="37" t="s">
        <v>359</v>
      </c>
      <c r="I172" s="38">
        <v>43921</v>
      </c>
      <c r="J172" s="51">
        <v>30</v>
      </c>
      <c r="P172" s="35">
        <f t="shared" si="8"/>
        <v>42.187325000000001</v>
      </c>
      <c r="Q172" s="15">
        <v>35.950000000000003</v>
      </c>
      <c r="R172" s="15">
        <v>1.1735</v>
      </c>
      <c r="S172" s="15" t="s">
        <v>166</v>
      </c>
      <c r="T172" s="75">
        <v>44451</v>
      </c>
    </row>
    <row r="173" spans="1:20">
      <c r="A173" s="13">
        <v>168</v>
      </c>
      <c r="B173" s="37" t="s">
        <v>81</v>
      </c>
      <c r="C173" s="37" t="s">
        <v>464</v>
      </c>
      <c r="D173" s="37" t="s">
        <v>31</v>
      </c>
      <c r="E173" s="37" t="s">
        <v>465</v>
      </c>
      <c r="F173" s="37" t="s">
        <v>205</v>
      </c>
      <c r="G173" s="37" t="s">
        <v>12</v>
      </c>
      <c r="H173" s="37" t="s">
        <v>294</v>
      </c>
      <c r="I173" s="38">
        <v>43929</v>
      </c>
      <c r="J173" s="51">
        <v>50</v>
      </c>
      <c r="P173" s="35">
        <f t="shared" si="8"/>
        <v>42.187325000000001</v>
      </c>
      <c r="Q173" s="15">
        <v>35.950000000000003</v>
      </c>
      <c r="R173" s="15">
        <v>1.1735</v>
      </c>
      <c r="S173" s="15" t="s">
        <v>166</v>
      </c>
      <c r="T173" s="75">
        <v>44481</v>
      </c>
    </row>
    <row r="174" spans="1:20">
      <c r="A174" s="13">
        <v>169</v>
      </c>
      <c r="B174" s="37" t="s">
        <v>81</v>
      </c>
      <c r="C174" s="37" t="s">
        <v>467</v>
      </c>
      <c r="D174" s="37" t="s">
        <v>105</v>
      </c>
      <c r="E174" s="37" t="s">
        <v>468</v>
      </c>
      <c r="F174" s="37" t="s">
        <v>12</v>
      </c>
      <c r="G174" s="37" t="s">
        <v>19</v>
      </c>
      <c r="H174" s="37" t="s">
        <v>469</v>
      </c>
      <c r="I174" s="38" t="s">
        <v>466</v>
      </c>
      <c r="J174" s="51">
        <v>50</v>
      </c>
      <c r="P174" s="35">
        <f t="shared" si="8"/>
        <v>42.187325000000001</v>
      </c>
      <c r="Q174" s="15">
        <v>35.950000000000003</v>
      </c>
      <c r="R174" s="15">
        <v>1.1735</v>
      </c>
      <c r="S174" s="15" t="s">
        <v>166</v>
      </c>
      <c r="T174" s="75">
        <v>44512</v>
      </c>
    </row>
    <row r="175" spans="1:20">
      <c r="A175" s="13">
        <v>170</v>
      </c>
      <c r="B175" s="42" t="s">
        <v>15</v>
      </c>
      <c r="C175" s="42" t="s">
        <v>471</v>
      </c>
      <c r="D175" s="42" t="s">
        <v>57</v>
      </c>
      <c r="E175" s="42" t="s">
        <v>472</v>
      </c>
      <c r="F175" s="42" t="s">
        <v>470</v>
      </c>
      <c r="G175" s="42" t="s">
        <v>12</v>
      </c>
      <c r="H175" s="42" t="s">
        <v>473</v>
      </c>
      <c r="I175" s="43">
        <v>43942</v>
      </c>
      <c r="J175" s="51">
        <v>50</v>
      </c>
      <c r="P175" s="35">
        <f t="shared" si="8"/>
        <v>79.371004999999997</v>
      </c>
      <c r="Q175" s="15">
        <v>66.849999999999994</v>
      </c>
      <c r="R175" s="15">
        <v>1.1873</v>
      </c>
      <c r="S175" s="15" t="s">
        <v>166</v>
      </c>
      <c r="T175" s="75">
        <v>44487</v>
      </c>
    </row>
    <row r="176" spans="1:20">
      <c r="A176" s="13">
        <v>171</v>
      </c>
      <c r="B176" s="42" t="s">
        <v>15</v>
      </c>
      <c r="C176" s="42" t="s">
        <v>474</v>
      </c>
      <c r="D176" s="42" t="s">
        <v>27</v>
      </c>
      <c r="E176" s="42" t="s">
        <v>475</v>
      </c>
      <c r="F176" s="42" t="s">
        <v>470</v>
      </c>
      <c r="G176" s="42" t="s">
        <v>12</v>
      </c>
      <c r="H176" s="42" t="s">
        <v>476</v>
      </c>
      <c r="I176" s="43">
        <v>43942</v>
      </c>
      <c r="J176" s="51">
        <v>50</v>
      </c>
      <c r="P176" s="35">
        <f t="shared" si="8"/>
        <v>73.257940000000005</v>
      </c>
      <c r="Q176" s="15">
        <v>63.35</v>
      </c>
      <c r="R176" s="15">
        <v>1.1564000000000001</v>
      </c>
      <c r="S176" s="15" t="s">
        <v>166</v>
      </c>
      <c r="T176" s="75">
        <v>44509</v>
      </c>
    </row>
    <row r="177" spans="1:10">
      <c r="A177" s="13">
        <v>172</v>
      </c>
      <c r="B177" s="42" t="s">
        <v>27</v>
      </c>
      <c r="C177" s="42" t="s">
        <v>477</v>
      </c>
      <c r="D177" s="42" t="s">
        <v>27</v>
      </c>
      <c r="E177" s="42" t="s">
        <v>478</v>
      </c>
      <c r="F177" s="42" t="s">
        <v>470</v>
      </c>
      <c r="G177" s="42" t="s">
        <v>12</v>
      </c>
      <c r="H177" s="48" t="s">
        <v>479</v>
      </c>
      <c r="I177" s="43">
        <v>43942</v>
      </c>
      <c r="J177" s="51">
        <v>50</v>
      </c>
    </row>
    <row r="178" spans="1:10">
      <c r="A178" s="13">
        <v>173</v>
      </c>
      <c r="B178" s="42" t="s">
        <v>15</v>
      </c>
      <c r="C178" s="42" t="s">
        <v>481</v>
      </c>
      <c r="D178" s="42" t="s">
        <v>105</v>
      </c>
      <c r="E178" s="42" t="s">
        <v>482</v>
      </c>
      <c r="F178" s="42" t="s">
        <v>470</v>
      </c>
      <c r="G178" s="42" t="s">
        <v>12</v>
      </c>
      <c r="H178" s="42" t="s">
        <v>480</v>
      </c>
      <c r="I178" s="43">
        <v>43943</v>
      </c>
      <c r="J178" s="51">
        <v>50</v>
      </c>
    </row>
    <row r="179" spans="1:10">
      <c r="A179" s="13">
        <v>174</v>
      </c>
      <c r="B179" s="42" t="s">
        <v>81</v>
      </c>
      <c r="C179" s="42" t="s">
        <v>483</v>
      </c>
      <c r="D179" s="42" t="s">
        <v>31</v>
      </c>
      <c r="E179" s="42" t="s">
        <v>484</v>
      </c>
      <c r="F179" s="42" t="s">
        <v>470</v>
      </c>
      <c r="G179" s="42" t="s">
        <v>12</v>
      </c>
      <c r="H179" s="42" t="s">
        <v>485</v>
      </c>
      <c r="I179" s="43">
        <v>43947</v>
      </c>
      <c r="J179" s="51">
        <v>50</v>
      </c>
    </row>
    <row r="180" spans="1:10">
      <c r="A180" s="13">
        <v>175</v>
      </c>
      <c r="B180" s="42" t="s">
        <v>27</v>
      </c>
      <c r="C180" s="42" t="s">
        <v>487</v>
      </c>
      <c r="D180" s="42" t="s">
        <v>27</v>
      </c>
      <c r="E180" s="42" t="s">
        <v>488</v>
      </c>
      <c r="F180" s="42" t="s">
        <v>12</v>
      </c>
      <c r="G180" s="42" t="s">
        <v>486</v>
      </c>
      <c r="H180" s="42" t="s">
        <v>473</v>
      </c>
      <c r="I180" s="43">
        <v>43950</v>
      </c>
      <c r="J180" s="51">
        <v>50</v>
      </c>
    </row>
    <row r="181" spans="1:10">
      <c r="A181" s="13">
        <v>176</v>
      </c>
      <c r="B181" s="42" t="s">
        <v>27</v>
      </c>
      <c r="C181" s="42" t="s">
        <v>489</v>
      </c>
      <c r="D181" s="42" t="s">
        <v>27</v>
      </c>
      <c r="E181" s="42" t="s">
        <v>490</v>
      </c>
      <c r="F181" s="42" t="s">
        <v>12</v>
      </c>
      <c r="G181" s="42" t="s">
        <v>486</v>
      </c>
      <c r="H181" s="42" t="s">
        <v>473</v>
      </c>
      <c r="I181" s="43">
        <v>43951</v>
      </c>
      <c r="J181" s="51">
        <v>50</v>
      </c>
    </row>
    <row r="182" spans="1:10">
      <c r="A182" s="13">
        <v>177</v>
      </c>
      <c r="B182" s="42" t="s">
        <v>27</v>
      </c>
      <c r="C182" s="42" t="s">
        <v>492</v>
      </c>
      <c r="D182" s="42" t="s">
        <v>27</v>
      </c>
      <c r="E182" s="42" t="s">
        <v>493</v>
      </c>
      <c r="F182" s="42" t="s">
        <v>12</v>
      </c>
      <c r="G182" s="42" t="s">
        <v>486</v>
      </c>
      <c r="H182" s="42" t="s">
        <v>491</v>
      </c>
      <c r="I182" s="43">
        <v>43950</v>
      </c>
      <c r="J182" s="51">
        <v>50</v>
      </c>
    </row>
    <row r="183" spans="1:10">
      <c r="A183" s="13">
        <v>178</v>
      </c>
      <c r="B183" s="42" t="s">
        <v>15</v>
      </c>
      <c r="C183" s="42" t="s">
        <v>494</v>
      </c>
      <c r="D183" s="42" t="s">
        <v>57</v>
      </c>
      <c r="E183" s="42" t="s">
        <v>495</v>
      </c>
      <c r="F183" s="42" t="s">
        <v>12</v>
      </c>
      <c r="G183" s="42" t="s">
        <v>218</v>
      </c>
      <c r="H183" s="42" t="s">
        <v>219</v>
      </c>
      <c r="I183" s="43">
        <v>43958</v>
      </c>
      <c r="J183" s="51">
        <v>50</v>
      </c>
    </row>
    <row r="184" spans="1:10">
      <c r="A184" s="13">
        <v>179</v>
      </c>
      <c r="B184" s="42" t="s">
        <v>27</v>
      </c>
      <c r="C184" s="42" t="s">
        <v>496</v>
      </c>
      <c r="D184" s="42" t="s">
        <v>27</v>
      </c>
      <c r="E184" s="42" t="s">
        <v>497</v>
      </c>
      <c r="F184" s="42" t="s">
        <v>470</v>
      </c>
      <c r="G184" s="42" t="s">
        <v>12</v>
      </c>
      <c r="H184" s="42" t="s">
        <v>473</v>
      </c>
      <c r="I184" s="43">
        <v>43965</v>
      </c>
      <c r="J184" s="51">
        <v>50</v>
      </c>
    </row>
    <row r="185" spans="1:10">
      <c r="A185" s="13">
        <v>180</v>
      </c>
      <c r="B185" s="42" t="s">
        <v>27</v>
      </c>
      <c r="C185" s="42" t="s">
        <v>499</v>
      </c>
      <c r="D185" s="42" t="s">
        <v>27</v>
      </c>
      <c r="E185" s="42" t="s">
        <v>500</v>
      </c>
      <c r="F185" s="42" t="s">
        <v>498</v>
      </c>
      <c r="G185" s="42" t="s">
        <v>12</v>
      </c>
      <c r="H185" s="42" t="s">
        <v>187</v>
      </c>
      <c r="I185" s="43">
        <v>43970</v>
      </c>
      <c r="J185" s="51">
        <v>50</v>
      </c>
    </row>
    <row r="186" spans="1:10">
      <c r="A186" s="2">
        <v>181</v>
      </c>
      <c r="B186" s="37" t="s">
        <v>15</v>
      </c>
      <c r="C186" s="37" t="s">
        <v>501</v>
      </c>
      <c r="D186" s="37" t="s">
        <v>57</v>
      </c>
      <c r="E186" s="37" t="s">
        <v>502</v>
      </c>
      <c r="F186" s="37" t="s">
        <v>12</v>
      </c>
      <c r="G186" s="37" t="s">
        <v>218</v>
      </c>
      <c r="H186" s="37" t="s">
        <v>219</v>
      </c>
      <c r="I186" s="38">
        <v>43976</v>
      </c>
      <c r="J186" s="62">
        <v>50</v>
      </c>
    </row>
    <row r="187" spans="1:10">
      <c r="A187" s="2">
        <v>182</v>
      </c>
      <c r="B187" s="63" t="s">
        <v>283</v>
      </c>
      <c r="C187" s="63" t="s">
        <v>524</v>
      </c>
      <c r="D187" s="63" t="s">
        <v>27</v>
      </c>
      <c r="E187" s="63" t="s">
        <v>525</v>
      </c>
      <c r="F187" s="63" t="s">
        <v>429</v>
      </c>
      <c r="G187" s="63" t="s">
        <v>12</v>
      </c>
      <c r="H187" s="63" t="s">
        <v>523</v>
      </c>
      <c r="I187" s="38">
        <v>43980</v>
      </c>
      <c r="J187" s="62">
        <v>50</v>
      </c>
    </row>
    <row r="188" spans="1:10">
      <c r="A188" s="2">
        <v>183</v>
      </c>
      <c r="B188" s="63" t="s">
        <v>70</v>
      </c>
      <c r="C188" s="63" t="s">
        <v>506</v>
      </c>
      <c r="D188" s="63" t="s">
        <v>57</v>
      </c>
      <c r="E188" s="63" t="s">
        <v>507</v>
      </c>
      <c r="F188" s="63" t="s">
        <v>503</v>
      </c>
      <c r="G188" s="63" t="s">
        <v>12</v>
      </c>
      <c r="H188" s="63" t="s">
        <v>505</v>
      </c>
      <c r="I188" s="38">
        <v>43977</v>
      </c>
      <c r="J188" s="62">
        <v>50</v>
      </c>
    </row>
    <row r="189" spans="1:10">
      <c r="A189" s="2">
        <v>184</v>
      </c>
      <c r="B189" s="63" t="s">
        <v>48</v>
      </c>
      <c r="C189" s="63" t="s">
        <v>508</v>
      </c>
      <c r="D189" s="63" t="s">
        <v>57</v>
      </c>
      <c r="E189" s="63" t="s">
        <v>509</v>
      </c>
      <c r="F189" s="63" t="s">
        <v>503</v>
      </c>
      <c r="G189" s="63" t="s">
        <v>12</v>
      </c>
      <c r="H189" s="63" t="s">
        <v>504</v>
      </c>
      <c r="I189" s="38">
        <v>43977</v>
      </c>
      <c r="J189" s="62">
        <v>50</v>
      </c>
    </row>
    <row r="190" spans="1:10">
      <c r="A190" s="2">
        <v>185</v>
      </c>
      <c r="B190" s="63" t="s">
        <v>15</v>
      </c>
      <c r="C190" s="63" t="s">
        <v>510</v>
      </c>
      <c r="D190" s="63" t="s">
        <v>31</v>
      </c>
      <c r="E190" s="63" t="s">
        <v>511</v>
      </c>
      <c r="F190" s="63" t="s">
        <v>470</v>
      </c>
      <c r="G190" s="63" t="s">
        <v>512</v>
      </c>
      <c r="H190" s="63" t="s">
        <v>491</v>
      </c>
      <c r="I190" s="38">
        <v>43977</v>
      </c>
      <c r="J190" s="62">
        <v>50</v>
      </c>
    </row>
    <row r="191" spans="1:10">
      <c r="A191" s="2">
        <v>186</v>
      </c>
      <c r="B191" s="63" t="s">
        <v>81</v>
      </c>
      <c r="C191" s="63" t="s">
        <v>516</v>
      </c>
      <c r="D191" s="63" t="s">
        <v>17</v>
      </c>
      <c r="E191" s="63" t="s">
        <v>515</v>
      </c>
      <c r="F191" s="63" t="s">
        <v>12</v>
      </c>
      <c r="G191" s="63" t="s">
        <v>513</v>
      </c>
      <c r="H191" s="63" t="s">
        <v>514</v>
      </c>
      <c r="I191" s="38">
        <v>43977</v>
      </c>
      <c r="J191" s="51">
        <v>50</v>
      </c>
    </row>
    <row r="192" spans="1:10" ht="14.4" customHeight="1">
      <c r="A192" s="2">
        <v>187</v>
      </c>
      <c r="B192" s="63" t="s">
        <v>27</v>
      </c>
      <c r="C192" s="63" t="s">
        <v>518</v>
      </c>
      <c r="D192" s="63" t="s">
        <v>27</v>
      </c>
      <c r="E192" s="63" t="s">
        <v>519</v>
      </c>
      <c r="F192" s="63" t="s">
        <v>12</v>
      </c>
      <c r="G192" s="63" t="s">
        <v>513</v>
      </c>
      <c r="H192" s="63" t="s">
        <v>517</v>
      </c>
      <c r="I192" s="38">
        <v>43979</v>
      </c>
      <c r="J192" s="51">
        <v>50</v>
      </c>
    </row>
    <row r="193" spans="1:11" ht="14.4" customHeight="1">
      <c r="A193" s="2">
        <v>188</v>
      </c>
      <c r="B193" s="63" t="s">
        <v>27</v>
      </c>
      <c r="C193" s="63" t="s">
        <v>520</v>
      </c>
      <c r="D193" s="63" t="s">
        <v>27</v>
      </c>
      <c r="E193" s="63" t="s">
        <v>521</v>
      </c>
      <c r="F193" s="63" t="s">
        <v>12</v>
      </c>
      <c r="G193" s="63" t="s">
        <v>402</v>
      </c>
      <c r="H193" s="63" t="s">
        <v>522</v>
      </c>
      <c r="I193" s="38">
        <v>43980</v>
      </c>
      <c r="J193" s="51">
        <v>50</v>
      </c>
    </row>
    <row r="194" spans="1:11">
      <c r="A194" s="2">
        <v>189</v>
      </c>
      <c r="B194" s="63" t="s">
        <v>81</v>
      </c>
      <c r="C194" s="63" t="s">
        <v>526</v>
      </c>
      <c r="D194" s="63" t="s">
        <v>27</v>
      </c>
      <c r="E194" s="63" t="s">
        <v>527</v>
      </c>
      <c r="F194" s="63" t="s">
        <v>12</v>
      </c>
      <c r="G194" s="63" t="s">
        <v>429</v>
      </c>
      <c r="H194" s="63" t="s">
        <v>528</v>
      </c>
      <c r="I194" s="38">
        <v>43983</v>
      </c>
      <c r="J194" s="51">
        <v>50</v>
      </c>
    </row>
    <row r="195" spans="1:11">
      <c r="A195" s="2">
        <v>190</v>
      </c>
      <c r="B195" s="63" t="s">
        <v>15</v>
      </c>
      <c r="C195" s="63" t="s">
        <v>529</v>
      </c>
      <c r="D195" s="63" t="s">
        <v>31</v>
      </c>
      <c r="E195" s="63" t="s">
        <v>530</v>
      </c>
      <c r="F195" s="63" t="s">
        <v>470</v>
      </c>
      <c r="G195" s="63" t="s">
        <v>512</v>
      </c>
      <c r="H195" s="63" t="s">
        <v>491</v>
      </c>
      <c r="I195" s="38">
        <v>43984</v>
      </c>
      <c r="J195" s="51">
        <v>50</v>
      </c>
    </row>
    <row r="196" spans="1:11">
      <c r="A196" s="2">
        <v>191</v>
      </c>
      <c r="B196" s="63" t="s">
        <v>27</v>
      </c>
      <c r="C196" s="63" t="s">
        <v>532</v>
      </c>
      <c r="D196" s="63" t="s">
        <v>27</v>
      </c>
      <c r="E196" s="63" t="s">
        <v>533</v>
      </c>
      <c r="F196" s="63" t="s">
        <v>531</v>
      </c>
      <c r="G196" s="63" t="s">
        <v>512</v>
      </c>
      <c r="H196" s="63" t="s">
        <v>473</v>
      </c>
      <c r="I196" s="38">
        <v>43987</v>
      </c>
      <c r="J196" s="64">
        <v>50</v>
      </c>
    </row>
    <row r="197" spans="1:11" ht="14.4" customHeight="1">
      <c r="A197" s="2">
        <v>192</v>
      </c>
      <c r="B197" s="63" t="s">
        <v>38</v>
      </c>
      <c r="C197" s="63" t="s">
        <v>535</v>
      </c>
      <c r="D197" s="63" t="s">
        <v>105</v>
      </c>
      <c r="E197" s="63" t="s">
        <v>536</v>
      </c>
      <c r="F197" s="63" t="s">
        <v>12</v>
      </c>
      <c r="G197" s="63" t="s">
        <v>534</v>
      </c>
      <c r="H197" s="63" t="s">
        <v>537</v>
      </c>
      <c r="I197" s="38">
        <v>43997</v>
      </c>
      <c r="J197" s="51">
        <v>50</v>
      </c>
    </row>
    <row r="198" spans="1:11" ht="14.4" customHeight="1">
      <c r="A198" s="2">
        <v>193</v>
      </c>
      <c r="B198" s="63" t="s">
        <v>38</v>
      </c>
      <c r="C198" s="63" t="s">
        <v>538</v>
      </c>
      <c r="D198" s="63" t="s">
        <v>27</v>
      </c>
      <c r="E198" s="63" t="s">
        <v>539</v>
      </c>
      <c r="F198" s="63" t="s">
        <v>470</v>
      </c>
      <c r="G198" s="63" t="s">
        <v>12</v>
      </c>
      <c r="H198" s="63" t="s">
        <v>187</v>
      </c>
      <c r="I198" s="38">
        <v>43999</v>
      </c>
      <c r="J198" s="51">
        <v>50</v>
      </c>
    </row>
    <row r="199" spans="1:11" ht="14.4" customHeight="1">
      <c r="A199" s="2">
        <v>194</v>
      </c>
      <c r="B199" s="37" t="s">
        <v>15</v>
      </c>
      <c r="C199" s="37" t="s">
        <v>540</v>
      </c>
      <c r="D199" s="37" t="s">
        <v>31</v>
      </c>
      <c r="E199" s="37" t="s">
        <v>541</v>
      </c>
      <c r="F199" s="37" t="s">
        <v>205</v>
      </c>
      <c r="G199" s="37" t="s">
        <v>12</v>
      </c>
      <c r="H199" s="37" t="s">
        <v>542</v>
      </c>
      <c r="I199" s="38">
        <v>43999</v>
      </c>
      <c r="J199" s="65">
        <v>50</v>
      </c>
    </row>
    <row r="200" spans="1:11" ht="14.4" customHeight="1">
      <c r="A200" s="2">
        <v>195</v>
      </c>
      <c r="B200" s="37" t="s">
        <v>81</v>
      </c>
      <c r="C200" s="37" t="s">
        <v>543</v>
      </c>
      <c r="D200" s="37" t="s">
        <v>27</v>
      </c>
      <c r="E200" s="37" t="s">
        <v>544</v>
      </c>
      <c r="F200" s="37" t="s">
        <v>205</v>
      </c>
      <c r="G200" s="37" t="s">
        <v>12</v>
      </c>
      <c r="H200" s="37" t="s">
        <v>545</v>
      </c>
      <c r="I200" s="38">
        <v>44001</v>
      </c>
      <c r="J200" s="65">
        <v>50</v>
      </c>
    </row>
    <row r="201" spans="1:11" ht="14.4" customHeight="1">
      <c r="A201" s="2">
        <v>196</v>
      </c>
      <c r="B201" s="37" t="s">
        <v>15</v>
      </c>
      <c r="C201" s="37" t="s">
        <v>546</v>
      </c>
      <c r="D201" s="37" t="s">
        <v>17</v>
      </c>
      <c r="E201" s="37" t="s">
        <v>547</v>
      </c>
      <c r="F201" s="37" t="s">
        <v>470</v>
      </c>
      <c r="G201" s="37" t="s">
        <v>512</v>
      </c>
      <c r="H201" s="37" t="s">
        <v>239</v>
      </c>
      <c r="I201" s="38">
        <v>44001</v>
      </c>
      <c r="J201" s="65">
        <v>50</v>
      </c>
    </row>
    <row r="202" spans="1:11" ht="14.4" customHeight="1">
      <c r="A202" s="2">
        <v>197</v>
      </c>
      <c r="B202" s="37" t="s">
        <v>27</v>
      </c>
      <c r="C202" s="37" t="s">
        <v>567</v>
      </c>
      <c r="D202" s="37" t="s">
        <v>27</v>
      </c>
      <c r="E202" s="37" t="s">
        <v>568</v>
      </c>
      <c r="F202" s="37" t="s">
        <v>429</v>
      </c>
      <c r="G202" s="37" t="s">
        <v>12</v>
      </c>
      <c r="H202" s="37" t="s">
        <v>569</v>
      </c>
      <c r="I202" s="38">
        <v>44004</v>
      </c>
      <c r="J202" s="64">
        <v>50</v>
      </c>
      <c r="K202" s="66"/>
    </row>
    <row r="203" spans="1:11" ht="14.4" customHeight="1">
      <c r="A203" s="2">
        <v>198</v>
      </c>
      <c r="B203" s="42" t="s">
        <v>27</v>
      </c>
      <c r="C203" s="42" t="s">
        <v>548</v>
      </c>
      <c r="D203" s="42" t="s">
        <v>27</v>
      </c>
      <c r="E203" s="42" t="s">
        <v>549</v>
      </c>
      <c r="F203" s="42" t="s">
        <v>205</v>
      </c>
      <c r="G203" s="42" t="s">
        <v>12</v>
      </c>
      <c r="H203" s="42" t="s">
        <v>550</v>
      </c>
      <c r="I203" s="43">
        <v>43999</v>
      </c>
      <c r="J203" s="65">
        <v>50</v>
      </c>
    </row>
    <row r="204" spans="1:11" ht="14.4" customHeight="1">
      <c r="A204" s="2">
        <v>199</v>
      </c>
      <c r="B204" s="42" t="s">
        <v>15</v>
      </c>
      <c r="C204" s="42" t="s">
        <v>551</v>
      </c>
      <c r="D204" s="42" t="s">
        <v>57</v>
      </c>
      <c r="E204" s="42" t="s">
        <v>552</v>
      </c>
      <c r="F204" s="42" t="s">
        <v>205</v>
      </c>
      <c r="G204" s="42" t="s">
        <v>12</v>
      </c>
      <c r="H204" s="42" t="s">
        <v>553</v>
      </c>
      <c r="I204" s="43">
        <v>43999</v>
      </c>
      <c r="J204" s="65">
        <v>50</v>
      </c>
    </row>
    <row r="205" spans="1:11">
      <c r="A205" s="2">
        <v>200</v>
      </c>
      <c r="B205" s="42" t="s">
        <v>27</v>
      </c>
      <c r="C205" s="42" t="s">
        <v>555</v>
      </c>
      <c r="D205" s="42" t="s">
        <v>27</v>
      </c>
      <c r="E205" s="42" t="s">
        <v>556</v>
      </c>
      <c r="F205" s="42" t="s">
        <v>12</v>
      </c>
      <c r="G205" s="42" t="s">
        <v>50</v>
      </c>
      <c r="H205" s="42" t="s">
        <v>557</v>
      </c>
      <c r="I205" s="43">
        <v>44000</v>
      </c>
      <c r="J205" s="65">
        <v>50</v>
      </c>
    </row>
    <row r="206" spans="1:11">
      <c r="A206" s="2">
        <v>201</v>
      </c>
      <c r="B206" s="42" t="s">
        <v>38</v>
      </c>
      <c r="C206" s="42" t="s">
        <v>561</v>
      </c>
      <c r="D206" s="42" t="s">
        <v>27</v>
      </c>
      <c r="E206" s="42" t="s">
        <v>562</v>
      </c>
      <c r="F206" s="42" t="s">
        <v>205</v>
      </c>
      <c r="G206" s="42" t="s">
        <v>12</v>
      </c>
      <c r="H206" s="42" t="s">
        <v>554</v>
      </c>
      <c r="I206" s="43">
        <v>44001</v>
      </c>
      <c r="J206" s="65">
        <v>50</v>
      </c>
    </row>
    <row r="207" spans="1:11">
      <c r="A207" s="2">
        <v>202</v>
      </c>
      <c r="B207" s="42" t="s">
        <v>27</v>
      </c>
      <c r="C207" s="42" t="s">
        <v>559</v>
      </c>
      <c r="D207" s="42" t="s">
        <v>27</v>
      </c>
      <c r="E207" s="42" t="s">
        <v>560</v>
      </c>
      <c r="F207" s="42" t="s">
        <v>12</v>
      </c>
      <c r="G207" s="42" t="s">
        <v>558</v>
      </c>
      <c r="H207" s="42">
        <v>375444674783</v>
      </c>
      <c r="I207" s="43">
        <v>44000</v>
      </c>
      <c r="J207" s="65">
        <v>50</v>
      </c>
    </row>
    <row r="208" spans="1:11">
      <c r="A208" s="2">
        <v>203</v>
      </c>
      <c r="B208" s="42" t="s">
        <v>70</v>
      </c>
      <c r="C208" s="42" t="s">
        <v>563</v>
      </c>
      <c r="D208" s="42" t="s">
        <v>27</v>
      </c>
      <c r="E208" s="42" t="s">
        <v>564</v>
      </c>
      <c r="F208" s="42" t="s">
        <v>566</v>
      </c>
      <c r="G208" s="42" t="s">
        <v>12</v>
      </c>
      <c r="H208" s="42" t="s">
        <v>565</v>
      </c>
      <c r="I208" s="43">
        <v>44001</v>
      </c>
      <c r="J208" s="65">
        <v>50</v>
      </c>
    </row>
    <row r="209" spans="1:10">
      <c r="A209" s="2">
        <v>204</v>
      </c>
      <c r="B209" s="42" t="s">
        <v>226</v>
      </c>
      <c r="C209" s="42" t="s">
        <v>570</v>
      </c>
      <c r="D209" s="42" t="s">
        <v>31</v>
      </c>
      <c r="E209" s="42" t="s">
        <v>571</v>
      </c>
      <c r="F209" s="42" t="s">
        <v>12</v>
      </c>
      <c r="G209" s="42" t="s">
        <v>50</v>
      </c>
      <c r="H209" s="42" t="s">
        <v>236</v>
      </c>
      <c r="I209" s="43">
        <v>44007</v>
      </c>
      <c r="J209" s="65">
        <v>50</v>
      </c>
    </row>
    <row r="210" spans="1:10">
      <c r="A210" s="2">
        <v>205</v>
      </c>
      <c r="B210" s="42" t="s">
        <v>81</v>
      </c>
      <c r="C210" s="42" t="s">
        <v>572</v>
      </c>
      <c r="D210" s="42" t="s">
        <v>31</v>
      </c>
      <c r="E210" s="42" t="s">
        <v>573</v>
      </c>
      <c r="F210" s="42" t="s">
        <v>531</v>
      </c>
      <c r="G210" s="42" t="s">
        <v>512</v>
      </c>
      <c r="H210" s="42" t="s">
        <v>485</v>
      </c>
      <c r="I210" s="43">
        <v>44014</v>
      </c>
      <c r="J210" s="65">
        <v>50</v>
      </c>
    </row>
    <row r="211" spans="1:10">
      <c r="A211" s="2">
        <v>206</v>
      </c>
      <c r="B211" s="42" t="s">
        <v>27</v>
      </c>
      <c r="C211" s="42" t="s">
        <v>574</v>
      </c>
      <c r="D211" s="42" t="s">
        <v>27</v>
      </c>
      <c r="E211" s="42" t="s">
        <v>575</v>
      </c>
      <c r="F211" s="42" t="s">
        <v>12</v>
      </c>
      <c r="G211" s="42" t="s">
        <v>576</v>
      </c>
      <c r="H211" s="42" t="s">
        <v>577</v>
      </c>
      <c r="I211" s="43">
        <v>44013</v>
      </c>
      <c r="J211" s="65">
        <v>50</v>
      </c>
    </row>
    <row r="212" spans="1:10" ht="14.4" customHeight="1">
      <c r="A212" s="2">
        <v>207</v>
      </c>
      <c r="B212" s="42" t="s">
        <v>38</v>
      </c>
      <c r="C212" s="42" t="s">
        <v>579</v>
      </c>
      <c r="D212" s="42" t="s">
        <v>27</v>
      </c>
      <c r="E212" s="42" t="s">
        <v>580</v>
      </c>
      <c r="F212" s="42" t="s">
        <v>12</v>
      </c>
      <c r="G212" s="42" t="s">
        <v>576</v>
      </c>
      <c r="H212" s="42" t="s">
        <v>578</v>
      </c>
      <c r="I212" s="43">
        <v>44014</v>
      </c>
      <c r="J212" s="65">
        <v>50</v>
      </c>
    </row>
    <row r="213" spans="1:10" ht="14.4" customHeight="1">
      <c r="A213" s="2">
        <v>208</v>
      </c>
      <c r="B213" s="42" t="s">
        <v>27</v>
      </c>
      <c r="C213" s="42" t="s">
        <v>582</v>
      </c>
      <c r="D213" s="42" t="s">
        <v>27</v>
      </c>
      <c r="E213" s="42" t="s">
        <v>583</v>
      </c>
      <c r="F213" s="42" t="s">
        <v>12</v>
      </c>
      <c r="G213" s="42" t="s">
        <v>581</v>
      </c>
      <c r="H213" s="42" t="s">
        <v>584</v>
      </c>
      <c r="I213" s="43">
        <v>44019</v>
      </c>
      <c r="J213" s="65">
        <v>50</v>
      </c>
    </row>
    <row r="214" spans="1:10">
      <c r="A214" s="2">
        <v>209</v>
      </c>
      <c r="B214" s="42" t="s">
        <v>48</v>
      </c>
      <c r="C214" s="42" t="s">
        <v>586</v>
      </c>
      <c r="D214" s="42" t="s">
        <v>27</v>
      </c>
      <c r="E214" s="42" t="s">
        <v>587</v>
      </c>
      <c r="F214" s="42" t="s">
        <v>12</v>
      </c>
      <c r="G214" s="42" t="s">
        <v>581</v>
      </c>
      <c r="H214" s="42" t="s">
        <v>585</v>
      </c>
      <c r="I214" s="43">
        <v>44022</v>
      </c>
      <c r="J214" s="65">
        <v>50</v>
      </c>
    </row>
    <row r="215" spans="1:10">
      <c r="A215" s="2">
        <v>210</v>
      </c>
      <c r="B215" s="42" t="s">
        <v>70</v>
      </c>
      <c r="C215" s="42" t="s">
        <v>588</v>
      </c>
      <c r="D215" s="42" t="s">
        <v>27</v>
      </c>
      <c r="E215" s="42" t="s">
        <v>589</v>
      </c>
      <c r="F215" s="42" t="s">
        <v>12</v>
      </c>
      <c r="G215" s="42" t="s">
        <v>581</v>
      </c>
      <c r="H215" s="42" t="s">
        <v>491</v>
      </c>
      <c r="I215" s="43">
        <v>44021</v>
      </c>
      <c r="J215" s="65">
        <v>50</v>
      </c>
    </row>
    <row r="216" spans="1:10" ht="14.4" customHeight="1">
      <c r="A216" s="2">
        <v>211</v>
      </c>
      <c r="B216" s="42" t="s">
        <v>70</v>
      </c>
      <c r="C216" s="42" t="s">
        <v>590</v>
      </c>
      <c r="D216" s="42" t="s">
        <v>31</v>
      </c>
      <c r="E216" s="42" t="s">
        <v>591</v>
      </c>
      <c r="F216" s="42" t="s">
        <v>12</v>
      </c>
      <c r="G216" s="42" t="s">
        <v>581</v>
      </c>
      <c r="H216" s="42" t="s">
        <v>592</v>
      </c>
      <c r="I216" s="43">
        <v>44020</v>
      </c>
      <c r="J216" s="65">
        <v>50</v>
      </c>
    </row>
    <row r="217" spans="1:10" ht="14.4" customHeight="1">
      <c r="A217" s="2">
        <v>212</v>
      </c>
      <c r="B217" s="42" t="s">
        <v>27</v>
      </c>
      <c r="C217" s="42" t="s">
        <v>604</v>
      </c>
      <c r="D217" s="42" t="s">
        <v>27</v>
      </c>
      <c r="E217" s="42" t="s">
        <v>605</v>
      </c>
      <c r="F217" s="42" t="s">
        <v>593</v>
      </c>
      <c r="G217" s="42" t="s">
        <v>12</v>
      </c>
      <c r="H217" s="42" t="s">
        <v>578</v>
      </c>
      <c r="I217" s="43">
        <v>44021</v>
      </c>
      <c r="J217" s="65">
        <v>50</v>
      </c>
    </row>
    <row r="218" spans="1:10" ht="14.4" customHeight="1">
      <c r="A218" s="2">
        <v>213</v>
      </c>
      <c r="B218" s="37" t="s">
        <v>27</v>
      </c>
      <c r="C218" s="37" t="s">
        <v>594</v>
      </c>
      <c r="D218" s="37" t="s">
        <v>27</v>
      </c>
      <c r="E218" s="37" t="s">
        <v>596</v>
      </c>
      <c r="F218" s="37" t="s">
        <v>378</v>
      </c>
      <c r="G218" s="37" t="s">
        <v>12</v>
      </c>
      <c r="H218" s="37" t="s">
        <v>597</v>
      </c>
      <c r="I218" s="70" t="s">
        <v>595</v>
      </c>
      <c r="J218" s="65">
        <v>50</v>
      </c>
    </row>
    <row r="219" spans="1:10">
      <c r="A219" s="2">
        <v>214</v>
      </c>
      <c r="B219" s="37" t="s">
        <v>27</v>
      </c>
      <c r="C219" s="63" t="s">
        <v>598</v>
      </c>
      <c r="D219" s="37" t="s">
        <v>27</v>
      </c>
      <c r="E219" s="63" t="s">
        <v>599</v>
      </c>
      <c r="F219" s="37" t="s">
        <v>378</v>
      </c>
      <c r="G219" s="37" t="s">
        <v>12</v>
      </c>
      <c r="H219" s="63" t="s">
        <v>600</v>
      </c>
      <c r="I219" s="70" t="s">
        <v>595</v>
      </c>
      <c r="J219" s="51">
        <v>50</v>
      </c>
    </row>
    <row r="220" spans="1:10">
      <c r="A220" s="2">
        <v>215</v>
      </c>
      <c r="B220" s="37" t="s">
        <v>27</v>
      </c>
      <c r="C220" s="63" t="s">
        <v>601</v>
      </c>
      <c r="D220" s="37" t="s">
        <v>27</v>
      </c>
      <c r="E220" s="63" t="s">
        <v>602</v>
      </c>
      <c r="F220" s="37" t="s">
        <v>378</v>
      </c>
      <c r="G220" s="37" t="s">
        <v>12</v>
      </c>
      <c r="H220" s="63" t="s">
        <v>603</v>
      </c>
      <c r="I220" s="70" t="s">
        <v>595</v>
      </c>
      <c r="J220" s="51">
        <v>50</v>
      </c>
    </row>
    <row r="221" spans="1:10">
      <c r="A221" s="2">
        <v>216</v>
      </c>
      <c r="B221" s="63" t="s">
        <v>283</v>
      </c>
      <c r="C221" s="63" t="s">
        <v>607</v>
      </c>
      <c r="D221" s="63" t="s">
        <v>57</v>
      </c>
      <c r="E221" s="63" t="s">
        <v>608</v>
      </c>
      <c r="F221" s="63" t="s">
        <v>12</v>
      </c>
      <c r="G221" s="63" t="s">
        <v>576</v>
      </c>
      <c r="H221" s="63" t="s">
        <v>491</v>
      </c>
      <c r="I221" s="68" t="s">
        <v>606</v>
      </c>
      <c r="J221" s="51">
        <v>50</v>
      </c>
    </row>
    <row r="222" spans="1:10">
      <c r="A222" s="2">
        <v>217</v>
      </c>
      <c r="B222" s="63" t="s">
        <v>15</v>
      </c>
      <c r="C222" s="63" t="s">
        <v>481</v>
      </c>
      <c r="D222" s="63" t="s">
        <v>105</v>
      </c>
      <c r="E222" s="63" t="s">
        <v>482</v>
      </c>
      <c r="F222" s="63" t="s">
        <v>12</v>
      </c>
      <c r="G222" s="63" t="s">
        <v>610</v>
      </c>
      <c r="H222" s="63" t="s">
        <v>609</v>
      </c>
      <c r="I222" s="38">
        <v>44028</v>
      </c>
      <c r="J222" s="51">
        <v>50</v>
      </c>
    </row>
    <row r="223" spans="1:10">
      <c r="A223" s="2">
        <v>218</v>
      </c>
      <c r="B223" s="63" t="s">
        <v>70</v>
      </c>
      <c r="C223" s="63" t="s">
        <v>612</v>
      </c>
      <c r="D223" s="63" t="s">
        <v>17</v>
      </c>
      <c r="E223" s="63" t="s">
        <v>613</v>
      </c>
      <c r="F223" s="63" t="s">
        <v>12</v>
      </c>
      <c r="G223" s="63" t="s">
        <v>611</v>
      </c>
      <c r="H223" s="63" t="s">
        <v>614</v>
      </c>
      <c r="I223" s="38">
        <v>44039</v>
      </c>
      <c r="J223" s="51">
        <v>50</v>
      </c>
    </row>
    <row r="224" spans="1:10">
      <c r="A224" s="2">
        <v>219</v>
      </c>
      <c r="B224" s="63" t="s">
        <v>27</v>
      </c>
      <c r="C224" s="63" t="s">
        <v>447</v>
      </c>
      <c r="D224" s="63" t="s">
        <v>27</v>
      </c>
      <c r="E224" s="63" t="s">
        <v>448</v>
      </c>
      <c r="F224" s="63" t="s">
        <v>12</v>
      </c>
      <c r="G224" s="63" t="s">
        <v>50</v>
      </c>
      <c r="H224" s="63" t="s">
        <v>615</v>
      </c>
      <c r="I224" s="38">
        <v>44041</v>
      </c>
      <c r="J224" s="51">
        <v>30</v>
      </c>
    </row>
    <row r="225" spans="1:11" ht="14.4" customHeight="1">
      <c r="A225" s="2">
        <v>220</v>
      </c>
      <c r="B225" s="63" t="s">
        <v>226</v>
      </c>
      <c r="C225" s="63" t="s">
        <v>616</v>
      </c>
      <c r="D225" s="63" t="s">
        <v>27</v>
      </c>
      <c r="E225" s="63" t="s">
        <v>617</v>
      </c>
      <c r="F225" s="63" t="s">
        <v>12</v>
      </c>
      <c r="G225" s="63" t="s">
        <v>50</v>
      </c>
      <c r="H225" s="63" t="s">
        <v>618</v>
      </c>
      <c r="I225" s="38">
        <v>44049</v>
      </c>
      <c r="J225" s="51">
        <v>30</v>
      </c>
      <c r="K225" s="72"/>
    </row>
    <row r="226" spans="1:11" ht="14.4" customHeight="1">
      <c r="A226" s="2">
        <v>221</v>
      </c>
      <c r="B226" s="63" t="s">
        <v>38</v>
      </c>
      <c r="C226" s="63" t="s">
        <v>619</v>
      </c>
      <c r="D226" s="63" t="s">
        <v>17</v>
      </c>
      <c r="E226" s="63" t="s">
        <v>622</v>
      </c>
      <c r="F226" s="63" t="s">
        <v>620</v>
      </c>
      <c r="G226" s="63" t="s">
        <v>12</v>
      </c>
      <c r="H226" s="63" t="s">
        <v>621</v>
      </c>
      <c r="I226" s="38">
        <v>44054</v>
      </c>
      <c r="J226" s="51">
        <v>50</v>
      </c>
    </row>
    <row r="227" spans="1:11">
      <c r="A227" s="2">
        <v>222</v>
      </c>
      <c r="B227" s="63" t="s">
        <v>38</v>
      </c>
      <c r="C227" s="63" t="s">
        <v>623</v>
      </c>
      <c r="D227" s="63" t="s">
        <v>17</v>
      </c>
      <c r="E227" s="63" t="s">
        <v>624</v>
      </c>
      <c r="F227" s="63" t="s">
        <v>620</v>
      </c>
      <c r="G227" s="63" t="s">
        <v>12</v>
      </c>
      <c r="H227" s="63" t="s">
        <v>621</v>
      </c>
      <c r="I227" s="38">
        <v>44055</v>
      </c>
      <c r="J227" s="51">
        <v>50</v>
      </c>
    </row>
    <row r="228" spans="1:11">
      <c r="A228" s="2">
        <v>223</v>
      </c>
      <c r="B228" s="63" t="s">
        <v>70</v>
      </c>
      <c r="C228" s="63" t="s">
        <v>625</v>
      </c>
      <c r="D228" s="63" t="s">
        <v>57</v>
      </c>
      <c r="E228" s="63" t="s">
        <v>626</v>
      </c>
      <c r="F228" s="63" t="s">
        <v>12</v>
      </c>
      <c r="G228" s="63" t="s">
        <v>50</v>
      </c>
      <c r="H228" s="63" t="s">
        <v>627</v>
      </c>
      <c r="I228" s="38">
        <v>44056</v>
      </c>
      <c r="J228" s="51">
        <v>30</v>
      </c>
    </row>
    <row r="229" spans="1:11">
      <c r="A229" s="2">
        <v>224</v>
      </c>
      <c r="B229" s="63" t="s">
        <v>70</v>
      </c>
      <c r="C229" s="63" t="s">
        <v>628</v>
      </c>
      <c r="D229" s="63" t="s">
        <v>27</v>
      </c>
      <c r="E229" s="63" t="s">
        <v>373</v>
      </c>
      <c r="F229" s="63" t="s">
        <v>12</v>
      </c>
      <c r="G229" s="63" t="s">
        <v>50</v>
      </c>
      <c r="H229" s="63" t="s">
        <v>359</v>
      </c>
      <c r="I229" s="38" t="s">
        <v>629</v>
      </c>
      <c r="J229" s="51">
        <v>30</v>
      </c>
    </row>
    <row r="230" spans="1:11">
      <c r="A230" s="2">
        <v>225</v>
      </c>
      <c r="B230" s="63" t="s">
        <v>27</v>
      </c>
      <c r="C230" s="63" t="s">
        <v>630</v>
      </c>
      <c r="D230" s="63" t="s">
        <v>27</v>
      </c>
      <c r="E230" s="63" t="s">
        <v>631</v>
      </c>
      <c r="F230" s="63" t="s">
        <v>12</v>
      </c>
      <c r="G230" s="63" t="s">
        <v>576</v>
      </c>
      <c r="H230" s="63"/>
      <c r="I230" s="38">
        <v>44028</v>
      </c>
      <c r="J230" s="51">
        <v>50</v>
      </c>
    </row>
    <row r="231" spans="1:11" ht="14.4" customHeight="1">
      <c r="A231" s="2">
        <v>226</v>
      </c>
      <c r="B231" s="63" t="s">
        <v>27</v>
      </c>
      <c r="C231" s="63" t="s">
        <v>632</v>
      </c>
      <c r="D231" s="63" t="s">
        <v>27</v>
      </c>
      <c r="E231" s="63" t="s">
        <v>633</v>
      </c>
      <c r="F231" s="63" t="s">
        <v>378</v>
      </c>
      <c r="G231" s="63" t="s">
        <v>12</v>
      </c>
      <c r="H231" s="63" t="s">
        <v>634</v>
      </c>
      <c r="I231" s="38">
        <v>44068</v>
      </c>
      <c r="J231" s="51">
        <v>50</v>
      </c>
    </row>
    <row r="232" spans="1:11" ht="14.4" customHeight="1">
      <c r="A232" s="2">
        <v>227</v>
      </c>
      <c r="B232" s="63" t="s">
        <v>27</v>
      </c>
      <c r="C232" s="63" t="s">
        <v>635</v>
      </c>
      <c r="D232" s="63" t="s">
        <v>27</v>
      </c>
      <c r="E232" s="63" t="s">
        <v>636</v>
      </c>
      <c r="F232" s="63" t="s">
        <v>12</v>
      </c>
      <c r="G232" s="63" t="s">
        <v>53</v>
      </c>
      <c r="H232" s="63" t="s">
        <v>473</v>
      </c>
      <c r="I232" s="38">
        <v>44069</v>
      </c>
      <c r="J232" s="51">
        <v>50</v>
      </c>
    </row>
    <row r="233" spans="1:11">
      <c r="A233" s="2">
        <v>228</v>
      </c>
      <c r="B233" s="63" t="s">
        <v>27</v>
      </c>
      <c r="C233" s="63" t="s">
        <v>637</v>
      </c>
      <c r="D233" s="63" t="s">
        <v>27</v>
      </c>
      <c r="E233" s="63" t="s">
        <v>638</v>
      </c>
      <c r="F233" s="63" t="s">
        <v>639</v>
      </c>
      <c r="G233" s="63" t="s">
        <v>512</v>
      </c>
      <c r="H233" s="63" t="s">
        <v>640</v>
      </c>
      <c r="I233" s="38">
        <v>44078</v>
      </c>
      <c r="J233" s="51">
        <v>50</v>
      </c>
    </row>
    <row r="234" spans="1:11">
      <c r="A234" s="2">
        <v>229</v>
      </c>
      <c r="B234" s="37" t="s">
        <v>38</v>
      </c>
      <c r="C234" s="37" t="s">
        <v>642</v>
      </c>
      <c r="D234" s="37" t="s">
        <v>31</v>
      </c>
      <c r="E234" s="37" t="s">
        <v>643</v>
      </c>
      <c r="F234" s="37" t="s">
        <v>641</v>
      </c>
      <c r="G234" s="37" t="s">
        <v>12</v>
      </c>
      <c r="H234" s="37" t="s">
        <v>646</v>
      </c>
      <c r="I234" s="38">
        <v>44076</v>
      </c>
      <c r="J234" s="65">
        <v>50</v>
      </c>
    </row>
    <row r="235" spans="1:11">
      <c r="A235" s="2">
        <v>230</v>
      </c>
      <c r="B235" s="37" t="s">
        <v>38</v>
      </c>
      <c r="C235" s="37" t="s">
        <v>644</v>
      </c>
      <c r="D235" s="37" t="s">
        <v>31</v>
      </c>
      <c r="E235" s="37" t="s">
        <v>645</v>
      </c>
      <c r="F235" s="37" t="s">
        <v>641</v>
      </c>
      <c r="G235" s="37" t="s">
        <v>12</v>
      </c>
      <c r="H235" s="37" t="s">
        <v>646</v>
      </c>
      <c r="I235" s="38">
        <v>44076</v>
      </c>
      <c r="J235" s="65">
        <v>50</v>
      </c>
    </row>
    <row r="236" spans="1:11">
      <c r="A236" s="2">
        <v>231</v>
      </c>
      <c r="B236" s="42" t="s">
        <v>38</v>
      </c>
      <c r="C236" s="42" t="s">
        <v>648</v>
      </c>
      <c r="D236" s="42" t="s">
        <v>105</v>
      </c>
      <c r="E236" s="42" t="s">
        <v>649</v>
      </c>
      <c r="F236" s="42" t="s">
        <v>641</v>
      </c>
      <c r="G236" s="42" t="s">
        <v>12</v>
      </c>
      <c r="H236" s="42" t="s">
        <v>650</v>
      </c>
      <c r="I236" s="43" t="s">
        <v>647</v>
      </c>
      <c r="J236" s="65">
        <v>50</v>
      </c>
    </row>
    <row r="237" spans="1:11">
      <c r="A237" s="2">
        <v>232</v>
      </c>
      <c r="B237" s="42" t="s">
        <v>226</v>
      </c>
      <c r="C237" s="42" t="s">
        <v>652</v>
      </c>
      <c r="D237" s="42" t="s">
        <v>31</v>
      </c>
      <c r="E237" s="42" t="s">
        <v>653</v>
      </c>
      <c r="F237" s="42" t="s">
        <v>12</v>
      </c>
      <c r="G237" s="42" t="s">
        <v>50</v>
      </c>
      <c r="H237" s="42" t="s">
        <v>651</v>
      </c>
      <c r="I237" s="43">
        <v>44081</v>
      </c>
      <c r="J237" s="65">
        <v>30</v>
      </c>
    </row>
    <row r="238" spans="1:11">
      <c r="A238" s="2">
        <v>233</v>
      </c>
      <c r="B238" s="42" t="s">
        <v>38</v>
      </c>
      <c r="C238" s="42" t="s">
        <v>655</v>
      </c>
      <c r="D238" s="42" t="s">
        <v>105</v>
      </c>
      <c r="E238" s="42" t="s">
        <v>656</v>
      </c>
      <c r="F238" s="42" t="s">
        <v>12</v>
      </c>
      <c r="G238" s="42" t="s">
        <v>50</v>
      </c>
      <c r="H238" s="42" t="s">
        <v>654</v>
      </c>
      <c r="I238" s="43">
        <v>44082</v>
      </c>
      <c r="J238" s="65">
        <v>30</v>
      </c>
    </row>
    <row r="239" spans="1:11">
      <c r="A239" s="2">
        <v>234</v>
      </c>
      <c r="B239" s="42" t="s">
        <v>70</v>
      </c>
      <c r="C239" s="42" t="s">
        <v>659</v>
      </c>
      <c r="D239" s="42" t="s">
        <v>57</v>
      </c>
      <c r="E239" s="42" t="s">
        <v>658</v>
      </c>
      <c r="F239" s="42" t="s">
        <v>12</v>
      </c>
      <c r="G239" s="42" t="s">
        <v>50</v>
      </c>
      <c r="H239" s="42" t="s">
        <v>657</v>
      </c>
      <c r="I239" s="43">
        <v>44081</v>
      </c>
      <c r="J239" s="65">
        <v>30</v>
      </c>
    </row>
    <row r="240" spans="1:11" ht="14.4" customHeight="1">
      <c r="A240" s="2">
        <v>235</v>
      </c>
      <c r="B240" s="42" t="s">
        <v>27</v>
      </c>
      <c r="C240" s="42" t="s">
        <v>669</v>
      </c>
      <c r="D240" s="42" t="s">
        <v>27</v>
      </c>
      <c r="E240" s="42" t="s">
        <v>670</v>
      </c>
      <c r="F240" s="42" t="s">
        <v>12</v>
      </c>
      <c r="G240" s="42" t="s">
        <v>50</v>
      </c>
      <c r="H240" s="42" t="s">
        <v>668</v>
      </c>
      <c r="I240" s="43">
        <v>44083</v>
      </c>
      <c r="J240" s="65">
        <v>30</v>
      </c>
    </row>
    <row r="241" spans="1:10" ht="14.4" customHeight="1">
      <c r="A241" s="2">
        <v>236</v>
      </c>
      <c r="B241" s="42" t="s">
        <v>70</v>
      </c>
      <c r="C241" s="42" t="s">
        <v>660</v>
      </c>
      <c r="D241" s="42" t="s">
        <v>27</v>
      </c>
      <c r="E241" s="42" t="s">
        <v>661</v>
      </c>
      <c r="F241" s="42" t="s">
        <v>12</v>
      </c>
      <c r="G241" s="42" t="s">
        <v>53</v>
      </c>
      <c r="H241" s="42" t="s">
        <v>662</v>
      </c>
      <c r="I241" s="43">
        <v>44084</v>
      </c>
      <c r="J241" s="65">
        <v>50</v>
      </c>
    </row>
    <row r="242" spans="1:10">
      <c r="A242" s="2">
        <v>237</v>
      </c>
      <c r="B242" s="42" t="s">
        <v>15</v>
      </c>
      <c r="C242" s="42" t="s">
        <v>663</v>
      </c>
      <c r="D242" s="42" t="s">
        <v>57</v>
      </c>
      <c r="E242" s="42" t="s">
        <v>664</v>
      </c>
      <c r="F242" s="42" t="s">
        <v>641</v>
      </c>
      <c r="G242" s="42" t="s">
        <v>12</v>
      </c>
      <c r="H242" s="42" t="s">
        <v>665</v>
      </c>
      <c r="I242" s="43">
        <v>44085</v>
      </c>
      <c r="J242" s="65">
        <v>50</v>
      </c>
    </row>
    <row r="243" spans="1:10">
      <c r="A243" s="2">
        <v>238</v>
      </c>
      <c r="B243" s="42" t="s">
        <v>15</v>
      </c>
      <c r="C243" s="42" t="s">
        <v>666</v>
      </c>
      <c r="D243" s="42" t="s">
        <v>57</v>
      </c>
      <c r="E243" s="42" t="s">
        <v>667</v>
      </c>
      <c r="F243" s="42" t="s">
        <v>641</v>
      </c>
      <c r="G243" s="42" t="s">
        <v>12</v>
      </c>
      <c r="H243" s="42" t="s">
        <v>665</v>
      </c>
      <c r="I243" s="43">
        <v>44084</v>
      </c>
      <c r="J243" s="65">
        <v>50</v>
      </c>
    </row>
    <row r="244" spans="1:10">
      <c r="A244" s="2">
        <v>239</v>
      </c>
      <c r="B244" s="37" t="s">
        <v>27</v>
      </c>
      <c r="C244" s="37" t="s">
        <v>672</v>
      </c>
      <c r="D244" s="37" t="s">
        <v>27</v>
      </c>
      <c r="E244" s="37" t="s">
        <v>673</v>
      </c>
      <c r="F244" s="37" t="s">
        <v>12</v>
      </c>
      <c r="G244" s="37" t="s">
        <v>53</v>
      </c>
      <c r="H244" s="37" t="s">
        <v>671</v>
      </c>
      <c r="I244" s="38">
        <v>44084</v>
      </c>
      <c r="J244" s="62">
        <v>50</v>
      </c>
    </row>
    <row r="245" spans="1:10">
      <c r="A245" s="2">
        <v>240</v>
      </c>
      <c r="B245" s="37" t="s">
        <v>27</v>
      </c>
      <c r="C245" s="37" t="s">
        <v>674</v>
      </c>
      <c r="D245" s="37" t="s">
        <v>27</v>
      </c>
      <c r="E245" s="37" t="s">
        <v>675</v>
      </c>
      <c r="F245" s="37" t="s">
        <v>12</v>
      </c>
      <c r="G245" s="37" t="s">
        <v>53</v>
      </c>
      <c r="H245" s="37" t="s">
        <v>676</v>
      </c>
      <c r="I245" s="38">
        <v>44083</v>
      </c>
      <c r="J245" s="51">
        <v>50</v>
      </c>
    </row>
    <row r="246" spans="1:10" ht="14.4" customHeight="1">
      <c r="A246" s="2">
        <v>241</v>
      </c>
      <c r="B246" s="37" t="s">
        <v>15</v>
      </c>
      <c r="C246" s="37" t="s">
        <v>677</v>
      </c>
      <c r="D246" s="37" t="s">
        <v>31</v>
      </c>
      <c r="E246" s="37" t="s">
        <v>678</v>
      </c>
      <c r="F246" s="37" t="s">
        <v>12</v>
      </c>
      <c r="G246" s="37" t="s">
        <v>53</v>
      </c>
      <c r="H246" s="37" t="s">
        <v>683</v>
      </c>
      <c r="I246" s="38">
        <v>44088</v>
      </c>
      <c r="J246" s="51">
        <v>50</v>
      </c>
    </row>
    <row r="247" spans="1:10" ht="14.4" customHeight="1">
      <c r="A247" s="2">
        <v>242</v>
      </c>
      <c r="B247" s="37" t="s">
        <v>70</v>
      </c>
      <c r="C247" s="37" t="s">
        <v>679</v>
      </c>
      <c r="D247" s="37" t="s">
        <v>57</v>
      </c>
      <c r="E247" s="37" t="s">
        <v>680</v>
      </c>
      <c r="F247" s="37" t="s">
        <v>681</v>
      </c>
      <c r="G247" s="37" t="s">
        <v>12</v>
      </c>
      <c r="H247" s="37" t="s">
        <v>682</v>
      </c>
      <c r="I247" s="38">
        <v>44089</v>
      </c>
      <c r="J247" s="51">
        <v>50</v>
      </c>
    </row>
    <row r="248" spans="1:10">
      <c r="A248" s="2">
        <v>243</v>
      </c>
      <c r="B248" s="42" t="s">
        <v>27</v>
      </c>
      <c r="C248" s="42" t="s">
        <v>669</v>
      </c>
      <c r="D248" s="42" t="s">
        <v>27</v>
      </c>
      <c r="E248" s="42" t="s">
        <v>670</v>
      </c>
      <c r="F248" s="42" t="s">
        <v>12</v>
      </c>
      <c r="G248" s="42" t="s">
        <v>50</v>
      </c>
      <c r="H248" s="42" t="s">
        <v>668</v>
      </c>
      <c r="I248" s="43">
        <v>44088</v>
      </c>
      <c r="J248" s="65">
        <v>30</v>
      </c>
    </row>
    <row r="249" spans="1:10">
      <c r="A249" s="2">
        <v>244</v>
      </c>
      <c r="B249" s="37" t="s">
        <v>190</v>
      </c>
      <c r="C249" s="37" t="s">
        <v>684</v>
      </c>
      <c r="D249" s="37" t="s">
        <v>27</v>
      </c>
      <c r="E249" s="37" t="s">
        <v>685</v>
      </c>
      <c r="F249" s="37" t="s">
        <v>470</v>
      </c>
      <c r="G249" s="37" t="s">
        <v>12</v>
      </c>
      <c r="H249" s="37" t="s">
        <v>686</v>
      </c>
      <c r="I249" s="38">
        <v>44089</v>
      </c>
      <c r="J249" s="51">
        <v>50</v>
      </c>
    </row>
    <row r="250" spans="1:10" ht="15" customHeight="1">
      <c r="A250" s="2">
        <v>245</v>
      </c>
      <c r="B250" s="37" t="s">
        <v>27</v>
      </c>
      <c r="C250" s="37" t="s">
        <v>687</v>
      </c>
      <c r="D250" s="37" t="s">
        <v>27</v>
      </c>
      <c r="E250" s="37" t="s">
        <v>688</v>
      </c>
      <c r="F250" s="37" t="s">
        <v>12</v>
      </c>
      <c r="G250" s="37" t="s">
        <v>50</v>
      </c>
      <c r="H250" s="37" t="s">
        <v>689</v>
      </c>
      <c r="I250" s="38">
        <v>44089</v>
      </c>
      <c r="J250" s="51">
        <v>30</v>
      </c>
    </row>
    <row r="251" spans="1:10" ht="15" customHeight="1">
      <c r="A251" s="2">
        <v>246</v>
      </c>
      <c r="B251" s="37" t="s">
        <v>27</v>
      </c>
      <c r="C251" s="37" t="s">
        <v>690</v>
      </c>
      <c r="D251" s="37" t="s">
        <v>27</v>
      </c>
      <c r="E251" s="37" t="s">
        <v>691</v>
      </c>
      <c r="F251" s="37" t="s">
        <v>378</v>
      </c>
      <c r="G251" s="37" t="s">
        <v>12</v>
      </c>
      <c r="H251" s="37" t="s">
        <v>692</v>
      </c>
      <c r="I251" s="38">
        <v>44103</v>
      </c>
      <c r="J251" s="51">
        <v>50</v>
      </c>
    </row>
    <row r="252" spans="1:10">
      <c r="A252" s="2">
        <v>247</v>
      </c>
      <c r="B252" s="37" t="s">
        <v>27</v>
      </c>
      <c r="C252" s="37" t="s">
        <v>693</v>
      </c>
      <c r="D252" s="37" t="s">
        <v>27</v>
      </c>
      <c r="E252" s="37" t="s">
        <v>694</v>
      </c>
      <c r="F252" s="37" t="s">
        <v>378</v>
      </c>
      <c r="G252" s="37" t="s">
        <v>12</v>
      </c>
      <c r="H252" s="37" t="s">
        <v>696</v>
      </c>
      <c r="I252" s="38" t="s">
        <v>695</v>
      </c>
      <c r="J252" s="51">
        <v>50</v>
      </c>
    </row>
    <row r="253" spans="1:10">
      <c r="A253" s="2">
        <v>248</v>
      </c>
      <c r="B253" s="37" t="s">
        <v>27</v>
      </c>
      <c r="C253" s="37" t="s">
        <v>697</v>
      </c>
      <c r="D253" s="37" t="s">
        <v>27</v>
      </c>
      <c r="E253" s="37" t="s">
        <v>698</v>
      </c>
      <c r="F253" s="37" t="s">
        <v>378</v>
      </c>
      <c r="G253" s="37" t="s">
        <v>12</v>
      </c>
      <c r="H253" s="37" t="s">
        <v>699</v>
      </c>
      <c r="I253" s="38" t="s">
        <v>695</v>
      </c>
      <c r="J253" s="51">
        <v>50</v>
      </c>
    </row>
    <row r="254" spans="1:10">
      <c r="A254" s="2">
        <v>249</v>
      </c>
      <c r="B254" s="37" t="s">
        <v>700</v>
      </c>
      <c r="C254" s="37" t="s">
        <v>701</v>
      </c>
      <c r="D254" s="37" t="s">
        <v>105</v>
      </c>
      <c r="E254" s="37" t="s">
        <v>702</v>
      </c>
      <c r="F254" s="37" t="s">
        <v>12</v>
      </c>
      <c r="G254" s="37" t="s">
        <v>53</v>
      </c>
      <c r="H254" s="37" t="s">
        <v>703</v>
      </c>
      <c r="I254" s="38">
        <v>44103</v>
      </c>
      <c r="J254" s="51">
        <v>50</v>
      </c>
    </row>
    <row r="255" spans="1:10">
      <c r="A255" s="2">
        <v>250</v>
      </c>
      <c r="B255" s="37" t="s">
        <v>27</v>
      </c>
      <c r="C255" s="37" t="s">
        <v>704</v>
      </c>
      <c r="D255" s="37" t="s">
        <v>27</v>
      </c>
      <c r="E255" s="37" t="s">
        <v>705</v>
      </c>
      <c r="F255" s="37" t="s">
        <v>12</v>
      </c>
      <c r="G255" s="37" t="s">
        <v>512</v>
      </c>
      <c r="H255" s="37" t="s">
        <v>706</v>
      </c>
      <c r="I255" s="38">
        <v>44102</v>
      </c>
      <c r="J255" s="51">
        <v>50</v>
      </c>
    </row>
    <row r="256" spans="1:10">
      <c r="A256" s="2">
        <v>251</v>
      </c>
      <c r="B256" s="37" t="s">
        <v>27</v>
      </c>
      <c r="C256" s="37" t="s">
        <v>707</v>
      </c>
      <c r="D256" s="37" t="s">
        <v>27</v>
      </c>
      <c r="E256" s="37" t="s">
        <v>708</v>
      </c>
      <c r="F256" s="37" t="s">
        <v>12</v>
      </c>
      <c r="G256" s="37" t="s">
        <v>53</v>
      </c>
      <c r="H256" s="37" t="s">
        <v>709</v>
      </c>
      <c r="I256" s="38">
        <v>44120</v>
      </c>
      <c r="J256" s="51">
        <v>50</v>
      </c>
    </row>
    <row r="257" spans="1:10">
      <c r="A257" s="2">
        <v>252</v>
      </c>
      <c r="B257" s="37" t="s">
        <v>38</v>
      </c>
      <c r="C257" s="37" t="s">
        <v>710</v>
      </c>
      <c r="D257" s="37" t="s">
        <v>17</v>
      </c>
      <c r="E257" s="37" t="s">
        <v>711</v>
      </c>
      <c r="F257" s="37" t="s">
        <v>593</v>
      </c>
      <c r="G257" s="37" t="s">
        <v>12</v>
      </c>
      <c r="H257" s="37" t="s">
        <v>712</v>
      </c>
      <c r="I257" s="38">
        <v>44120</v>
      </c>
      <c r="J257" s="51">
        <v>50</v>
      </c>
    </row>
    <row r="258" spans="1:10">
      <c r="A258" s="2">
        <v>253</v>
      </c>
      <c r="B258" s="37" t="s">
        <v>48</v>
      </c>
      <c r="C258" s="37" t="s">
        <v>713</v>
      </c>
      <c r="D258" s="37" t="s">
        <v>57</v>
      </c>
      <c r="E258" s="37" t="s">
        <v>714</v>
      </c>
      <c r="F258" s="37" t="s">
        <v>593</v>
      </c>
      <c r="G258" s="37" t="s">
        <v>12</v>
      </c>
      <c r="H258" s="37" t="s">
        <v>715</v>
      </c>
      <c r="I258" s="38">
        <v>44120</v>
      </c>
      <c r="J258" s="51">
        <v>50</v>
      </c>
    </row>
    <row r="259" spans="1:10">
      <c r="A259" s="2">
        <v>254</v>
      </c>
      <c r="B259" s="37" t="s">
        <v>81</v>
      </c>
      <c r="C259" s="37" t="s">
        <v>716</v>
      </c>
      <c r="D259" s="37" t="s">
        <v>31</v>
      </c>
      <c r="E259" s="37" t="s">
        <v>717</v>
      </c>
      <c r="F259" s="37" t="s">
        <v>12</v>
      </c>
      <c r="G259" s="37" t="s">
        <v>512</v>
      </c>
      <c r="H259" s="37" t="s">
        <v>485</v>
      </c>
      <c r="I259" s="38">
        <v>44120</v>
      </c>
      <c r="J259" s="51">
        <v>50</v>
      </c>
    </row>
    <row r="260" spans="1:10">
      <c r="A260" s="2">
        <v>255</v>
      </c>
      <c r="B260" s="37" t="s">
        <v>81</v>
      </c>
      <c r="C260" s="37" t="s">
        <v>718</v>
      </c>
      <c r="D260" s="37" t="s">
        <v>17</v>
      </c>
      <c r="E260" s="37" t="s">
        <v>719</v>
      </c>
      <c r="F260" s="37" t="s">
        <v>12</v>
      </c>
      <c r="G260" s="37" t="s">
        <v>50</v>
      </c>
      <c r="H260" s="37" t="s">
        <v>294</v>
      </c>
      <c r="I260" s="38">
        <v>44123</v>
      </c>
      <c r="J260" s="51">
        <v>30</v>
      </c>
    </row>
    <row r="261" spans="1:10">
      <c r="A261" s="2">
        <v>256</v>
      </c>
      <c r="B261" s="37" t="s">
        <v>27</v>
      </c>
      <c r="C261" s="37" t="s">
        <v>720</v>
      </c>
      <c r="D261" s="37" t="s">
        <v>27</v>
      </c>
      <c r="E261" s="37" t="s">
        <v>721</v>
      </c>
      <c r="F261" s="37" t="s">
        <v>593</v>
      </c>
      <c r="G261" s="37" t="s">
        <v>12</v>
      </c>
      <c r="H261" s="73" t="s">
        <v>722</v>
      </c>
      <c r="I261" s="38">
        <v>44120</v>
      </c>
      <c r="J261" s="51">
        <v>50</v>
      </c>
    </row>
    <row r="262" spans="1:10">
      <c r="A262" s="2">
        <v>257</v>
      </c>
      <c r="B262" s="42" t="s">
        <v>27</v>
      </c>
      <c r="C262" s="42" t="s">
        <v>723</v>
      </c>
      <c r="D262" s="42" t="s">
        <v>27</v>
      </c>
      <c r="E262" s="42" t="s">
        <v>724</v>
      </c>
      <c r="F262" s="42" t="s">
        <v>12</v>
      </c>
      <c r="G262" s="42" t="s">
        <v>50</v>
      </c>
      <c r="H262" s="42" t="s">
        <v>725</v>
      </c>
      <c r="I262" s="43">
        <v>44123</v>
      </c>
      <c r="J262" s="51">
        <v>30</v>
      </c>
    </row>
    <row r="263" spans="1:10">
      <c r="A263" s="2">
        <v>258</v>
      </c>
      <c r="B263" s="42" t="s">
        <v>27</v>
      </c>
      <c r="C263" s="42" t="s">
        <v>726</v>
      </c>
      <c r="D263" s="42" t="s">
        <v>27</v>
      </c>
      <c r="E263" s="42" t="s">
        <v>727</v>
      </c>
      <c r="F263" s="42" t="s">
        <v>12</v>
      </c>
      <c r="G263" s="42" t="s">
        <v>50</v>
      </c>
      <c r="H263" s="42" t="s">
        <v>294</v>
      </c>
      <c r="I263" s="43">
        <v>44123</v>
      </c>
      <c r="J263" s="51">
        <v>30</v>
      </c>
    </row>
    <row r="264" spans="1:10">
      <c r="A264" s="2">
        <v>259</v>
      </c>
      <c r="B264" s="42" t="s">
        <v>27</v>
      </c>
      <c r="C264" s="42" t="s">
        <v>728</v>
      </c>
      <c r="D264" s="42" t="s">
        <v>27</v>
      </c>
      <c r="E264" s="42" t="s">
        <v>729</v>
      </c>
      <c r="F264" s="42" t="s">
        <v>12</v>
      </c>
      <c r="G264" s="42" t="s">
        <v>53</v>
      </c>
      <c r="H264" s="42" t="s">
        <v>709</v>
      </c>
      <c r="I264" s="43">
        <v>44127</v>
      </c>
      <c r="J264" s="51">
        <v>50</v>
      </c>
    </row>
    <row r="265" spans="1:10">
      <c r="A265" s="2">
        <v>260</v>
      </c>
      <c r="B265" s="42" t="s">
        <v>27</v>
      </c>
      <c r="C265" s="42" t="s">
        <v>730</v>
      </c>
      <c r="D265" s="42" t="s">
        <v>27</v>
      </c>
      <c r="E265" s="42" t="s">
        <v>731</v>
      </c>
      <c r="F265" s="42" t="s">
        <v>732</v>
      </c>
      <c r="G265" s="42" t="s">
        <v>12</v>
      </c>
      <c r="H265" s="42" t="s">
        <v>739</v>
      </c>
      <c r="I265" s="43" t="s">
        <v>733</v>
      </c>
      <c r="J265" s="51">
        <v>50</v>
      </c>
    </row>
    <row r="266" spans="1:10">
      <c r="A266" s="2">
        <v>261</v>
      </c>
      <c r="B266" s="42" t="s">
        <v>27</v>
      </c>
      <c r="C266" s="42" t="s">
        <v>756</v>
      </c>
      <c r="D266" s="42" t="s">
        <v>27</v>
      </c>
      <c r="E266" s="42" t="s">
        <v>757</v>
      </c>
      <c r="F266" s="42" t="s">
        <v>732</v>
      </c>
      <c r="G266" s="42" t="s">
        <v>12</v>
      </c>
      <c r="H266" s="42" t="s">
        <v>739</v>
      </c>
      <c r="I266" s="43" t="s">
        <v>733</v>
      </c>
      <c r="J266" s="51">
        <v>50</v>
      </c>
    </row>
    <row r="267" spans="1:10">
      <c r="A267" s="2">
        <v>262</v>
      </c>
      <c r="B267" s="42" t="s">
        <v>27</v>
      </c>
      <c r="C267" s="42" t="s">
        <v>735</v>
      </c>
      <c r="D267" s="42" t="s">
        <v>27</v>
      </c>
      <c r="E267" s="42" t="s">
        <v>736</v>
      </c>
      <c r="F267" s="42" t="s">
        <v>732</v>
      </c>
      <c r="G267" s="42" t="s">
        <v>12</v>
      </c>
      <c r="H267" s="42" t="s">
        <v>739</v>
      </c>
      <c r="I267" s="43" t="s">
        <v>733</v>
      </c>
      <c r="J267" s="51">
        <v>50</v>
      </c>
    </row>
    <row r="268" spans="1:10">
      <c r="A268" s="2">
        <v>263</v>
      </c>
      <c r="B268" s="42" t="s">
        <v>27</v>
      </c>
      <c r="C268" s="42" t="s">
        <v>737</v>
      </c>
      <c r="D268" s="42" t="s">
        <v>27</v>
      </c>
      <c r="E268" s="42" t="s">
        <v>738</v>
      </c>
      <c r="F268" s="42" t="s">
        <v>732</v>
      </c>
      <c r="G268" s="42" t="s">
        <v>12</v>
      </c>
      <c r="H268" s="42" t="s">
        <v>734</v>
      </c>
      <c r="I268" s="43">
        <v>44133</v>
      </c>
      <c r="J268" s="51">
        <v>50</v>
      </c>
    </row>
    <row r="269" spans="1:10">
      <c r="A269" s="2">
        <v>264</v>
      </c>
      <c r="B269" s="42" t="s">
        <v>226</v>
      </c>
      <c r="C269" s="42" t="s">
        <v>740</v>
      </c>
      <c r="D269" s="42" t="s">
        <v>27</v>
      </c>
      <c r="E269" s="42" t="s">
        <v>741</v>
      </c>
      <c r="F269" s="42" t="s">
        <v>732</v>
      </c>
      <c r="G269" s="42" t="s">
        <v>12</v>
      </c>
      <c r="H269" s="42" t="s">
        <v>742</v>
      </c>
      <c r="I269" s="43">
        <v>44133</v>
      </c>
      <c r="J269" s="51">
        <v>50</v>
      </c>
    </row>
    <row r="270" spans="1:10">
      <c r="A270" s="2">
        <v>265</v>
      </c>
      <c r="B270" s="42" t="s">
        <v>160</v>
      </c>
      <c r="C270" s="42" t="s">
        <v>743</v>
      </c>
      <c r="D270" s="42" t="s">
        <v>31</v>
      </c>
      <c r="E270" s="42" t="s">
        <v>744</v>
      </c>
      <c r="F270" s="42" t="s">
        <v>732</v>
      </c>
      <c r="G270" s="42" t="s">
        <v>12</v>
      </c>
      <c r="H270" s="42" t="s">
        <v>745</v>
      </c>
      <c r="I270" s="43">
        <v>44133</v>
      </c>
      <c r="J270" s="51">
        <v>50</v>
      </c>
    </row>
    <row r="271" spans="1:10">
      <c r="A271" s="2">
        <v>266</v>
      </c>
      <c r="B271" s="42" t="s">
        <v>15</v>
      </c>
      <c r="C271" s="42" t="s">
        <v>747</v>
      </c>
      <c r="D271" s="42" t="s">
        <v>27</v>
      </c>
      <c r="E271" s="42" t="s">
        <v>748</v>
      </c>
      <c r="F271" s="42" t="s">
        <v>732</v>
      </c>
      <c r="G271" s="42" t="s">
        <v>12</v>
      </c>
      <c r="H271" s="42" t="s">
        <v>746</v>
      </c>
      <c r="I271" s="43">
        <v>44133</v>
      </c>
      <c r="J271" s="51">
        <v>50</v>
      </c>
    </row>
    <row r="272" spans="1:10">
      <c r="A272" s="2">
        <v>267</v>
      </c>
      <c r="B272" s="42" t="s">
        <v>283</v>
      </c>
      <c r="C272" s="42" t="s">
        <v>763</v>
      </c>
      <c r="D272" s="42" t="s">
        <v>17</v>
      </c>
      <c r="E272" s="42" t="s">
        <v>764</v>
      </c>
      <c r="F272" s="42" t="s">
        <v>732</v>
      </c>
      <c r="G272" s="42" t="s">
        <v>12</v>
      </c>
      <c r="H272" s="42" t="s">
        <v>749</v>
      </c>
      <c r="I272" s="43">
        <v>44134</v>
      </c>
      <c r="J272" s="51">
        <v>50</v>
      </c>
    </row>
    <row r="273" spans="1:10">
      <c r="A273" s="2">
        <v>268</v>
      </c>
      <c r="B273" s="42" t="s">
        <v>70</v>
      </c>
      <c r="C273" s="42" t="s">
        <v>751</v>
      </c>
      <c r="D273" s="42" t="s">
        <v>31</v>
      </c>
      <c r="E273" s="42" t="s">
        <v>752</v>
      </c>
      <c r="F273" s="42" t="s">
        <v>732</v>
      </c>
      <c r="G273" s="42" t="s">
        <v>12</v>
      </c>
      <c r="H273" s="42" t="s">
        <v>750</v>
      </c>
      <c r="I273" s="43">
        <v>44133</v>
      </c>
      <c r="J273" s="51">
        <v>50</v>
      </c>
    </row>
    <row r="274" spans="1:10">
      <c r="A274" s="2">
        <v>269</v>
      </c>
      <c r="B274" s="42" t="s">
        <v>44</v>
      </c>
      <c r="C274" s="42" t="s">
        <v>753</v>
      </c>
      <c r="D274" s="42" t="s">
        <v>27</v>
      </c>
      <c r="E274" s="42" t="s">
        <v>754</v>
      </c>
      <c r="F274" s="42" t="s">
        <v>732</v>
      </c>
      <c r="G274" s="42" t="s">
        <v>12</v>
      </c>
      <c r="H274" s="42" t="s">
        <v>755</v>
      </c>
      <c r="I274" s="43">
        <v>44133</v>
      </c>
      <c r="J274" s="51">
        <v>50</v>
      </c>
    </row>
    <row r="275" spans="1:10">
      <c r="A275" s="2">
        <v>270</v>
      </c>
      <c r="B275" s="42" t="s">
        <v>283</v>
      </c>
      <c r="C275" s="42" t="s">
        <v>761</v>
      </c>
      <c r="D275" s="42" t="s">
        <v>17</v>
      </c>
      <c r="E275" s="42" t="s">
        <v>762</v>
      </c>
      <c r="F275" s="42" t="s">
        <v>732</v>
      </c>
      <c r="G275" s="42" t="s">
        <v>12</v>
      </c>
      <c r="H275" s="42" t="s">
        <v>758</v>
      </c>
      <c r="I275" s="43">
        <v>44133</v>
      </c>
      <c r="J275" s="51">
        <v>50</v>
      </c>
    </row>
    <row r="276" spans="1:10">
      <c r="A276" s="2">
        <v>271</v>
      </c>
      <c r="B276" s="42" t="s">
        <v>27</v>
      </c>
      <c r="C276" s="42" t="s">
        <v>759</v>
      </c>
      <c r="D276" s="42" t="s">
        <v>27</v>
      </c>
      <c r="E276" s="42" t="s">
        <v>760</v>
      </c>
      <c r="F276" s="42" t="s">
        <v>12</v>
      </c>
      <c r="G276" s="42" t="s">
        <v>53</v>
      </c>
      <c r="H276" s="42" t="s">
        <v>709</v>
      </c>
      <c r="I276" s="43">
        <v>44137</v>
      </c>
      <c r="J276" s="51">
        <v>50</v>
      </c>
    </row>
    <row r="277" spans="1:10">
      <c r="A277" s="2">
        <v>272</v>
      </c>
      <c r="B277" s="42" t="s">
        <v>70</v>
      </c>
      <c r="C277" s="42" t="s">
        <v>765</v>
      </c>
      <c r="D277" s="42" t="s">
        <v>27</v>
      </c>
      <c r="E277" s="42" t="s">
        <v>278</v>
      </c>
      <c r="F277" s="42" t="s">
        <v>766</v>
      </c>
      <c r="G277" s="42" t="s">
        <v>12</v>
      </c>
      <c r="H277" s="42" t="s">
        <v>767</v>
      </c>
      <c r="I277" s="43">
        <v>44160</v>
      </c>
      <c r="J277" s="51">
        <v>50</v>
      </c>
    </row>
    <row r="278" spans="1:10">
      <c r="A278" s="2">
        <v>273</v>
      </c>
      <c r="B278" s="42" t="s">
        <v>27</v>
      </c>
      <c r="C278" s="42" t="s">
        <v>768</v>
      </c>
      <c r="D278" s="42" t="s">
        <v>27</v>
      </c>
      <c r="E278" s="42" t="s">
        <v>770</v>
      </c>
      <c r="F278" s="42" t="s">
        <v>12</v>
      </c>
      <c r="G278" s="42" t="s">
        <v>769</v>
      </c>
      <c r="H278" s="42" t="s">
        <v>485</v>
      </c>
      <c r="I278" s="43">
        <v>44160</v>
      </c>
      <c r="J278" s="51">
        <v>50</v>
      </c>
    </row>
    <row r="279" spans="1:10">
      <c r="A279" s="2">
        <v>274</v>
      </c>
      <c r="B279" s="37" t="s">
        <v>15</v>
      </c>
      <c r="C279" s="37" t="s">
        <v>773</v>
      </c>
      <c r="D279" s="37" t="s">
        <v>31</v>
      </c>
      <c r="E279" s="37" t="s">
        <v>774</v>
      </c>
      <c r="F279" s="37" t="s">
        <v>771</v>
      </c>
      <c r="G279" s="37" t="s">
        <v>12</v>
      </c>
      <c r="H279" s="37" t="s">
        <v>775</v>
      </c>
      <c r="I279" s="38" t="s">
        <v>772</v>
      </c>
      <c r="J279" s="51">
        <v>50</v>
      </c>
    </row>
    <row r="280" spans="1:10">
      <c r="A280" s="2">
        <v>275</v>
      </c>
      <c r="B280" s="37" t="s">
        <v>81</v>
      </c>
      <c r="C280" s="37" t="s">
        <v>777</v>
      </c>
      <c r="D280" s="37" t="s">
        <v>31</v>
      </c>
      <c r="E280" s="37" t="s">
        <v>778</v>
      </c>
      <c r="F280" s="37" t="s">
        <v>776</v>
      </c>
      <c r="G280" s="37" t="s">
        <v>12</v>
      </c>
      <c r="H280" s="37" t="s">
        <v>779</v>
      </c>
      <c r="I280" s="38">
        <v>44162</v>
      </c>
      <c r="J280" s="51">
        <v>50</v>
      </c>
    </row>
    <row r="281" spans="1:10">
      <c r="A281" s="2">
        <v>276</v>
      </c>
      <c r="B281" s="37" t="s">
        <v>15</v>
      </c>
      <c r="C281" s="37" t="s">
        <v>780</v>
      </c>
      <c r="D281" s="37" t="s">
        <v>57</v>
      </c>
      <c r="E281" s="37" t="s">
        <v>781</v>
      </c>
      <c r="F281" s="37" t="s">
        <v>776</v>
      </c>
      <c r="G281" s="37" t="s">
        <v>12</v>
      </c>
      <c r="H281" s="37" t="s">
        <v>788</v>
      </c>
      <c r="I281" s="38">
        <v>44161</v>
      </c>
      <c r="J281" s="51">
        <v>50</v>
      </c>
    </row>
    <row r="282" spans="1:10">
      <c r="A282" s="2">
        <v>277</v>
      </c>
      <c r="B282" s="37" t="s">
        <v>38</v>
      </c>
      <c r="C282" s="37" t="s">
        <v>782</v>
      </c>
      <c r="D282" s="37" t="s">
        <v>27</v>
      </c>
      <c r="E282" s="37" t="s">
        <v>783</v>
      </c>
      <c r="F282" s="37" t="s">
        <v>776</v>
      </c>
      <c r="G282" s="37" t="s">
        <v>12</v>
      </c>
      <c r="H282" s="37" t="s">
        <v>788</v>
      </c>
      <c r="I282" s="38">
        <v>44161</v>
      </c>
      <c r="J282" s="51">
        <v>50</v>
      </c>
    </row>
    <row r="283" spans="1:10">
      <c r="A283" s="2">
        <v>278</v>
      </c>
      <c r="B283" s="37" t="s">
        <v>38</v>
      </c>
      <c r="C283" s="37" t="s">
        <v>784</v>
      </c>
      <c r="D283" s="37" t="s">
        <v>31</v>
      </c>
      <c r="E283" s="37" t="s">
        <v>785</v>
      </c>
      <c r="F283" s="37" t="s">
        <v>776</v>
      </c>
      <c r="G283" s="37" t="s">
        <v>12</v>
      </c>
      <c r="H283" s="37" t="s">
        <v>788</v>
      </c>
      <c r="I283" s="38" t="s">
        <v>772</v>
      </c>
      <c r="J283" s="51">
        <v>50</v>
      </c>
    </row>
    <row r="284" spans="1:10">
      <c r="A284" s="2">
        <v>279</v>
      </c>
      <c r="B284" s="37" t="s">
        <v>48</v>
      </c>
      <c r="C284" s="37" t="s">
        <v>786</v>
      </c>
      <c r="D284" s="37" t="s">
        <v>31</v>
      </c>
      <c r="E284" s="37" t="s">
        <v>787</v>
      </c>
      <c r="F284" s="37" t="s">
        <v>776</v>
      </c>
      <c r="G284" s="37" t="s">
        <v>12</v>
      </c>
      <c r="H284" s="37" t="s">
        <v>788</v>
      </c>
      <c r="I284" s="38">
        <v>44166</v>
      </c>
      <c r="J284" s="51">
        <v>50</v>
      </c>
    </row>
    <row r="285" spans="1:10">
      <c r="A285" s="2">
        <v>280</v>
      </c>
      <c r="B285" s="37" t="s">
        <v>38</v>
      </c>
      <c r="C285" s="37" t="s">
        <v>789</v>
      </c>
      <c r="D285" s="37" t="s">
        <v>31</v>
      </c>
      <c r="E285" s="37" t="s">
        <v>790</v>
      </c>
      <c r="F285" s="37" t="s">
        <v>776</v>
      </c>
      <c r="G285" s="37" t="s">
        <v>12</v>
      </c>
      <c r="H285" s="37" t="s">
        <v>791</v>
      </c>
      <c r="I285" s="38">
        <v>44166</v>
      </c>
      <c r="J285" s="51">
        <v>50</v>
      </c>
    </row>
    <row r="286" spans="1:10">
      <c r="A286" s="2">
        <v>281</v>
      </c>
      <c r="B286" s="37" t="s">
        <v>15</v>
      </c>
      <c r="C286" s="37" t="s">
        <v>792</v>
      </c>
      <c r="D286" s="37" t="s">
        <v>27</v>
      </c>
      <c r="E286" s="37" t="s">
        <v>793</v>
      </c>
      <c r="F286" s="37" t="s">
        <v>12</v>
      </c>
      <c r="G286" s="37" t="s">
        <v>50</v>
      </c>
      <c r="H286" s="37" t="s">
        <v>794</v>
      </c>
      <c r="I286" s="38">
        <v>44166</v>
      </c>
      <c r="J286" s="51">
        <v>30</v>
      </c>
    </row>
    <row r="287" spans="1:10">
      <c r="A287" s="2">
        <v>282</v>
      </c>
      <c r="B287" s="37" t="s">
        <v>27</v>
      </c>
      <c r="C287" s="37" t="s">
        <v>802</v>
      </c>
      <c r="D287" s="37" t="s">
        <v>27</v>
      </c>
      <c r="E287" s="37" t="s">
        <v>803</v>
      </c>
      <c r="F287" s="37" t="s">
        <v>12</v>
      </c>
      <c r="G287" s="37" t="s">
        <v>50</v>
      </c>
      <c r="H287" s="39" t="s">
        <v>758</v>
      </c>
      <c r="I287" s="38">
        <v>44165</v>
      </c>
      <c r="J287" s="51">
        <v>30</v>
      </c>
    </row>
    <row r="288" spans="1:10">
      <c r="A288" s="2">
        <v>283</v>
      </c>
      <c r="B288" s="37" t="s">
        <v>48</v>
      </c>
      <c r="C288" s="37" t="s">
        <v>796</v>
      </c>
      <c r="D288" s="37" t="s">
        <v>31</v>
      </c>
      <c r="E288" s="37" t="s">
        <v>797</v>
      </c>
      <c r="F288" s="37" t="s">
        <v>776</v>
      </c>
      <c r="G288" s="37" t="s">
        <v>12</v>
      </c>
      <c r="H288" s="37" t="s">
        <v>788</v>
      </c>
      <c r="I288" s="38" t="s">
        <v>795</v>
      </c>
      <c r="J288" s="51">
        <v>50</v>
      </c>
    </row>
    <row r="289" spans="1:11">
      <c r="A289" s="2">
        <v>284</v>
      </c>
      <c r="B289" s="37" t="s">
        <v>48</v>
      </c>
      <c r="C289" s="37" t="s">
        <v>798</v>
      </c>
      <c r="D289" s="37" t="s">
        <v>31</v>
      </c>
      <c r="E289" s="37" t="s">
        <v>799</v>
      </c>
      <c r="F289" s="37" t="s">
        <v>776</v>
      </c>
      <c r="G289" s="37" t="s">
        <v>12</v>
      </c>
      <c r="H289" s="37" t="s">
        <v>788</v>
      </c>
      <c r="I289" s="38" t="s">
        <v>795</v>
      </c>
      <c r="J289" s="51">
        <v>50</v>
      </c>
    </row>
    <row r="290" spans="1:11">
      <c r="A290" s="2">
        <v>285</v>
      </c>
      <c r="B290" s="37" t="s">
        <v>27</v>
      </c>
      <c r="C290" s="37" t="s">
        <v>800</v>
      </c>
      <c r="D290" s="37" t="s">
        <v>27</v>
      </c>
      <c r="E290" s="37" t="s">
        <v>801</v>
      </c>
      <c r="F290" s="37" t="s">
        <v>771</v>
      </c>
      <c r="G290" s="37" t="s">
        <v>12</v>
      </c>
      <c r="H290" s="37" t="s">
        <v>294</v>
      </c>
      <c r="I290" s="38">
        <v>44165</v>
      </c>
      <c r="J290" s="51">
        <v>50</v>
      </c>
      <c r="K290" s="72"/>
    </row>
    <row r="291" spans="1:11">
      <c r="A291" s="2">
        <v>286</v>
      </c>
      <c r="B291" s="37" t="s">
        <v>38</v>
      </c>
      <c r="C291" s="37" t="s">
        <v>804</v>
      </c>
      <c r="D291" s="37" t="s">
        <v>57</v>
      </c>
      <c r="E291" s="37" t="s">
        <v>805</v>
      </c>
      <c r="F291" s="37" t="s">
        <v>12</v>
      </c>
      <c r="G291" s="37" t="s">
        <v>50</v>
      </c>
      <c r="H291" s="37" t="s">
        <v>294</v>
      </c>
      <c r="I291" s="38">
        <v>44217</v>
      </c>
      <c r="J291" s="51">
        <v>30</v>
      </c>
    </row>
    <row r="292" spans="1:11">
      <c r="A292" s="2">
        <v>287</v>
      </c>
      <c r="B292" s="37" t="s">
        <v>27</v>
      </c>
      <c r="C292" s="37" t="s">
        <v>806</v>
      </c>
      <c r="D292" s="37" t="s">
        <v>27</v>
      </c>
      <c r="E292" s="37" t="s">
        <v>807</v>
      </c>
      <c r="F292" s="37" t="s">
        <v>732</v>
      </c>
      <c r="G292" s="37" t="s">
        <v>12</v>
      </c>
      <c r="H292" s="37" t="s">
        <v>746</v>
      </c>
      <c r="I292" s="38">
        <v>44218</v>
      </c>
      <c r="J292" s="51">
        <v>50</v>
      </c>
    </row>
    <row r="293" spans="1:11">
      <c r="A293" s="2">
        <v>288</v>
      </c>
      <c r="B293" s="37" t="s">
        <v>70</v>
      </c>
      <c r="C293" s="37" t="s">
        <v>445</v>
      </c>
      <c r="D293" s="37" t="s">
        <v>31</v>
      </c>
      <c r="E293" s="37" t="s">
        <v>446</v>
      </c>
      <c r="F293" s="37" t="s">
        <v>732</v>
      </c>
      <c r="G293" s="37" t="s">
        <v>12</v>
      </c>
      <c r="H293" s="37" t="s">
        <v>359</v>
      </c>
      <c r="I293" s="38">
        <v>44221</v>
      </c>
      <c r="J293" s="51">
        <v>50</v>
      </c>
    </row>
    <row r="294" spans="1:11">
      <c r="A294" s="2">
        <v>289</v>
      </c>
      <c r="B294" s="37" t="s">
        <v>81</v>
      </c>
      <c r="C294" s="37" t="s">
        <v>811</v>
      </c>
      <c r="D294" s="37" t="s">
        <v>57</v>
      </c>
      <c r="E294" s="37" t="s">
        <v>812</v>
      </c>
      <c r="F294" s="37" t="s">
        <v>732</v>
      </c>
      <c r="G294" s="37" t="s">
        <v>12</v>
      </c>
      <c r="H294" s="37" t="s">
        <v>813</v>
      </c>
      <c r="I294" s="38">
        <v>44222</v>
      </c>
      <c r="J294" s="51">
        <v>50</v>
      </c>
    </row>
    <row r="295" spans="1:11">
      <c r="A295" s="2">
        <v>290</v>
      </c>
      <c r="B295" s="37" t="s">
        <v>27</v>
      </c>
      <c r="C295" s="37" t="s">
        <v>808</v>
      </c>
      <c r="D295" s="37" t="s">
        <v>27</v>
      </c>
      <c r="E295" s="37" t="s">
        <v>809</v>
      </c>
      <c r="F295" s="37" t="s">
        <v>732</v>
      </c>
      <c r="G295" s="37" t="s">
        <v>12</v>
      </c>
      <c r="H295" s="37" t="s">
        <v>810</v>
      </c>
      <c r="I295" s="38">
        <v>44218</v>
      </c>
      <c r="J295" s="51">
        <v>50</v>
      </c>
    </row>
    <row r="296" spans="1:11" ht="15" customHeight="1">
      <c r="A296" s="2">
        <v>291</v>
      </c>
      <c r="B296" s="37" t="s">
        <v>70</v>
      </c>
      <c r="C296" s="37" t="s">
        <v>814</v>
      </c>
      <c r="D296" s="37" t="s">
        <v>31</v>
      </c>
      <c r="E296" s="37" t="s">
        <v>815</v>
      </c>
      <c r="F296" s="37" t="s">
        <v>12</v>
      </c>
      <c r="G296" s="37" t="s">
        <v>53</v>
      </c>
      <c r="H296" s="37" t="s">
        <v>816</v>
      </c>
      <c r="I296" s="38">
        <v>44238</v>
      </c>
      <c r="J296" s="51">
        <v>50</v>
      </c>
    </row>
    <row r="297" spans="1:11" ht="15" customHeight="1">
      <c r="A297" s="2">
        <v>292</v>
      </c>
      <c r="B297" s="37" t="s">
        <v>70</v>
      </c>
      <c r="C297" s="37" t="s">
        <v>817</v>
      </c>
      <c r="D297" s="37" t="s">
        <v>57</v>
      </c>
      <c r="E297" s="37" t="s">
        <v>818</v>
      </c>
      <c r="F297" s="37" t="s">
        <v>12</v>
      </c>
      <c r="G297" s="37" t="s">
        <v>581</v>
      </c>
      <c r="H297" s="37" t="s">
        <v>819</v>
      </c>
      <c r="I297" s="38">
        <v>44242</v>
      </c>
      <c r="J297" s="51">
        <v>50</v>
      </c>
    </row>
    <row r="298" spans="1:11">
      <c r="A298" s="2">
        <v>293</v>
      </c>
      <c r="B298" s="37" t="s">
        <v>27</v>
      </c>
      <c r="C298" s="37" t="s">
        <v>821</v>
      </c>
      <c r="D298" s="37" t="s">
        <v>27</v>
      </c>
      <c r="E298" s="37" t="s">
        <v>822</v>
      </c>
      <c r="F298" s="37" t="s">
        <v>12</v>
      </c>
      <c r="G298" s="37" t="s">
        <v>53</v>
      </c>
      <c r="H298" s="50" t="s">
        <v>820</v>
      </c>
      <c r="I298" s="38">
        <v>44250</v>
      </c>
      <c r="J298" s="51">
        <v>50</v>
      </c>
    </row>
    <row r="299" spans="1:11">
      <c r="A299" s="2">
        <v>294</v>
      </c>
      <c r="B299" s="37" t="s">
        <v>27</v>
      </c>
      <c r="C299" s="37" t="s">
        <v>823</v>
      </c>
      <c r="D299" s="37" t="s">
        <v>27</v>
      </c>
      <c r="E299" s="37" t="s">
        <v>824</v>
      </c>
      <c r="F299" s="37" t="s">
        <v>12</v>
      </c>
      <c r="G299" s="37" t="s">
        <v>53</v>
      </c>
      <c r="H299" s="39" t="s">
        <v>820</v>
      </c>
      <c r="I299" s="38">
        <v>44250</v>
      </c>
      <c r="J299" s="51">
        <v>50</v>
      </c>
    </row>
    <row r="300" spans="1:11">
      <c r="A300" s="2">
        <v>295</v>
      </c>
      <c r="B300" s="37" t="s">
        <v>27</v>
      </c>
      <c r="C300" s="37" t="s">
        <v>825</v>
      </c>
      <c r="D300" s="37" t="s">
        <v>27</v>
      </c>
      <c r="E300" s="37" t="s">
        <v>826</v>
      </c>
      <c r="F300" s="37" t="s">
        <v>827</v>
      </c>
      <c r="G300" s="37" t="s">
        <v>12</v>
      </c>
      <c r="H300" s="37" t="s">
        <v>750</v>
      </c>
      <c r="I300" s="38">
        <v>44256</v>
      </c>
      <c r="J300" s="51">
        <v>50</v>
      </c>
    </row>
    <row r="301" spans="1:11">
      <c r="A301" s="2">
        <v>296</v>
      </c>
      <c r="B301" s="37" t="s">
        <v>27</v>
      </c>
      <c r="C301" s="37" t="s">
        <v>828</v>
      </c>
      <c r="D301" s="37" t="s">
        <v>27</v>
      </c>
      <c r="E301" s="37" t="s">
        <v>829</v>
      </c>
      <c r="F301" s="37" t="s">
        <v>827</v>
      </c>
      <c r="G301" s="37" t="s">
        <v>12</v>
      </c>
      <c r="H301" s="37" t="s">
        <v>750</v>
      </c>
      <c r="I301" s="38">
        <v>44256</v>
      </c>
      <c r="J301" s="51">
        <v>50</v>
      </c>
    </row>
    <row r="302" spans="1:11">
      <c r="A302" s="2">
        <v>297</v>
      </c>
      <c r="B302" s="37" t="s">
        <v>27</v>
      </c>
      <c r="C302" s="37" t="s">
        <v>830</v>
      </c>
      <c r="D302" s="37" t="s">
        <v>27</v>
      </c>
      <c r="E302" s="37" t="s">
        <v>831</v>
      </c>
      <c r="F302" s="37" t="s">
        <v>12</v>
      </c>
      <c r="G302" s="37" t="s">
        <v>832</v>
      </c>
      <c r="H302" s="37" t="s">
        <v>833</v>
      </c>
      <c r="I302" s="38">
        <v>44257</v>
      </c>
      <c r="J302" s="51">
        <v>50</v>
      </c>
    </row>
    <row r="303" spans="1:11">
      <c r="A303" s="2">
        <v>298</v>
      </c>
      <c r="B303" s="37" t="s">
        <v>15</v>
      </c>
      <c r="C303" s="37" t="s">
        <v>834</v>
      </c>
      <c r="D303" s="37" t="s">
        <v>17</v>
      </c>
      <c r="E303" s="37" t="s">
        <v>836</v>
      </c>
      <c r="F303" s="37" t="s">
        <v>12</v>
      </c>
      <c r="G303" s="37" t="s">
        <v>53</v>
      </c>
      <c r="H303" s="37" t="s">
        <v>835</v>
      </c>
      <c r="I303" s="38">
        <v>44258</v>
      </c>
      <c r="J303" s="51">
        <v>50</v>
      </c>
    </row>
    <row r="304" spans="1:11">
      <c r="A304" s="2">
        <v>299</v>
      </c>
      <c r="B304" s="37" t="s">
        <v>15</v>
      </c>
      <c r="C304" s="37" t="s">
        <v>837</v>
      </c>
      <c r="D304" s="37" t="s">
        <v>27</v>
      </c>
      <c r="E304" s="37" t="s">
        <v>839</v>
      </c>
      <c r="F304" s="37" t="s">
        <v>838</v>
      </c>
      <c r="G304" s="37" t="s">
        <v>12</v>
      </c>
      <c r="H304" s="39" t="s">
        <v>758</v>
      </c>
      <c r="I304" s="38">
        <v>44260</v>
      </c>
      <c r="J304" s="51">
        <v>50</v>
      </c>
    </row>
    <row r="305" spans="1:10">
      <c r="A305" s="2">
        <v>300</v>
      </c>
      <c r="B305" s="37" t="s">
        <v>283</v>
      </c>
      <c r="C305" s="37" t="s">
        <v>840</v>
      </c>
      <c r="D305" s="37" t="s">
        <v>27</v>
      </c>
      <c r="E305" s="37" t="s">
        <v>841</v>
      </c>
      <c r="F305" s="37" t="s">
        <v>838</v>
      </c>
      <c r="G305" s="37" t="s">
        <v>12</v>
      </c>
      <c r="H305" s="37" t="s">
        <v>758</v>
      </c>
      <c r="I305" s="38">
        <v>44260</v>
      </c>
      <c r="J305" s="51">
        <v>50</v>
      </c>
    </row>
    <row r="306" spans="1:10">
      <c r="A306" s="2">
        <v>301</v>
      </c>
      <c r="B306" s="37" t="s">
        <v>48</v>
      </c>
      <c r="C306" s="37" t="s">
        <v>843</v>
      </c>
      <c r="D306" s="37" t="s">
        <v>27</v>
      </c>
      <c r="E306" s="37" t="s">
        <v>844</v>
      </c>
      <c r="F306" s="37" t="s">
        <v>838</v>
      </c>
      <c r="G306" s="37" t="s">
        <v>12</v>
      </c>
      <c r="H306" s="50" t="s">
        <v>845</v>
      </c>
      <c r="I306" s="38" t="s">
        <v>842</v>
      </c>
      <c r="J306" s="51">
        <v>50</v>
      </c>
    </row>
    <row r="307" spans="1:10">
      <c r="A307" s="2">
        <v>302</v>
      </c>
      <c r="B307" s="37" t="s">
        <v>27</v>
      </c>
      <c r="C307" s="37" t="s">
        <v>846</v>
      </c>
      <c r="D307" s="37" t="s">
        <v>27</v>
      </c>
      <c r="E307" s="37" t="s">
        <v>847</v>
      </c>
      <c r="F307" s="37" t="s">
        <v>838</v>
      </c>
      <c r="G307" s="37" t="s">
        <v>12</v>
      </c>
      <c r="H307" s="50" t="s">
        <v>848</v>
      </c>
      <c r="I307" s="38">
        <v>44265</v>
      </c>
      <c r="J307" s="51">
        <v>50</v>
      </c>
    </row>
    <row r="308" spans="1:10">
      <c r="A308" s="2">
        <v>303</v>
      </c>
      <c r="B308" s="50" t="s">
        <v>27</v>
      </c>
      <c r="C308" s="50" t="s">
        <v>849</v>
      </c>
      <c r="D308" s="50" t="s">
        <v>27</v>
      </c>
      <c r="E308" s="50" t="s">
        <v>850</v>
      </c>
      <c r="F308" s="50" t="s">
        <v>838</v>
      </c>
      <c r="G308" s="50" t="s">
        <v>12</v>
      </c>
      <c r="H308" s="50" t="s">
        <v>851</v>
      </c>
      <c r="I308" s="70" t="s">
        <v>852</v>
      </c>
      <c r="J308" s="44">
        <v>50</v>
      </c>
    </row>
    <row r="309" spans="1:10">
      <c r="A309" s="2">
        <v>304</v>
      </c>
      <c r="B309" s="50" t="s">
        <v>27</v>
      </c>
      <c r="C309" s="50" t="s">
        <v>853</v>
      </c>
      <c r="D309" s="50" t="s">
        <v>27</v>
      </c>
      <c r="E309" s="50" t="s">
        <v>854</v>
      </c>
      <c r="F309" s="50" t="s">
        <v>838</v>
      </c>
      <c r="G309" s="50" t="s">
        <v>12</v>
      </c>
      <c r="H309" s="50" t="s">
        <v>758</v>
      </c>
      <c r="I309" s="70" t="s">
        <v>855</v>
      </c>
      <c r="J309" s="44">
        <v>50</v>
      </c>
    </row>
    <row r="310" spans="1:10">
      <c r="A310" s="2">
        <v>305</v>
      </c>
      <c r="B310" s="50" t="s">
        <v>27</v>
      </c>
      <c r="C310" s="50" t="s">
        <v>856</v>
      </c>
      <c r="D310" s="50" t="s">
        <v>27</v>
      </c>
      <c r="E310" s="50" t="s">
        <v>857</v>
      </c>
      <c r="F310" s="50" t="s">
        <v>838</v>
      </c>
      <c r="G310" s="50" t="s">
        <v>12</v>
      </c>
      <c r="H310" s="50" t="s">
        <v>758</v>
      </c>
      <c r="I310" s="70" t="s">
        <v>842</v>
      </c>
      <c r="J310" s="44">
        <v>50</v>
      </c>
    </row>
    <row r="311" spans="1:10">
      <c r="A311" s="2">
        <v>306</v>
      </c>
      <c r="B311" s="50" t="s">
        <v>226</v>
      </c>
      <c r="C311" s="50" t="s">
        <v>858</v>
      </c>
      <c r="D311" s="50" t="s">
        <v>27</v>
      </c>
      <c r="E311" s="50" t="s">
        <v>859</v>
      </c>
      <c r="F311" s="50" t="s">
        <v>838</v>
      </c>
      <c r="G311" s="50" t="s">
        <v>12</v>
      </c>
      <c r="H311" s="50" t="s">
        <v>758</v>
      </c>
      <c r="I311" s="38">
        <v>44266</v>
      </c>
      <c r="J311" s="44">
        <v>50</v>
      </c>
    </row>
    <row r="312" spans="1:10">
      <c r="A312" s="2">
        <v>307</v>
      </c>
      <c r="B312" s="50" t="s">
        <v>226</v>
      </c>
      <c r="C312" s="50" t="s">
        <v>860</v>
      </c>
      <c r="D312" s="50" t="s">
        <v>27</v>
      </c>
      <c r="E312" s="50" t="s">
        <v>861</v>
      </c>
      <c r="F312" s="50" t="s">
        <v>838</v>
      </c>
      <c r="G312" s="50" t="s">
        <v>12</v>
      </c>
      <c r="H312" s="50" t="s">
        <v>758</v>
      </c>
      <c r="I312" s="38">
        <v>44266</v>
      </c>
      <c r="J312" s="44">
        <v>50</v>
      </c>
    </row>
    <row r="313" spans="1:10">
      <c r="A313" s="2">
        <v>308</v>
      </c>
      <c r="B313" s="50" t="s">
        <v>70</v>
      </c>
      <c r="C313" s="50" t="s">
        <v>864</v>
      </c>
      <c r="D313" s="50" t="s">
        <v>17</v>
      </c>
      <c r="E313" s="50" t="s">
        <v>865</v>
      </c>
      <c r="F313" s="50" t="s">
        <v>862</v>
      </c>
      <c r="G313" s="50" t="s">
        <v>12</v>
      </c>
      <c r="H313" s="50" t="s">
        <v>866</v>
      </c>
      <c r="I313" s="38" t="s">
        <v>863</v>
      </c>
      <c r="J313" s="44">
        <v>50</v>
      </c>
    </row>
    <row r="314" spans="1:10">
      <c r="A314" s="2">
        <v>309</v>
      </c>
      <c r="B314" s="50" t="s">
        <v>226</v>
      </c>
      <c r="C314" s="50" t="s">
        <v>867</v>
      </c>
      <c r="D314" s="50" t="s">
        <v>57</v>
      </c>
      <c r="E314" s="50" t="s">
        <v>868</v>
      </c>
      <c r="F314" s="50" t="s">
        <v>862</v>
      </c>
      <c r="G314" s="50" t="s">
        <v>12</v>
      </c>
      <c r="H314" s="50" t="s">
        <v>866</v>
      </c>
      <c r="I314" s="38">
        <v>44272</v>
      </c>
      <c r="J314" s="44">
        <v>50</v>
      </c>
    </row>
    <row r="315" spans="1:10">
      <c r="A315" s="2">
        <v>310</v>
      </c>
      <c r="B315" s="50" t="s">
        <v>160</v>
      </c>
      <c r="C315" s="50" t="s">
        <v>870</v>
      </c>
      <c r="D315" s="50" t="s">
        <v>27</v>
      </c>
      <c r="E315" s="50" t="s">
        <v>871</v>
      </c>
      <c r="F315" s="50" t="s">
        <v>869</v>
      </c>
      <c r="G315" s="50" t="s">
        <v>12</v>
      </c>
      <c r="H315" s="50" t="s">
        <v>750</v>
      </c>
      <c r="I315" s="38" t="s">
        <v>872</v>
      </c>
      <c r="J315" s="44">
        <v>50</v>
      </c>
    </row>
    <row r="316" spans="1:10">
      <c r="A316" s="2">
        <v>311</v>
      </c>
      <c r="B316" s="50" t="s">
        <v>27</v>
      </c>
      <c r="C316" s="50" t="s">
        <v>873</v>
      </c>
      <c r="D316" s="50" t="s">
        <v>27</v>
      </c>
      <c r="E316" s="50" t="s">
        <v>874</v>
      </c>
      <c r="F316" s="50" t="s">
        <v>838</v>
      </c>
      <c r="G316" s="50" t="s">
        <v>12</v>
      </c>
      <c r="H316" s="39" t="s">
        <v>758</v>
      </c>
      <c r="I316" s="38">
        <v>44272</v>
      </c>
      <c r="J316" s="44">
        <v>50</v>
      </c>
    </row>
    <row r="317" spans="1:10">
      <c r="A317" s="2">
        <v>312</v>
      </c>
      <c r="B317" s="50" t="s">
        <v>27</v>
      </c>
      <c r="C317" s="50" t="s">
        <v>875</v>
      </c>
      <c r="D317" s="50" t="s">
        <v>27</v>
      </c>
      <c r="E317" s="50" t="s">
        <v>876</v>
      </c>
      <c r="F317" s="50" t="s">
        <v>838</v>
      </c>
      <c r="G317" s="50" t="s">
        <v>12</v>
      </c>
      <c r="H317" s="50" t="s">
        <v>758</v>
      </c>
      <c r="I317" s="38">
        <v>44272</v>
      </c>
      <c r="J317" s="44">
        <v>50</v>
      </c>
    </row>
    <row r="318" spans="1:10">
      <c r="A318" s="2">
        <v>313</v>
      </c>
      <c r="B318" s="50" t="s">
        <v>38</v>
      </c>
      <c r="C318" s="50" t="s">
        <v>877</v>
      </c>
      <c r="D318" s="50" t="s">
        <v>57</v>
      </c>
      <c r="E318" s="50" t="s">
        <v>881</v>
      </c>
      <c r="F318" s="50" t="s">
        <v>869</v>
      </c>
      <c r="G318" s="50" t="s">
        <v>12</v>
      </c>
      <c r="H318" s="50" t="s">
        <v>879</v>
      </c>
      <c r="I318" s="38">
        <v>44277</v>
      </c>
      <c r="J318" s="44">
        <v>50</v>
      </c>
    </row>
    <row r="319" spans="1:10">
      <c r="A319" s="2">
        <v>314</v>
      </c>
      <c r="B319" s="50" t="s">
        <v>38</v>
      </c>
      <c r="C319" s="50" t="s">
        <v>880</v>
      </c>
      <c r="D319" s="50" t="s">
        <v>57</v>
      </c>
      <c r="E319" s="50" t="s">
        <v>878</v>
      </c>
      <c r="F319" s="50" t="s">
        <v>869</v>
      </c>
      <c r="G319" s="50" t="s">
        <v>12</v>
      </c>
      <c r="H319" s="50" t="s">
        <v>879</v>
      </c>
      <c r="I319" s="38">
        <v>44277</v>
      </c>
      <c r="J319" s="44">
        <v>50</v>
      </c>
    </row>
    <row r="320" spans="1:10" ht="15" customHeight="1">
      <c r="A320" s="2">
        <v>315</v>
      </c>
      <c r="B320" s="50" t="s">
        <v>27</v>
      </c>
      <c r="C320" s="50" t="s">
        <v>882</v>
      </c>
      <c r="D320" s="50" t="s">
        <v>27</v>
      </c>
      <c r="E320" s="50" t="s">
        <v>883</v>
      </c>
      <c r="F320" s="50" t="s">
        <v>12</v>
      </c>
      <c r="G320" s="50" t="s">
        <v>884</v>
      </c>
      <c r="H320" s="50" t="s">
        <v>885</v>
      </c>
      <c r="I320" s="38">
        <v>44273</v>
      </c>
      <c r="J320" s="44">
        <v>50</v>
      </c>
    </row>
    <row r="321" spans="1:11" ht="15" customHeight="1">
      <c r="A321" s="2">
        <v>316</v>
      </c>
      <c r="B321" s="50" t="s">
        <v>38</v>
      </c>
      <c r="C321" s="50" t="s">
        <v>886</v>
      </c>
      <c r="D321" s="50" t="s">
        <v>27</v>
      </c>
      <c r="E321" s="50" t="s">
        <v>887</v>
      </c>
      <c r="F321" s="50" t="s">
        <v>838</v>
      </c>
      <c r="G321" s="50" t="s">
        <v>12</v>
      </c>
      <c r="H321" s="50" t="s">
        <v>758</v>
      </c>
      <c r="I321" s="38">
        <v>44274</v>
      </c>
      <c r="J321" s="44">
        <v>50</v>
      </c>
    </row>
    <row r="322" spans="1:11">
      <c r="A322" s="2">
        <v>317</v>
      </c>
      <c r="B322" s="50" t="s">
        <v>15</v>
      </c>
      <c r="C322" s="50" t="s">
        <v>888</v>
      </c>
      <c r="D322" s="50" t="s">
        <v>31</v>
      </c>
      <c r="E322" s="50" t="s">
        <v>889</v>
      </c>
      <c r="F322" s="50" t="s">
        <v>639</v>
      </c>
      <c r="G322" s="50" t="s">
        <v>12</v>
      </c>
      <c r="H322" s="50" t="s">
        <v>890</v>
      </c>
      <c r="I322" s="38">
        <v>44280</v>
      </c>
      <c r="J322" s="44">
        <v>50</v>
      </c>
      <c r="K322" s="72"/>
    </row>
    <row r="323" spans="1:11">
      <c r="A323" s="2">
        <v>318</v>
      </c>
      <c r="B323" s="50" t="s">
        <v>38</v>
      </c>
      <c r="C323" s="50" t="s">
        <v>891</v>
      </c>
      <c r="D323" s="50" t="s">
        <v>27</v>
      </c>
      <c r="E323" s="50" t="s">
        <v>892</v>
      </c>
      <c r="F323" s="50" t="s">
        <v>869</v>
      </c>
      <c r="G323" s="50" t="s">
        <v>12</v>
      </c>
      <c r="H323" s="50" t="s">
        <v>893</v>
      </c>
      <c r="I323" s="38">
        <v>44286</v>
      </c>
      <c r="J323" s="44">
        <v>50</v>
      </c>
      <c r="K323" s="72"/>
    </row>
    <row r="324" spans="1:11">
      <c r="A324" s="2">
        <v>319</v>
      </c>
      <c r="B324" s="50" t="s">
        <v>27</v>
      </c>
      <c r="C324" s="50" t="s">
        <v>895</v>
      </c>
      <c r="D324" s="50" t="s">
        <v>27</v>
      </c>
      <c r="E324" s="50" t="s">
        <v>896</v>
      </c>
      <c r="F324" s="50" t="s">
        <v>12</v>
      </c>
      <c r="G324" s="50" t="s">
        <v>894</v>
      </c>
      <c r="H324" s="50" t="s">
        <v>833</v>
      </c>
      <c r="I324" s="38" t="s">
        <v>897</v>
      </c>
      <c r="J324" s="44">
        <v>50</v>
      </c>
    </row>
    <row r="325" spans="1:11">
      <c r="A325" s="2">
        <v>320</v>
      </c>
      <c r="B325" s="37" t="s">
        <v>27</v>
      </c>
      <c r="C325" s="37" t="s">
        <v>898</v>
      </c>
      <c r="D325" s="37" t="s">
        <v>27</v>
      </c>
      <c r="E325" s="37" t="s">
        <v>899</v>
      </c>
      <c r="F325" s="37" t="s">
        <v>12</v>
      </c>
      <c r="G325" s="37" t="s">
        <v>50</v>
      </c>
      <c r="H325" s="37" t="s">
        <v>900</v>
      </c>
      <c r="I325" s="38">
        <v>44291</v>
      </c>
      <c r="J325" s="51">
        <v>50</v>
      </c>
    </row>
    <row r="326" spans="1:11">
      <c r="A326" s="2">
        <v>321</v>
      </c>
      <c r="B326" s="37" t="s">
        <v>15</v>
      </c>
      <c r="C326" s="37" t="s">
        <v>902</v>
      </c>
      <c r="D326" s="37" t="s">
        <v>17</v>
      </c>
      <c r="E326" s="37" t="s">
        <v>903</v>
      </c>
      <c r="F326" s="37" t="s">
        <v>901</v>
      </c>
      <c r="G326" s="37" t="s">
        <v>12</v>
      </c>
      <c r="H326" s="37" t="s">
        <v>904</v>
      </c>
      <c r="I326" s="43">
        <v>44293</v>
      </c>
      <c r="J326" s="51">
        <v>50</v>
      </c>
    </row>
    <row r="327" spans="1:11">
      <c r="A327" s="2">
        <v>322</v>
      </c>
      <c r="B327" s="37" t="s">
        <v>38</v>
      </c>
      <c r="C327" s="37" t="s">
        <v>905</v>
      </c>
      <c r="D327" s="37" t="s">
        <v>57</v>
      </c>
      <c r="E327" s="37" t="s">
        <v>878</v>
      </c>
      <c r="F327" s="37" t="s">
        <v>869</v>
      </c>
      <c r="G327" s="37" t="s">
        <v>12</v>
      </c>
      <c r="H327" s="39" t="s">
        <v>879</v>
      </c>
      <c r="I327" s="43">
        <v>44296</v>
      </c>
      <c r="J327" s="51">
        <v>50</v>
      </c>
    </row>
    <row r="328" spans="1:11">
      <c r="A328" s="2">
        <v>323</v>
      </c>
      <c r="B328" s="37" t="s">
        <v>38</v>
      </c>
      <c r="C328" s="37" t="s">
        <v>906</v>
      </c>
      <c r="D328" s="37" t="s">
        <v>57</v>
      </c>
      <c r="E328" s="37" t="s">
        <v>907</v>
      </c>
      <c r="F328" s="37" t="s">
        <v>869</v>
      </c>
      <c r="G328" s="37" t="s">
        <v>12</v>
      </c>
      <c r="H328" s="37" t="s">
        <v>879</v>
      </c>
      <c r="I328" s="43">
        <v>44305</v>
      </c>
      <c r="J328" s="51">
        <v>50</v>
      </c>
    </row>
    <row r="329" spans="1:11">
      <c r="A329" s="2">
        <v>324</v>
      </c>
      <c r="B329" s="37" t="s">
        <v>15</v>
      </c>
      <c r="C329" s="37" t="s">
        <v>910</v>
      </c>
      <c r="D329" s="37" t="s">
        <v>31</v>
      </c>
      <c r="E329" s="37" t="s">
        <v>911</v>
      </c>
      <c r="F329" s="37" t="s">
        <v>908</v>
      </c>
      <c r="G329" s="37" t="s">
        <v>12</v>
      </c>
      <c r="H329" s="37" t="s">
        <v>909</v>
      </c>
      <c r="I329" s="43">
        <v>44301</v>
      </c>
      <c r="J329" s="51">
        <v>50</v>
      </c>
    </row>
    <row r="330" spans="1:11">
      <c r="A330" s="2">
        <v>325</v>
      </c>
      <c r="B330" s="37" t="s">
        <v>70</v>
      </c>
      <c r="C330" s="37" t="s">
        <v>913</v>
      </c>
      <c r="D330" s="37" t="s">
        <v>57</v>
      </c>
      <c r="E330" s="37" t="s">
        <v>914</v>
      </c>
      <c r="F330" s="37" t="s">
        <v>862</v>
      </c>
      <c r="G330" s="37" t="s">
        <v>12</v>
      </c>
      <c r="H330" s="37" t="s">
        <v>912</v>
      </c>
      <c r="I330" s="43">
        <v>44306</v>
      </c>
      <c r="J330" s="51">
        <v>50</v>
      </c>
    </row>
    <row r="331" spans="1:11">
      <c r="A331" s="2">
        <v>326</v>
      </c>
      <c r="B331" s="37" t="s">
        <v>44</v>
      </c>
      <c r="C331" s="37" t="s">
        <v>915</v>
      </c>
      <c r="D331" s="37" t="s">
        <v>57</v>
      </c>
      <c r="E331" s="37" t="s">
        <v>916</v>
      </c>
      <c r="F331" s="37" t="s">
        <v>862</v>
      </c>
      <c r="G331" s="37" t="s">
        <v>12</v>
      </c>
      <c r="H331" s="37" t="s">
        <v>912</v>
      </c>
      <c r="I331" s="43">
        <v>44306</v>
      </c>
      <c r="J331" s="51">
        <v>50</v>
      </c>
    </row>
    <row r="332" spans="1:11">
      <c r="A332" s="2">
        <v>327</v>
      </c>
      <c r="B332" s="37" t="s">
        <v>15</v>
      </c>
      <c r="C332" s="37" t="s">
        <v>917</v>
      </c>
      <c r="D332" s="37" t="s">
        <v>27</v>
      </c>
      <c r="E332" s="37" t="s">
        <v>918</v>
      </c>
      <c r="F332" s="37" t="s">
        <v>862</v>
      </c>
      <c r="G332" s="37" t="s">
        <v>12</v>
      </c>
      <c r="H332" s="50" t="s">
        <v>919</v>
      </c>
      <c r="I332" s="43">
        <v>44305</v>
      </c>
      <c r="J332" s="51">
        <v>50</v>
      </c>
    </row>
    <row r="333" spans="1:11">
      <c r="A333" s="2">
        <v>328</v>
      </c>
      <c r="B333" s="37" t="s">
        <v>15</v>
      </c>
      <c r="C333" s="37" t="s">
        <v>920</v>
      </c>
      <c r="D333" s="37" t="s">
        <v>57</v>
      </c>
      <c r="E333" s="37" t="s">
        <v>921</v>
      </c>
      <c r="F333" s="37" t="s">
        <v>862</v>
      </c>
      <c r="G333" s="37" t="s">
        <v>12</v>
      </c>
      <c r="H333" s="39" t="s">
        <v>922</v>
      </c>
      <c r="I333" s="43">
        <v>44305</v>
      </c>
      <c r="J333" s="51">
        <v>50</v>
      </c>
    </row>
    <row r="334" spans="1:11">
      <c r="A334" s="2">
        <v>329</v>
      </c>
      <c r="B334" s="37" t="s">
        <v>81</v>
      </c>
      <c r="C334" s="37" t="s">
        <v>924</v>
      </c>
      <c r="D334" s="37" t="s">
        <v>923</v>
      </c>
      <c r="E334" s="37" t="s">
        <v>925</v>
      </c>
      <c r="F334" s="37" t="s">
        <v>869</v>
      </c>
      <c r="G334" s="37" t="s">
        <v>12</v>
      </c>
      <c r="H334" s="37" t="s">
        <v>879</v>
      </c>
      <c r="I334" s="43">
        <v>44312</v>
      </c>
      <c r="J334" s="51">
        <v>50</v>
      </c>
    </row>
    <row r="335" spans="1:11">
      <c r="A335" s="2">
        <v>330</v>
      </c>
      <c r="B335" s="37" t="s">
        <v>27</v>
      </c>
      <c r="C335" s="37" t="s">
        <v>926</v>
      </c>
      <c r="D335" s="37" t="s">
        <v>27</v>
      </c>
      <c r="E335" s="37" t="s">
        <v>927</v>
      </c>
      <c r="F335" s="37" t="s">
        <v>862</v>
      </c>
      <c r="G335" s="37" t="s">
        <v>12</v>
      </c>
      <c r="H335" s="39" t="s">
        <v>928</v>
      </c>
      <c r="I335" s="43">
        <v>44307</v>
      </c>
      <c r="J335" s="51">
        <v>50</v>
      </c>
    </row>
    <row r="336" spans="1:11">
      <c r="A336" s="2">
        <v>331</v>
      </c>
      <c r="B336" s="37" t="s">
        <v>27</v>
      </c>
      <c r="C336" s="37" t="s">
        <v>929</v>
      </c>
      <c r="D336" s="37" t="s">
        <v>27</v>
      </c>
      <c r="E336" s="37" t="s">
        <v>930</v>
      </c>
      <c r="F336" s="37" t="s">
        <v>862</v>
      </c>
      <c r="G336" s="37" t="s">
        <v>12</v>
      </c>
      <c r="H336" s="37" t="s">
        <v>931</v>
      </c>
      <c r="I336" s="43">
        <v>44307</v>
      </c>
      <c r="J336" s="51">
        <v>50</v>
      </c>
    </row>
    <row r="337" spans="1:11">
      <c r="A337" s="2">
        <v>332</v>
      </c>
      <c r="B337" s="90" t="s">
        <v>15</v>
      </c>
      <c r="C337" s="90" t="s">
        <v>932</v>
      </c>
      <c r="D337" s="90" t="s">
        <v>31</v>
      </c>
      <c r="E337" s="90" t="s">
        <v>933</v>
      </c>
      <c r="F337" s="90" t="s">
        <v>862</v>
      </c>
      <c r="G337" s="90" t="s">
        <v>12</v>
      </c>
      <c r="H337" s="90" t="s">
        <v>912</v>
      </c>
      <c r="I337" s="46">
        <v>44307</v>
      </c>
      <c r="J337" s="53">
        <v>50</v>
      </c>
    </row>
    <row r="338" spans="1:11">
      <c r="A338" s="2">
        <v>333</v>
      </c>
      <c r="B338" s="37" t="s">
        <v>81</v>
      </c>
      <c r="C338" s="37" t="s">
        <v>935</v>
      </c>
      <c r="D338" s="37" t="s">
        <v>57</v>
      </c>
      <c r="E338" s="37" t="s">
        <v>936</v>
      </c>
      <c r="F338" s="37" t="s">
        <v>639</v>
      </c>
      <c r="G338" s="37" t="s">
        <v>12</v>
      </c>
      <c r="H338" s="37" t="s">
        <v>934</v>
      </c>
      <c r="I338" s="43">
        <v>44309</v>
      </c>
      <c r="J338" s="51">
        <v>50</v>
      </c>
    </row>
    <row r="339" spans="1:11">
      <c r="A339" s="2">
        <v>334</v>
      </c>
      <c r="B339" s="37" t="s">
        <v>70</v>
      </c>
      <c r="C339" s="37" t="s">
        <v>913</v>
      </c>
      <c r="D339" s="37" t="s">
        <v>57</v>
      </c>
      <c r="E339" s="37" t="s">
        <v>914</v>
      </c>
      <c r="F339" s="37" t="s">
        <v>862</v>
      </c>
      <c r="G339" s="37" t="s">
        <v>12</v>
      </c>
      <c r="H339" s="37" t="s">
        <v>912</v>
      </c>
      <c r="I339" s="43">
        <v>44315</v>
      </c>
      <c r="J339" s="51">
        <v>50</v>
      </c>
    </row>
    <row r="340" spans="1:11">
      <c r="A340" s="2">
        <v>335</v>
      </c>
      <c r="B340" s="37" t="s">
        <v>44</v>
      </c>
      <c r="C340" s="37" t="s">
        <v>915</v>
      </c>
      <c r="D340" s="37" t="s">
        <v>57</v>
      </c>
      <c r="E340" s="37" t="s">
        <v>916</v>
      </c>
      <c r="F340" s="37" t="s">
        <v>862</v>
      </c>
      <c r="G340" s="37" t="s">
        <v>12</v>
      </c>
      <c r="H340" s="37" t="s">
        <v>912</v>
      </c>
      <c r="I340" s="43">
        <v>44315</v>
      </c>
      <c r="J340" s="51">
        <v>50</v>
      </c>
    </row>
    <row r="341" spans="1:11">
      <c r="A341" s="2">
        <v>336</v>
      </c>
      <c r="B341" s="37" t="s">
        <v>44</v>
      </c>
      <c r="C341" s="37" t="s">
        <v>937</v>
      </c>
      <c r="D341" s="37" t="s">
        <v>57</v>
      </c>
      <c r="E341" s="37" t="s">
        <v>938</v>
      </c>
      <c r="F341" s="37" t="s">
        <v>862</v>
      </c>
      <c r="G341" s="37" t="s">
        <v>12</v>
      </c>
      <c r="H341" s="37" t="s">
        <v>912</v>
      </c>
      <c r="I341" s="43">
        <v>44315</v>
      </c>
      <c r="J341" s="51">
        <v>50</v>
      </c>
    </row>
    <row r="342" spans="1:11">
      <c r="A342" s="2">
        <v>337</v>
      </c>
      <c r="B342" s="37" t="s">
        <v>27</v>
      </c>
      <c r="C342" s="37" t="s">
        <v>939</v>
      </c>
      <c r="D342" s="37" t="s">
        <v>27</v>
      </c>
      <c r="E342" s="37" t="s">
        <v>940</v>
      </c>
      <c r="F342" s="37" t="s">
        <v>869</v>
      </c>
      <c r="G342" s="37" t="s">
        <v>12</v>
      </c>
      <c r="H342" s="37" t="s">
        <v>941</v>
      </c>
      <c r="I342" s="43">
        <v>44316</v>
      </c>
      <c r="J342" s="51">
        <v>50</v>
      </c>
    </row>
    <row r="343" spans="1:11">
      <c r="A343" s="2">
        <v>338</v>
      </c>
      <c r="B343" s="37" t="s">
        <v>27</v>
      </c>
      <c r="C343" s="37" t="s">
        <v>943</v>
      </c>
      <c r="D343" s="37" t="s">
        <v>27</v>
      </c>
      <c r="E343" s="37" t="s">
        <v>944</v>
      </c>
      <c r="F343" s="37" t="s">
        <v>862</v>
      </c>
      <c r="G343" s="37" t="s">
        <v>12</v>
      </c>
      <c r="H343" s="37" t="s">
        <v>942</v>
      </c>
      <c r="I343" s="43">
        <v>44315</v>
      </c>
      <c r="J343" s="51">
        <v>50</v>
      </c>
    </row>
    <row r="344" spans="1:11">
      <c r="A344" s="2">
        <v>339</v>
      </c>
      <c r="B344" s="37" t="s">
        <v>27</v>
      </c>
      <c r="C344" s="37" t="s">
        <v>945</v>
      </c>
      <c r="D344" s="37" t="s">
        <v>27</v>
      </c>
      <c r="E344" s="37" t="s">
        <v>946</v>
      </c>
      <c r="F344" s="37" t="s">
        <v>862</v>
      </c>
      <c r="G344" s="37" t="s">
        <v>12</v>
      </c>
      <c r="H344" s="37" t="s">
        <v>942</v>
      </c>
      <c r="I344" s="43">
        <v>44315</v>
      </c>
      <c r="J344" s="51">
        <v>50</v>
      </c>
    </row>
    <row r="345" spans="1:11">
      <c r="A345" s="2">
        <v>340</v>
      </c>
      <c r="B345" s="90" t="s">
        <v>226</v>
      </c>
      <c r="C345" s="90" t="s">
        <v>949</v>
      </c>
      <c r="D345" s="90" t="s">
        <v>57</v>
      </c>
      <c r="E345" s="90" t="s">
        <v>950</v>
      </c>
      <c r="F345" s="90" t="s">
        <v>862</v>
      </c>
      <c r="G345" s="90" t="s">
        <v>12</v>
      </c>
      <c r="H345" s="91" t="s">
        <v>947</v>
      </c>
      <c r="I345" s="46" t="s">
        <v>948</v>
      </c>
      <c r="J345" s="53">
        <v>50</v>
      </c>
      <c r="K345" s="72"/>
    </row>
    <row r="346" spans="1:11">
      <c r="A346" s="2">
        <v>341</v>
      </c>
      <c r="B346" s="37" t="s">
        <v>38</v>
      </c>
      <c r="C346" s="37" t="s">
        <v>952</v>
      </c>
      <c r="D346" s="37" t="s">
        <v>105</v>
      </c>
      <c r="E346" s="37" t="s">
        <v>953</v>
      </c>
      <c r="F346" s="37" t="s">
        <v>862</v>
      </c>
      <c r="G346" s="37" t="s">
        <v>12</v>
      </c>
      <c r="H346" s="37" t="s">
        <v>954</v>
      </c>
      <c r="I346" s="43" t="s">
        <v>951</v>
      </c>
      <c r="J346" s="51">
        <v>50</v>
      </c>
    </row>
    <row r="347" spans="1:11">
      <c r="A347" s="2">
        <v>342</v>
      </c>
      <c r="B347" s="37" t="s">
        <v>27</v>
      </c>
      <c r="C347" s="37" t="s">
        <v>955</v>
      </c>
      <c r="D347" s="37" t="s">
        <v>27</v>
      </c>
      <c r="E347" s="37" t="s">
        <v>956</v>
      </c>
      <c r="F347" s="37" t="s">
        <v>901</v>
      </c>
      <c r="G347" s="37" t="s">
        <v>12</v>
      </c>
      <c r="H347" s="37" t="s">
        <v>957</v>
      </c>
      <c r="I347" s="43">
        <v>44328</v>
      </c>
      <c r="J347" s="51">
        <v>50</v>
      </c>
    </row>
    <row r="348" spans="1:11">
      <c r="A348" s="2">
        <v>343</v>
      </c>
      <c r="B348" s="37" t="s">
        <v>27</v>
      </c>
      <c r="C348" s="37" t="s">
        <v>958</v>
      </c>
      <c r="D348" s="37" t="s">
        <v>27</v>
      </c>
      <c r="E348" s="37" t="s">
        <v>959</v>
      </c>
      <c r="F348" s="37" t="s">
        <v>901</v>
      </c>
      <c r="G348" s="37" t="s">
        <v>12</v>
      </c>
      <c r="H348" s="37" t="s">
        <v>957</v>
      </c>
      <c r="I348" s="43">
        <v>44328</v>
      </c>
      <c r="J348" s="51">
        <v>50</v>
      </c>
    </row>
    <row r="349" spans="1:11">
      <c r="A349" s="2">
        <v>344</v>
      </c>
      <c r="B349" s="37" t="s">
        <v>27</v>
      </c>
      <c r="C349" s="37" t="s">
        <v>906</v>
      </c>
      <c r="D349" s="37" t="s">
        <v>27</v>
      </c>
      <c r="E349" s="37" t="s">
        <v>907</v>
      </c>
      <c r="F349" s="37" t="s">
        <v>869</v>
      </c>
      <c r="G349" s="37" t="s">
        <v>12</v>
      </c>
      <c r="H349" s="37" t="s">
        <v>879</v>
      </c>
      <c r="I349" s="43">
        <v>44333</v>
      </c>
      <c r="J349" s="51">
        <v>50</v>
      </c>
    </row>
    <row r="350" spans="1:11">
      <c r="A350" s="2">
        <v>345</v>
      </c>
      <c r="B350" s="37" t="s">
        <v>27</v>
      </c>
      <c r="C350" s="37" t="s">
        <v>960</v>
      </c>
      <c r="D350" s="37" t="s">
        <v>27</v>
      </c>
      <c r="E350" s="37" t="s">
        <v>961</v>
      </c>
      <c r="F350" s="37" t="s">
        <v>869</v>
      </c>
      <c r="G350" s="37" t="s">
        <v>12</v>
      </c>
      <c r="H350" s="37" t="s">
        <v>962</v>
      </c>
      <c r="I350" s="38">
        <v>44333</v>
      </c>
      <c r="J350" s="51">
        <v>50</v>
      </c>
    </row>
    <row r="351" spans="1:11">
      <c r="A351" s="2">
        <v>346</v>
      </c>
      <c r="B351" s="37" t="s">
        <v>27</v>
      </c>
      <c r="C351" s="37" t="s">
        <v>905</v>
      </c>
      <c r="D351" s="37" t="s">
        <v>27</v>
      </c>
      <c r="E351" s="37" t="s">
        <v>878</v>
      </c>
      <c r="F351" s="37" t="s">
        <v>869</v>
      </c>
      <c r="G351" s="37" t="s">
        <v>12</v>
      </c>
      <c r="H351" s="37" t="s">
        <v>879</v>
      </c>
      <c r="I351" s="38">
        <v>44336</v>
      </c>
      <c r="J351" s="51">
        <v>50</v>
      </c>
    </row>
    <row r="352" spans="1:11">
      <c r="A352" s="2">
        <v>347</v>
      </c>
      <c r="B352" s="37" t="s">
        <v>70</v>
      </c>
      <c r="C352" s="37" t="s">
        <v>963</v>
      </c>
      <c r="D352" s="37" t="s">
        <v>17</v>
      </c>
      <c r="E352" s="37" t="s">
        <v>964</v>
      </c>
      <c r="F352" s="37" t="s">
        <v>862</v>
      </c>
      <c r="G352" s="37" t="s">
        <v>12</v>
      </c>
      <c r="H352" s="39" t="s">
        <v>967</v>
      </c>
      <c r="I352" s="38">
        <v>44330</v>
      </c>
      <c r="J352" s="51">
        <v>50</v>
      </c>
    </row>
    <row r="353" spans="1:10">
      <c r="A353" s="2">
        <v>348</v>
      </c>
      <c r="B353" s="37" t="s">
        <v>70</v>
      </c>
      <c r="C353" s="37" t="s">
        <v>965</v>
      </c>
      <c r="D353" s="37" t="s">
        <v>105</v>
      </c>
      <c r="E353" s="37" t="s">
        <v>966</v>
      </c>
      <c r="F353" s="37" t="s">
        <v>862</v>
      </c>
      <c r="G353" s="37" t="s">
        <v>12</v>
      </c>
      <c r="H353" s="37" t="s">
        <v>967</v>
      </c>
      <c r="I353" s="38">
        <v>44330</v>
      </c>
      <c r="J353" s="51">
        <v>50</v>
      </c>
    </row>
    <row r="354" spans="1:10">
      <c r="A354" s="2">
        <v>348</v>
      </c>
      <c r="B354" s="37" t="s">
        <v>283</v>
      </c>
      <c r="C354" s="37" t="s">
        <v>968</v>
      </c>
      <c r="D354" s="37" t="s">
        <v>57</v>
      </c>
      <c r="E354" s="37" t="s">
        <v>969</v>
      </c>
      <c r="F354" s="37" t="s">
        <v>862</v>
      </c>
      <c r="G354" s="37" t="s">
        <v>12</v>
      </c>
      <c r="H354" s="37" t="s">
        <v>970</v>
      </c>
      <c r="I354" s="38">
        <v>44334</v>
      </c>
      <c r="J354" s="51">
        <v>50</v>
      </c>
    </row>
    <row r="355" spans="1:10">
      <c r="A355" s="2">
        <v>348</v>
      </c>
      <c r="B355" s="37" t="s">
        <v>27</v>
      </c>
      <c r="C355" s="37" t="s">
        <v>971</v>
      </c>
      <c r="D355" s="37" t="s">
        <v>27</v>
      </c>
      <c r="E355" s="37" t="s">
        <v>972</v>
      </c>
      <c r="F355" s="37" t="s">
        <v>973</v>
      </c>
      <c r="G355" s="37" t="s">
        <v>12</v>
      </c>
      <c r="H355" s="37" t="s">
        <v>750</v>
      </c>
      <c r="I355" s="38">
        <v>44335</v>
      </c>
      <c r="J355" s="51">
        <v>50</v>
      </c>
    </row>
    <row r="356" spans="1:10">
      <c r="A356" s="2">
        <v>348</v>
      </c>
      <c r="B356" s="37" t="s">
        <v>283</v>
      </c>
      <c r="C356" s="37" t="s">
        <v>976</v>
      </c>
      <c r="D356" s="37" t="s">
        <v>31</v>
      </c>
      <c r="E356" s="37" t="s">
        <v>977</v>
      </c>
      <c r="F356" s="37" t="s">
        <v>975</v>
      </c>
      <c r="G356" s="37" t="s">
        <v>12</v>
      </c>
      <c r="H356" s="37" t="s">
        <v>750</v>
      </c>
      <c r="I356" s="38" t="s">
        <v>974</v>
      </c>
      <c r="J356" s="51">
        <v>50</v>
      </c>
    </row>
    <row r="357" spans="1:10">
      <c r="A357" s="2">
        <v>348</v>
      </c>
      <c r="B357" s="37" t="s">
        <v>283</v>
      </c>
      <c r="C357" s="37" t="s">
        <v>978</v>
      </c>
      <c r="D357" s="37" t="s">
        <v>31</v>
      </c>
      <c r="E357" s="37" t="s">
        <v>979</v>
      </c>
      <c r="F357" s="37" t="s">
        <v>975</v>
      </c>
      <c r="G357" s="37" t="s">
        <v>12</v>
      </c>
      <c r="H357" s="37" t="s">
        <v>750</v>
      </c>
      <c r="I357" s="38" t="s">
        <v>974</v>
      </c>
      <c r="J357" s="51">
        <v>50</v>
      </c>
    </row>
    <row r="358" spans="1:10">
      <c r="A358" s="2">
        <v>348</v>
      </c>
      <c r="B358" s="37" t="s">
        <v>283</v>
      </c>
      <c r="C358" s="37" t="s">
        <v>980</v>
      </c>
      <c r="D358" s="37" t="s">
        <v>31</v>
      </c>
      <c r="E358" s="37" t="s">
        <v>981</v>
      </c>
      <c r="F358" s="37" t="s">
        <v>975</v>
      </c>
      <c r="G358" s="37" t="s">
        <v>12</v>
      </c>
      <c r="H358" s="37" t="s">
        <v>750</v>
      </c>
      <c r="I358" s="38" t="s">
        <v>974</v>
      </c>
      <c r="J358" s="51">
        <v>50</v>
      </c>
    </row>
    <row r="359" spans="1:10">
      <c r="A359" s="2">
        <v>348</v>
      </c>
      <c r="B359" s="37" t="s">
        <v>283</v>
      </c>
      <c r="C359" s="37" t="s">
        <v>982</v>
      </c>
      <c r="D359" s="37" t="s">
        <v>31</v>
      </c>
      <c r="E359" s="37" t="s">
        <v>983</v>
      </c>
      <c r="F359" s="37" t="s">
        <v>975</v>
      </c>
      <c r="G359" s="37" t="s">
        <v>12</v>
      </c>
      <c r="H359" s="37" t="s">
        <v>750</v>
      </c>
      <c r="I359" s="38" t="s">
        <v>974</v>
      </c>
      <c r="J359" s="51">
        <v>50</v>
      </c>
    </row>
    <row r="360" spans="1:10">
      <c r="A360" s="2">
        <v>348</v>
      </c>
      <c r="B360" s="37" t="s">
        <v>15</v>
      </c>
      <c r="C360" s="37" t="s">
        <v>984</v>
      </c>
      <c r="D360" s="37" t="s">
        <v>31</v>
      </c>
      <c r="E360" s="37" t="s">
        <v>985</v>
      </c>
      <c r="F360" s="37" t="s">
        <v>908</v>
      </c>
      <c r="G360" s="37" t="s">
        <v>12</v>
      </c>
      <c r="H360" s="39" t="s">
        <v>947</v>
      </c>
      <c r="I360" s="38">
        <v>44333</v>
      </c>
      <c r="J360" s="51">
        <v>50</v>
      </c>
    </row>
    <row r="361" spans="1:10">
      <c r="A361" s="2">
        <v>348</v>
      </c>
      <c r="B361" s="37" t="s">
        <v>15</v>
      </c>
      <c r="C361" s="37" t="s">
        <v>986</v>
      </c>
      <c r="D361" s="37" t="s">
        <v>31</v>
      </c>
      <c r="E361" s="37" t="s">
        <v>987</v>
      </c>
      <c r="F361" s="37" t="s">
        <v>908</v>
      </c>
      <c r="G361" s="37" t="s">
        <v>12</v>
      </c>
      <c r="H361" s="37" t="s">
        <v>990</v>
      </c>
      <c r="I361" s="38">
        <v>44333</v>
      </c>
      <c r="J361" s="51">
        <v>50</v>
      </c>
    </row>
    <row r="362" spans="1:10">
      <c r="A362" s="2">
        <v>348</v>
      </c>
      <c r="B362" s="37" t="s">
        <v>15</v>
      </c>
      <c r="C362" s="37" t="s">
        <v>988</v>
      </c>
      <c r="D362" s="37" t="s">
        <v>31</v>
      </c>
      <c r="E362" s="37" t="s">
        <v>989</v>
      </c>
      <c r="F362" s="37" t="s">
        <v>908</v>
      </c>
      <c r="G362" s="37" t="s">
        <v>12</v>
      </c>
      <c r="H362" s="37" t="s">
        <v>990</v>
      </c>
      <c r="I362" s="38">
        <v>44333</v>
      </c>
      <c r="J362" s="51">
        <v>50</v>
      </c>
    </row>
    <row r="363" spans="1:10">
      <c r="A363" s="2">
        <v>348</v>
      </c>
      <c r="B363" s="37" t="s">
        <v>70</v>
      </c>
      <c r="C363" s="37" t="s">
        <v>864</v>
      </c>
      <c r="D363" s="37" t="s">
        <v>17</v>
      </c>
      <c r="E363" s="37" t="s">
        <v>865</v>
      </c>
      <c r="F363" s="37" t="s">
        <v>862</v>
      </c>
      <c r="G363" s="37" t="s">
        <v>12</v>
      </c>
      <c r="H363" s="37" t="s">
        <v>967</v>
      </c>
      <c r="I363" s="38">
        <v>44333</v>
      </c>
      <c r="J363" s="51">
        <v>50</v>
      </c>
    </row>
    <row r="364" spans="1:10">
      <c r="A364" s="2">
        <v>348</v>
      </c>
      <c r="B364" s="37" t="s">
        <v>283</v>
      </c>
      <c r="C364" s="37" t="s">
        <v>991</v>
      </c>
      <c r="D364" s="37" t="s">
        <v>57</v>
      </c>
      <c r="E364" s="37" t="s">
        <v>992</v>
      </c>
      <c r="F364" s="37" t="s">
        <v>908</v>
      </c>
      <c r="G364" s="37" t="s">
        <v>12</v>
      </c>
      <c r="H364" s="37" t="s">
        <v>851</v>
      </c>
      <c r="I364" s="38">
        <v>44337</v>
      </c>
      <c r="J364" s="51">
        <v>50</v>
      </c>
    </row>
    <row r="365" spans="1:10">
      <c r="A365" s="2">
        <v>348</v>
      </c>
      <c r="B365" s="37" t="s">
        <v>283</v>
      </c>
      <c r="C365" s="37" t="s">
        <v>993</v>
      </c>
      <c r="D365" s="37" t="s">
        <v>105</v>
      </c>
      <c r="E365" s="37" t="s">
        <v>994</v>
      </c>
      <c r="F365" s="37" t="s">
        <v>862</v>
      </c>
      <c r="G365" s="37" t="s">
        <v>12</v>
      </c>
      <c r="H365" s="37" t="s">
        <v>201</v>
      </c>
      <c r="I365" s="38">
        <v>44334</v>
      </c>
      <c r="J365" s="51">
        <v>50</v>
      </c>
    </row>
    <row r="366" spans="1:10">
      <c r="A366" s="2">
        <v>348</v>
      </c>
      <c r="B366" s="37" t="s">
        <v>283</v>
      </c>
      <c r="C366" s="37" t="s">
        <v>995</v>
      </c>
      <c r="D366" s="37" t="s">
        <v>57</v>
      </c>
      <c r="E366" s="37" t="s">
        <v>996</v>
      </c>
      <c r="F366" s="37" t="s">
        <v>908</v>
      </c>
      <c r="G366" s="37" t="s">
        <v>12</v>
      </c>
      <c r="H366" s="37" t="s">
        <v>997</v>
      </c>
      <c r="I366" s="38">
        <v>44337</v>
      </c>
      <c r="J366" s="51">
        <v>50</v>
      </c>
    </row>
    <row r="367" spans="1:10">
      <c r="A367" s="2">
        <v>348</v>
      </c>
      <c r="B367" s="37" t="s">
        <v>283</v>
      </c>
      <c r="C367" s="37" t="s">
        <v>998</v>
      </c>
      <c r="D367" s="37" t="s">
        <v>31</v>
      </c>
      <c r="E367" s="37" t="s">
        <v>999</v>
      </c>
      <c r="F367" s="37" t="s">
        <v>869</v>
      </c>
      <c r="G367" s="37" t="s">
        <v>12</v>
      </c>
      <c r="H367" s="37" t="s">
        <v>750</v>
      </c>
      <c r="I367" s="38">
        <v>44334</v>
      </c>
      <c r="J367" s="51">
        <v>50</v>
      </c>
    </row>
    <row r="368" spans="1:10">
      <c r="A368" s="2">
        <v>348</v>
      </c>
      <c r="B368" s="37" t="s">
        <v>27</v>
      </c>
      <c r="C368" s="37" t="s">
        <v>1000</v>
      </c>
      <c r="D368" s="37" t="s">
        <v>27</v>
      </c>
      <c r="E368" s="37" t="s">
        <v>1001</v>
      </c>
      <c r="F368" s="37" t="s">
        <v>973</v>
      </c>
      <c r="G368" s="37" t="s">
        <v>12</v>
      </c>
      <c r="H368" s="37" t="s">
        <v>1003</v>
      </c>
      <c r="I368" s="38" t="s">
        <v>1002</v>
      </c>
      <c r="J368" s="51">
        <v>50</v>
      </c>
    </row>
    <row r="369" spans="1:10">
      <c r="A369" s="2">
        <v>348</v>
      </c>
      <c r="B369" s="37" t="s">
        <v>15</v>
      </c>
      <c r="C369" s="37" t="s">
        <v>1004</v>
      </c>
      <c r="D369" s="37" t="s">
        <v>31</v>
      </c>
      <c r="E369" s="37" t="s">
        <v>1005</v>
      </c>
      <c r="F369" s="37" t="s">
        <v>908</v>
      </c>
      <c r="G369" s="37" t="s">
        <v>12</v>
      </c>
      <c r="H369" s="50" t="s">
        <v>912</v>
      </c>
      <c r="I369" s="38">
        <v>44337</v>
      </c>
      <c r="J369" s="51">
        <v>50</v>
      </c>
    </row>
    <row r="370" spans="1:10">
      <c r="A370" s="2">
        <v>349</v>
      </c>
      <c r="B370" s="37" t="s">
        <v>70</v>
      </c>
      <c r="C370" s="37" t="s">
        <v>913</v>
      </c>
      <c r="D370" s="37" t="s">
        <v>57</v>
      </c>
      <c r="E370" s="37" t="s">
        <v>914</v>
      </c>
      <c r="F370" s="37" t="s">
        <v>908</v>
      </c>
      <c r="G370" s="37" t="s">
        <v>12</v>
      </c>
      <c r="H370" s="50" t="s">
        <v>912</v>
      </c>
      <c r="I370" s="38">
        <v>44336</v>
      </c>
      <c r="J370" s="51">
        <v>50</v>
      </c>
    </row>
    <row r="371" spans="1:10">
      <c r="A371" s="2">
        <v>350</v>
      </c>
      <c r="B371" s="37" t="s">
        <v>44</v>
      </c>
      <c r="C371" s="37" t="s">
        <v>915</v>
      </c>
      <c r="D371" s="37" t="s">
        <v>57</v>
      </c>
      <c r="E371" s="37" t="s">
        <v>916</v>
      </c>
      <c r="F371" s="37" t="s">
        <v>908</v>
      </c>
      <c r="G371" s="37" t="s">
        <v>12</v>
      </c>
      <c r="H371" s="50" t="s">
        <v>912</v>
      </c>
      <c r="I371" s="38">
        <v>44336</v>
      </c>
      <c r="J371" s="51">
        <v>50</v>
      </c>
    </row>
    <row r="372" spans="1:10">
      <c r="A372" s="2">
        <v>351</v>
      </c>
      <c r="B372" s="37" t="s">
        <v>81</v>
      </c>
      <c r="C372" s="37" t="s">
        <v>924</v>
      </c>
      <c r="D372" s="37" t="s">
        <v>923</v>
      </c>
      <c r="E372" s="37" t="s">
        <v>925</v>
      </c>
      <c r="F372" s="37" t="s">
        <v>869</v>
      </c>
      <c r="G372" s="37" t="s">
        <v>12</v>
      </c>
      <c r="H372" s="37" t="s">
        <v>879</v>
      </c>
      <c r="I372" s="38">
        <v>44340</v>
      </c>
      <c r="J372" s="51">
        <v>50</v>
      </c>
    </row>
    <row r="373" spans="1:10">
      <c r="A373" s="2">
        <v>352</v>
      </c>
      <c r="B373" s="37" t="s">
        <v>70</v>
      </c>
      <c r="C373" s="37" t="s">
        <v>1007</v>
      </c>
      <c r="D373" s="37" t="s">
        <v>31</v>
      </c>
      <c r="E373" s="37" t="s">
        <v>1008</v>
      </c>
      <c r="F373" s="37" t="s">
        <v>908</v>
      </c>
      <c r="G373" s="37" t="s">
        <v>12</v>
      </c>
      <c r="H373" s="37" t="s">
        <v>1006</v>
      </c>
      <c r="I373" s="38">
        <v>44335</v>
      </c>
      <c r="J373" s="51">
        <v>50</v>
      </c>
    </row>
    <row r="374" spans="1:10">
      <c r="A374" s="2">
        <v>353</v>
      </c>
      <c r="B374" s="37" t="s">
        <v>283</v>
      </c>
      <c r="C374" s="37" t="s">
        <v>1009</v>
      </c>
      <c r="D374" s="37" t="s">
        <v>31</v>
      </c>
      <c r="E374" s="37" t="s">
        <v>1010</v>
      </c>
      <c r="F374" s="37" t="s">
        <v>908</v>
      </c>
      <c r="G374" s="37" t="s">
        <v>12</v>
      </c>
      <c r="H374" s="37" t="s">
        <v>947</v>
      </c>
      <c r="I374" s="38">
        <v>44335</v>
      </c>
      <c r="J374" s="51">
        <v>50</v>
      </c>
    </row>
    <row r="375" spans="1:10">
      <c r="A375" s="2">
        <v>354</v>
      </c>
      <c r="B375" s="37" t="s">
        <v>15</v>
      </c>
      <c r="C375" s="37" t="s">
        <v>1011</v>
      </c>
      <c r="D375" s="37" t="s">
        <v>57</v>
      </c>
      <c r="E375" s="37" t="s">
        <v>1012</v>
      </c>
      <c r="F375" s="37" t="s">
        <v>908</v>
      </c>
      <c r="G375" s="37" t="s">
        <v>12</v>
      </c>
      <c r="H375" s="37" t="s">
        <v>947</v>
      </c>
      <c r="I375" s="38">
        <v>44335</v>
      </c>
      <c r="J375" s="51">
        <v>50</v>
      </c>
    </row>
    <row r="376" spans="1:10">
      <c r="A376" s="2">
        <v>355</v>
      </c>
      <c r="B376" s="37" t="s">
        <v>15</v>
      </c>
      <c r="C376" s="37" t="s">
        <v>1013</v>
      </c>
      <c r="D376" s="37" t="s">
        <v>17</v>
      </c>
      <c r="E376" s="37" t="s">
        <v>1014</v>
      </c>
      <c r="F376" s="37" t="s">
        <v>908</v>
      </c>
      <c r="G376" s="37" t="s">
        <v>12</v>
      </c>
      <c r="H376" s="37" t="s">
        <v>1015</v>
      </c>
      <c r="I376" s="38">
        <v>44341</v>
      </c>
      <c r="J376" s="51">
        <v>50</v>
      </c>
    </row>
    <row r="377" spans="1:10">
      <c r="A377" s="2">
        <v>356</v>
      </c>
      <c r="B377" s="37" t="s">
        <v>48</v>
      </c>
      <c r="C377" s="37" t="s">
        <v>1016</v>
      </c>
      <c r="D377" s="37" t="s">
        <v>31</v>
      </c>
      <c r="E377" s="37" t="s">
        <v>1017</v>
      </c>
      <c r="F377" s="37" t="s">
        <v>12</v>
      </c>
      <c r="G377" s="37" t="s">
        <v>973</v>
      </c>
      <c r="H377" s="37" t="s">
        <v>750</v>
      </c>
      <c r="I377" s="38">
        <v>44336</v>
      </c>
      <c r="J377" s="51">
        <v>50</v>
      </c>
    </row>
    <row r="378" spans="1:10">
      <c r="A378" s="2">
        <v>357</v>
      </c>
      <c r="B378" s="37" t="s">
        <v>48</v>
      </c>
      <c r="C378" s="37" t="s">
        <v>1016</v>
      </c>
      <c r="D378" s="37" t="s">
        <v>31</v>
      </c>
      <c r="E378" s="37" t="s">
        <v>1017</v>
      </c>
      <c r="F378" s="37" t="s">
        <v>973</v>
      </c>
      <c r="G378" s="37" t="s">
        <v>12</v>
      </c>
      <c r="H378" s="37" t="s">
        <v>750</v>
      </c>
      <c r="I378" s="38">
        <v>44341</v>
      </c>
      <c r="J378" s="51">
        <v>50</v>
      </c>
    </row>
    <row r="379" spans="1:10">
      <c r="A379" s="2">
        <v>358</v>
      </c>
      <c r="B379" s="37" t="s">
        <v>81</v>
      </c>
      <c r="C379" s="37" t="s">
        <v>1018</v>
      </c>
      <c r="D379" s="37" t="s">
        <v>31</v>
      </c>
      <c r="E379" s="37" t="s">
        <v>1019</v>
      </c>
      <c r="F379" s="37" t="s">
        <v>869</v>
      </c>
      <c r="G379" s="37" t="s">
        <v>12</v>
      </c>
      <c r="H379" s="37" t="s">
        <v>1020</v>
      </c>
      <c r="I379" s="38">
        <v>44341</v>
      </c>
      <c r="J379" s="51">
        <v>50</v>
      </c>
    </row>
    <row r="380" spans="1:10">
      <c r="A380" s="2">
        <v>359</v>
      </c>
      <c r="B380" s="37" t="s">
        <v>44</v>
      </c>
      <c r="C380" s="37" t="s">
        <v>1042</v>
      </c>
      <c r="D380" s="37" t="s">
        <v>105</v>
      </c>
      <c r="E380" s="37" t="s">
        <v>1086</v>
      </c>
      <c r="F380" s="37" t="s">
        <v>908</v>
      </c>
      <c r="G380" s="37" t="s">
        <v>12</v>
      </c>
      <c r="H380" s="37" t="s">
        <v>1041</v>
      </c>
      <c r="I380" s="38" t="s">
        <v>1071</v>
      </c>
      <c r="J380" s="51">
        <v>50</v>
      </c>
    </row>
    <row r="381" spans="1:10">
      <c r="A381" s="2">
        <v>360</v>
      </c>
      <c r="B381" s="37" t="s">
        <v>283</v>
      </c>
      <c r="C381" s="37" t="s">
        <v>1021</v>
      </c>
      <c r="D381" s="37" t="s">
        <v>105</v>
      </c>
      <c r="E381" s="37" t="s">
        <v>1022</v>
      </c>
      <c r="F381" s="37" t="s">
        <v>908</v>
      </c>
      <c r="G381" s="37" t="s">
        <v>12</v>
      </c>
      <c r="H381" s="37" t="s">
        <v>947</v>
      </c>
      <c r="I381" s="38">
        <v>44337</v>
      </c>
      <c r="J381" s="51">
        <v>50</v>
      </c>
    </row>
    <row r="382" spans="1:10">
      <c r="A382" s="2">
        <v>361</v>
      </c>
      <c r="B382" s="37" t="s">
        <v>226</v>
      </c>
      <c r="C382" s="37" t="s">
        <v>1023</v>
      </c>
      <c r="D382" s="37" t="s">
        <v>17</v>
      </c>
      <c r="E382" s="37" t="s">
        <v>1024</v>
      </c>
      <c r="F382" s="37" t="s">
        <v>908</v>
      </c>
      <c r="G382" s="37" t="s">
        <v>12</v>
      </c>
      <c r="H382" s="37" t="s">
        <v>1025</v>
      </c>
      <c r="I382" s="38">
        <v>44337</v>
      </c>
      <c r="J382" s="51">
        <v>50</v>
      </c>
    </row>
    <row r="383" spans="1:10">
      <c r="A383" s="2">
        <v>362</v>
      </c>
      <c r="B383" s="37" t="s">
        <v>27</v>
      </c>
      <c r="C383" s="37" t="s">
        <v>1028</v>
      </c>
      <c r="D383" s="37" t="s">
        <v>27</v>
      </c>
      <c r="E383" s="37" t="s">
        <v>1029</v>
      </c>
      <c r="F383" s="37" t="s">
        <v>869</v>
      </c>
      <c r="G383" s="37" t="s">
        <v>12</v>
      </c>
      <c r="H383" s="37" t="s">
        <v>1027</v>
      </c>
      <c r="I383" s="38" t="s">
        <v>1026</v>
      </c>
      <c r="J383" s="51">
        <v>50</v>
      </c>
    </row>
    <row r="384" spans="1:10">
      <c r="A384" s="2">
        <v>363</v>
      </c>
      <c r="B384" s="37" t="s">
        <v>15</v>
      </c>
      <c r="C384" s="37" t="s">
        <v>1030</v>
      </c>
      <c r="D384" s="37" t="s">
        <v>17</v>
      </c>
      <c r="E384" s="37" t="s">
        <v>1031</v>
      </c>
      <c r="F384" s="37" t="s">
        <v>908</v>
      </c>
      <c r="G384" s="37" t="s">
        <v>12</v>
      </c>
      <c r="H384" s="37" t="s">
        <v>954</v>
      </c>
      <c r="I384" s="38">
        <v>44340</v>
      </c>
      <c r="J384" s="51">
        <v>50</v>
      </c>
    </row>
    <row r="385" spans="1:10">
      <c r="A385" s="2">
        <v>364</v>
      </c>
      <c r="B385" s="37" t="s">
        <v>15</v>
      </c>
      <c r="C385" s="37" t="s">
        <v>1033</v>
      </c>
      <c r="D385" s="37" t="s">
        <v>31</v>
      </c>
      <c r="E385" s="37" t="s">
        <v>1034</v>
      </c>
      <c r="F385" s="37" t="s">
        <v>862</v>
      </c>
      <c r="G385" s="37" t="s">
        <v>12</v>
      </c>
      <c r="H385" s="37" t="s">
        <v>970</v>
      </c>
      <c r="I385" s="38" t="s">
        <v>1032</v>
      </c>
      <c r="J385" s="51">
        <v>50</v>
      </c>
    </row>
    <row r="386" spans="1:10">
      <c r="A386" s="2">
        <v>365</v>
      </c>
      <c r="B386" s="37" t="s">
        <v>70</v>
      </c>
      <c r="C386" s="37" t="s">
        <v>1035</v>
      </c>
      <c r="D386" s="37" t="s">
        <v>31</v>
      </c>
      <c r="E386" s="37" t="s">
        <v>1036</v>
      </c>
      <c r="F386" s="37" t="s">
        <v>862</v>
      </c>
      <c r="G386" s="37" t="s">
        <v>12</v>
      </c>
      <c r="H386" s="37" t="s">
        <v>201</v>
      </c>
      <c r="I386" s="38">
        <v>44341</v>
      </c>
      <c r="J386" s="51">
        <v>50</v>
      </c>
    </row>
    <row r="387" spans="1:10">
      <c r="A387" s="2">
        <v>366</v>
      </c>
      <c r="B387" s="37" t="s">
        <v>70</v>
      </c>
      <c r="C387" s="37" t="s">
        <v>1037</v>
      </c>
      <c r="D387" s="37" t="s">
        <v>17</v>
      </c>
      <c r="E387" s="37" t="s">
        <v>1038</v>
      </c>
      <c r="F387" s="37" t="s">
        <v>862</v>
      </c>
      <c r="G387" s="37" t="s">
        <v>12</v>
      </c>
      <c r="H387" s="37" t="s">
        <v>201</v>
      </c>
      <c r="I387" s="38">
        <v>44341</v>
      </c>
      <c r="J387" s="51">
        <v>50</v>
      </c>
    </row>
    <row r="388" spans="1:10">
      <c r="A388" s="2">
        <v>367</v>
      </c>
      <c r="B388" s="37" t="s">
        <v>226</v>
      </c>
      <c r="C388" s="37" t="s">
        <v>867</v>
      </c>
      <c r="D388" s="37" t="s">
        <v>57</v>
      </c>
      <c r="E388" s="37" t="s">
        <v>868</v>
      </c>
      <c r="F388" s="37" t="s">
        <v>862</v>
      </c>
      <c r="G388" s="37" t="s">
        <v>12</v>
      </c>
      <c r="H388" s="50" t="s">
        <v>866</v>
      </c>
      <c r="I388" s="38">
        <v>44341</v>
      </c>
      <c r="J388" s="51">
        <v>50</v>
      </c>
    </row>
    <row r="389" spans="1:10">
      <c r="A389" s="2">
        <v>368</v>
      </c>
      <c r="B389" s="37" t="s">
        <v>70</v>
      </c>
      <c r="C389" s="37" t="s">
        <v>864</v>
      </c>
      <c r="D389" s="37" t="s">
        <v>17</v>
      </c>
      <c r="E389" s="37" t="s">
        <v>865</v>
      </c>
      <c r="F389" s="37" t="s">
        <v>862</v>
      </c>
      <c r="G389" s="37" t="s">
        <v>12</v>
      </c>
      <c r="H389" s="39" t="s">
        <v>866</v>
      </c>
      <c r="I389" s="38">
        <v>44343</v>
      </c>
      <c r="J389" s="51">
        <v>50</v>
      </c>
    </row>
    <row r="390" spans="1:10">
      <c r="A390" s="2">
        <v>369</v>
      </c>
      <c r="B390" s="37" t="s">
        <v>27</v>
      </c>
      <c r="C390" s="37" t="s">
        <v>1039</v>
      </c>
      <c r="D390" s="37" t="s">
        <v>27</v>
      </c>
      <c r="E390" s="37" t="s">
        <v>1040</v>
      </c>
      <c r="F390" s="37" t="s">
        <v>862</v>
      </c>
      <c r="G390" s="37" t="s">
        <v>12</v>
      </c>
      <c r="H390" s="50" t="s">
        <v>866</v>
      </c>
      <c r="I390" s="38">
        <v>44343</v>
      </c>
      <c r="J390" s="51">
        <v>50</v>
      </c>
    </row>
    <row r="391" spans="1:10">
      <c r="A391" s="2">
        <v>370</v>
      </c>
      <c r="B391" s="37" t="s">
        <v>27</v>
      </c>
      <c r="C391" s="37" t="s">
        <v>1042</v>
      </c>
      <c r="D391" s="37" t="s">
        <v>27</v>
      </c>
      <c r="E391" s="37" t="s">
        <v>1043</v>
      </c>
      <c r="F391" s="37" t="s">
        <v>908</v>
      </c>
      <c r="G391" s="37" t="s">
        <v>12</v>
      </c>
      <c r="H391" s="37" t="s">
        <v>1041</v>
      </c>
      <c r="I391" s="38">
        <v>44340</v>
      </c>
      <c r="J391" s="51">
        <v>50</v>
      </c>
    </row>
    <row r="392" spans="1:10">
      <c r="A392" s="2">
        <v>371</v>
      </c>
      <c r="B392" s="37" t="s">
        <v>70</v>
      </c>
      <c r="C392" s="37" t="s">
        <v>1044</v>
      </c>
      <c r="D392" s="37" t="s">
        <v>57</v>
      </c>
      <c r="E392" s="37" t="s">
        <v>1045</v>
      </c>
      <c r="F392" s="37" t="s">
        <v>862</v>
      </c>
      <c r="G392" s="37" t="s">
        <v>12</v>
      </c>
      <c r="H392" s="50" t="s">
        <v>866</v>
      </c>
      <c r="I392" s="38">
        <v>44344</v>
      </c>
      <c r="J392" s="51">
        <v>50</v>
      </c>
    </row>
    <row r="393" spans="1:10">
      <c r="A393" s="2">
        <v>372</v>
      </c>
      <c r="B393" s="37" t="s">
        <v>27</v>
      </c>
      <c r="C393" s="37" t="s">
        <v>1047</v>
      </c>
      <c r="D393" s="37" t="s">
        <v>27</v>
      </c>
      <c r="E393" s="37" t="s">
        <v>1048</v>
      </c>
      <c r="F393" s="37" t="s">
        <v>973</v>
      </c>
      <c r="G393" s="37" t="s">
        <v>12</v>
      </c>
      <c r="H393" s="37" t="s">
        <v>1046</v>
      </c>
      <c r="I393" s="38">
        <v>44341</v>
      </c>
      <c r="J393" s="51">
        <v>50</v>
      </c>
    </row>
    <row r="394" spans="1:10">
      <c r="A394" s="2">
        <v>373</v>
      </c>
      <c r="B394" s="37" t="s">
        <v>27</v>
      </c>
      <c r="C394" s="37" t="s">
        <v>1049</v>
      </c>
      <c r="D394" s="37" t="s">
        <v>27</v>
      </c>
      <c r="E394" s="37" t="s">
        <v>1050</v>
      </c>
      <c r="F394" s="37" t="s">
        <v>973</v>
      </c>
      <c r="G394" s="37" t="s">
        <v>12</v>
      </c>
      <c r="H394" s="37" t="s">
        <v>1046</v>
      </c>
      <c r="I394" s="38">
        <v>44341</v>
      </c>
      <c r="J394" s="51">
        <v>50</v>
      </c>
    </row>
    <row r="395" spans="1:10">
      <c r="A395" s="2">
        <v>374</v>
      </c>
      <c r="B395" s="37" t="s">
        <v>27</v>
      </c>
      <c r="C395" s="37" t="s">
        <v>1051</v>
      </c>
      <c r="D395" s="37" t="s">
        <v>27</v>
      </c>
      <c r="E395" s="37" t="s">
        <v>1052</v>
      </c>
      <c r="F395" s="37" t="s">
        <v>973</v>
      </c>
      <c r="G395" s="37" t="s">
        <v>12</v>
      </c>
      <c r="H395" s="37" t="s">
        <v>1046</v>
      </c>
      <c r="I395" s="38">
        <v>44341</v>
      </c>
      <c r="J395" s="51">
        <v>50</v>
      </c>
    </row>
    <row r="396" spans="1:10">
      <c r="A396" s="2">
        <v>375</v>
      </c>
      <c r="B396" s="37" t="s">
        <v>27</v>
      </c>
      <c r="C396" s="37" t="s">
        <v>1053</v>
      </c>
      <c r="D396" s="37" t="s">
        <v>27</v>
      </c>
      <c r="E396" s="37" t="s">
        <v>1054</v>
      </c>
      <c r="F396" s="37" t="s">
        <v>973</v>
      </c>
      <c r="G396" s="37" t="s">
        <v>12</v>
      </c>
      <c r="H396" s="37" t="s">
        <v>1046</v>
      </c>
      <c r="I396" s="38">
        <v>44343</v>
      </c>
      <c r="J396" s="51">
        <v>50</v>
      </c>
    </row>
    <row r="397" spans="1:10">
      <c r="A397" s="2">
        <v>376</v>
      </c>
      <c r="B397" s="37" t="s">
        <v>27</v>
      </c>
      <c r="C397" s="37" t="s">
        <v>1055</v>
      </c>
      <c r="D397" s="37" t="s">
        <v>27</v>
      </c>
      <c r="E397" s="37" t="s">
        <v>1056</v>
      </c>
      <c r="F397" s="37" t="s">
        <v>973</v>
      </c>
      <c r="G397" s="37" t="s">
        <v>12</v>
      </c>
      <c r="H397" s="37" t="s">
        <v>1046</v>
      </c>
      <c r="I397" s="38">
        <v>44343</v>
      </c>
      <c r="J397" s="51">
        <v>50</v>
      </c>
    </row>
    <row r="398" spans="1:10">
      <c r="A398" s="2">
        <v>377</v>
      </c>
      <c r="B398" s="37" t="s">
        <v>283</v>
      </c>
      <c r="C398" s="37" t="s">
        <v>1058</v>
      </c>
      <c r="D398" s="37" t="s">
        <v>1057</v>
      </c>
      <c r="E398" s="37" t="s">
        <v>1059</v>
      </c>
      <c r="F398" s="37" t="s">
        <v>908</v>
      </c>
      <c r="G398" s="37" t="s">
        <v>12</v>
      </c>
      <c r="H398" s="37" t="s">
        <v>1060</v>
      </c>
      <c r="I398" s="38" t="s">
        <v>1026</v>
      </c>
      <c r="J398" s="51">
        <v>50</v>
      </c>
    </row>
    <row r="399" spans="1:10">
      <c r="A399" s="2">
        <v>378</v>
      </c>
      <c r="B399" s="37" t="s">
        <v>283</v>
      </c>
      <c r="C399" s="37" t="s">
        <v>905</v>
      </c>
      <c r="D399" s="37" t="s">
        <v>57</v>
      </c>
      <c r="E399" s="37" t="s">
        <v>878</v>
      </c>
      <c r="F399" s="37" t="s">
        <v>869</v>
      </c>
      <c r="G399" s="37" t="s">
        <v>12</v>
      </c>
      <c r="H399" s="37" t="s">
        <v>879</v>
      </c>
      <c r="I399" s="38">
        <v>44344</v>
      </c>
      <c r="J399" s="51">
        <v>50</v>
      </c>
    </row>
    <row r="400" spans="1:10">
      <c r="A400" s="2">
        <v>379</v>
      </c>
      <c r="B400" s="37" t="s">
        <v>70</v>
      </c>
      <c r="C400" s="37" t="s">
        <v>1062</v>
      </c>
      <c r="D400" s="37" t="s">
        <v>31</v>
      </c>
      <c r="E400" s="37" t="s">
        <v>1063</v>
      </c>
      <c r="F400" s="37" t="s">
        <v>1061</v>
      </c>
      <c r="G400" s="37" t="s">
        <v>12</v>
      </c>
      <c r="H400" s="37" t="s">
        <v>1064</v>
      </c>
      <c r="I400" s="38">
        <v>44340</v>
      </c>
      <c r="J400" s="51">
        <v>50</v>
      </c>
    </row>
    <row r="401" spans="1:10">
      <c r="A401" s="2">
        <v>380</v>
      </c>
      <c r="B401" s="37" t="s">
        <v>283</v>
      </c>
      <c r="C401" s="37" t="s">
        <v>1065</v>
      </c>
      <c r="D401" s="37" t="s">
        <v>31</v>
      </c>
      <c r="E401" s="37" t="s">
        <v>1066</v>
      </c>
      <c r="F401" s="37" t="s">
        <v>908</v>
      </c>
      <c r="G401" s="37" t="s">
        <v>12</v>
      </c>
      <c r="H401" s="37" t="s">
        <v>1067</v>
      </c>
      <c r="I401" s="38">
        <v>44341</v>
      </c>
      <c r="J401" s="51">
        <v>50</v>
      </c>
    </row>
    <row r="402" spans="1:10">
      <c r="A402" s="2">
        <v>381</v>
      </c>
      <c r="B402" s="37" t="s">
        <v>15</v>
      </c>
      <c r="C402" s="37" t="s">
        <v>1088</v>
      </c>
      <c r="D402" s="37" t="s">
        <v>57</v>
      </c>
      <c r="E402" s="37" t="s">
        <v>1089</v>
      </c>
      <c r="F402" s="37" t="s">
        <v>862</v>
      </c>
      <c r="G402" s="37" t="s">
        <v>12</v>
      </c>
      <c r="H402" s="39" t="s">
        <v>954</v>
      </c>
      <c r="I402" s="38" t="s">
        <v>1087</v>
      </c>
      <c r="J402" s="51">
        <v>50</v>
      </c>
    </row>
    <row r="403" spans="1:10">
      <c r="A403" s="2">
        <v>382</v>
      </c>
      <c r="B403" s="37" t="s">
        <v>160</v>
      </c>
      <c r="C403" s="37" t="s">
        <v>1069</v>
      </c>
      <c r="D403" s="37" t="s">
        <v>160</v>
      </c>
      <c r="E403" s="37" t="s">
        <v>1070</v>
      </c>
      <c r="F403" s="37" t="s">
        <v>975</v>
      </c>
      <c r="G403" s="37" t="s">
        <v>12</v>
      </c>
      <c r="H403" s="37" t="s">
        <v>1020</v>
      </c>
      <c r="I403" s="38" t="s">
        <v>1068</v>
      </c>
      <c r="J403" s="51">
        <v>50</v>
      </c>
    </row>
    <row r="404" spans="1:10">
      <c r="A404" s="2">
        <v>383</v>
      </c>
      <c r="B404" s="37" t="s">
        <v>27</v>
      </c>
      <c r="C404" s="37" t="s">
        <v>1072</v>
      </c>
      <c r="D404" s="37" t="s">
        <v>27</v>
      </c>
      <c r="E404" s="37" t="s">
        <v>1073</v>
      </c>
      <c r="F404" s="37" t="s">
        <v>908</v>
      </c>
      <c r="G404" s="37" t="s">
        <v>12</v>
      </c>
      <c r="H404" s="37" t="s">
        <v>1074</v>
      </c>
      <c r="I404" s="38" t="s">
        <v>1071</v>
      </c>
      <c r="J404" s="51">
        <v>50</v>
      </c>
    </row>
    <row r="405" spans="1:10">
      <c r="A405" s="2">
        <v>384</v>
      </c>
      <c r="B405" s="37" t="s">
        <v>27</v>
      </c>
      <c r="C405" s="37" t="s">
        <v>1100</v>
      </c>
      <c r="D405" s="37" t="s">
        <v>27</v>
      </c>
      <c r="E405" s="37" t="s">
        <v>1101</v>
      </c>
      <c r="F405" s="37" t="s">
        <v>908</v>
      </c>
      <c r="G405" s="37" t="s">
        <v>12</v>
      </c>
      <c r="H405" s="37" t="s">
        <v>1006</v>
      </c>
      <c r="I405" s="38" t="s">
        <v>1090</v>
      </c>
      <c r="J405" s="51">
        <v>50</v>
      </c>
    </row>
    <row r="406" spans="1:10">
      <c r="A406" s="2">
        <v>385</v>
      </c>
      <c r="B406" s="37" t="s">
        <v>81</v>
      </c>
      <c r="C406" s="37" t="s">
        <v>1075</v>
      </c>
      <c r="D406" s="37" t="s">
        <v>31</v>
      </c>
      <c r="E406" s="37" t="s">
        <v>1076</v>
      </c>
      <c r="F406" s="37" t="s">
        <v>862</v>
      </c>
      <c r="G406" s="37" t="s">
        <v>12</v>
      </c>
      <c r="H406" s="37" t="s">
        <v>779</v>
      </c>
      <c r="I406" s="38">
        <v>44347</v>
      </c>
      <c r="J406" s="51">
        <v>50</v>
      </c>
    </row>
    <row r="407" spans="1:10">
      <c r="A407" s="2">
        <v>386</v>
      </c>
      <c r="B407" s="37" t="s">
        <v>70</v>
      </c>
      <c r="C407" s="37" t="s">
        <v>913</v>
      </c>
      <c r="D407" s="37" t="s">
        <v>57</v>
      </c>
      <c r="E407" s="37" t="s">
        <v>914</v>
      </c>
      <c r="F407" s="37" t="s">
        <v>862</v>
      </c>
      <c r="G407" s="37" t="s">
        <v>12</v>
      </c>
      <c r="H407" s="50" t="s">
        <v>912</v>
      </c>
      <c r="I407" s="38">
        <v>44347</v>
      </c>
      <c r="J407" s="51">
        <v>50</v>
      </c>
    </row>
    <row r="408" spans="1:10">
      <c r="A408" s="2">
        <v>387</v>
      </c>
      <c r="B408" s="90" t="s">
        <v>44</v>
      </c>
      <c r="C408" s="90" t="s">
        <v>1078</v>
      </c>
      <c r="D408" s="90" t="s">
        <v>57</v>
      </c>
      <c r="E408" s="90" t="s">
        <v>916</v>
      </c>
      <c r="F408" s="90" t="s">
        <v>862</v>
      </c>
      <c r="G408" s="90" t="s">
        <v>12</v>
      </c>
      <c r="H408" s="52" t="s">
        <v>912</v>
      </c>
      <c r="I408" s="92" t="s">
        <v>1077</v>
      </c>
      <c r="J408" s="53">
        <v>50</v>
      </c>
    </row>
    <row r="409" spans="1:10">
      <c r="A409" s="2">
        <v>388</v>
      </c>
      <c r="B409" s="37" t="s">
        <v>38</v>
      </c>
      <c r="C409" s="37" t="s">
        <v>1079</v>
      </c>
      <c r="D409" s="37" t="s">
        <v>27</v>
      </c>
      <c r="E409" s="37" t="s">
        <v>1080</v>
      </c>
      <c r="F409" s="37" t="s">
        <v>869</v>
      </c>
      <c r="G409" s="37" t="s">
        <v>12</v>
      </c>
      <c r="H409" s="37" t="s">
        <v>879</v>
      </c>
      <c r="I409" s="38">
        <v>44351</v>
      </c>
      <c r="J409" s="51">
        <v>50</v>
      </c>
    </row>
    <row r="410" spans="1:10" ht="15" customHeight="1">
      <c r="A410" s="2">
        <v>389</v>
      </c>
      <c r="B410" s="37" t="s">
        <v>44</v>
      </c>
      <c r="C410" s="37" t="s">
        <v>1082</v>
      </c>
      <c r="D410" s="37" t="s">
        <v>31</v>
      </c>
      <c r="E410" s="37" t="s">
        <v>1083</v>
      </c>
      <c r="F410" s="37" t="s">
        <v>973</v>
      </c>
      <c r="G410" s="37" t="s">
        <v>12</v>
      </c>
      <c r="H410" s="37" t="s">
        <v>1081</v>
      </c>
      <c r="I410" s="38">
        <v>44350</v>
      </c>
      <c r="J410" s="51">
        <v>50</v>
      </c>
    </row>
    <row r="411" spans="1:10">
      <c r="A411" s="2">
        <v>390</v>
      </c>
      <c r="B411" s="37" t="s">
        <v>38</v>
      </c>
      <c r="C411" s="37" t="s">
        <v>1084</v>
      </c>
      <c r="D411" s="37" t="s">
        <v>27</v>
      </c>
      <c r="E411" s="37" t="s">
        <v>1085</v>
      </c>
      <c r="F411" s="37" t="s">
        <v>862</v>
      </c>
      <c r="G411" s="37" t="s">
        <v>12</v>
      </c>
      <c r="H411" s="37" t="s">
        <v>893</v>
      </c>
      <c r="I411" s="38">
        <v>44348</v>
      </c>
      <c r="J411" s="51">
        <v>50</v>
      </c>
    </row>
    <row r="412" spans="1:10">
      <c r="A412" s="2">
        <v>391</v>
      </c>
      <c r="B412" s="37" t="s">
        <v>27</v>
      </c>
      <c r="C412" s="37" t="s">
        <v>1047</v>
      </c>
      <c r="D412" s="37" t="s">
        <v>27</v>
      </c>
      <c r="E412" s="37" t="s">
        <v>1048</v>
      </c>
      <c r="F412" s="37" t="s">
        <v>973</v>
      </c>
      <c r="G412" s="37" t="s">
        <v>12</v>
      </c>
      <c r="H412" s="37" t="s">
        <v>1046</v>
      </c>
      <c r="I412" s="38">
        <v>44351</v>
      </c>
      <c r="J412" s="51">
        <v>50</v>
      </c>
    </row>
    <row r="413" spans="1:10">
      <c r="A413" s="2">
        <v>392</v>
      </c>
      <c r="B413" s="37" t="s">
        <v>27</v>
      </c>
      <c r="C413" s="37" t="s">
        <v>1049</v>
      </c>
      <c r="D413" s="37" t="s">
        <v>27</v>
      </c>
      <c r="E413" s="37" t="s">
        <v>1050</v>
      </c>
      <c r="F413" s="37" t="s">
        <v>973</v>
      </c>
      <c r="G413" s="37" t="s">
        <v>12</v>
      </c>
      <c r="H413" s="37" t="s">
        <v>1046</v>
      </c>
      <c r="I413" s="38">
        <v>44351</v>
      </c>
      <c r="J413" s="51">
        <v>50</v>
      </c>
    </row>
    <row r="414" spans="1:10">
      <c r="A414" s="2">
        <v>393</v>
      </c>
      <c r="B414" s="37" t="s">
        <v>27</v>
      </c>
      <c r="C414" s="37" t="s">
        <v>1051</v>
      </c>
      <c r="D414" s="37" t="s">
        <v>27</v>
      </c>
      <c r="E414" s="37" t="s">
        <v>1052</v>
      </c>
      <c r="F414" s="37" t="s">
        <v>973</v>
      </c>
      <c r="G414" s="37" t="s">
        <v>12</v>
      </c>
      <c r="H414" s="37" t="s">
        <v>1046</v>
      </c>
      <c r="I414" s="38">
        <v>44351</v>
      </c>
      <c r="J414" s="51">
        <v>50</v>
      </c>
    </row>
    <row r="415" spans="1:10">
      <c r="A415" s="2">
        <v>394</v>
      </c>
      <c r="B415" s="37" t="s">
        <v>27</v>
      </c>
      <c r="C415" s="37" t="s">
        <v>1053</v>
      </c>
      <c r="D415" s="37" t="s">
        <v>27</v>
      </c>
      <c r="E415" s="37" t="s">
        <v>1054</v>
      </c>
      <c r="F415" s="37" t="s">
        <v>973</v>
      </c>
      <c r="G415" s="37" t="s">
        <v>12</v>
      </c>
      <c r="H415" s="37" t="s">
        <v>1046</v>
      </c>
      <c r="I415" s="38">
        <v>44354</v>
      </c>
      <c r="J415" s="51">
        <v>50</v>
      </c>
    </row>
    <row r="416" spans="1:10">
      <c r="A416" s="2">
        <v>395</v>
      </c>
      <c r="B416" s="37" t="s">
        <v>27</v>
      </c>
      <c r="C416" s="37" t="s">
        <v>1055</v>
      </c>
      <c r="D416" s="37" t="s">
        <v>27</v>
      </c>
      <c r="E416" s="37" t="s">
        <v>1056</v>
      </c>
      <c r="F416" s="37" t="s">
        <v>973</v>
      </c>
      <c r="G416" s="37" t="s">
        <v>12</v>
      </c>
      <c r="H416" s="37" t="s">
        <v>1046</v>
      </c>
      <c r="I416" s="38">
        <v>44354</v>
      </c>
      <c r="J416" s="51">
        <v>50</v>
      </c>
    </row>
    <row r="417" spans="1:10">
      <c r="A417" s="2">
        <v>396</v>
      </c>
      <c r="B417" s="37" t="s">
        <v>38</v>
      </c>
      <c r="C417" s="37" t="s">
        <v>1091</v>
      </c>
      <c r="D417" s="37" t="s">
        <v>17</v>
      </c>
      <c r="E417" s="37" t="s">
        <v>1092</v>
      </c>
      <c r="F417" s="37" t="s">
        <v>908</v>
      </c>
      <c r="G417" s="37" t="s">
        <v>12</v>
      </c>
      <c r="H417" s="37" t="s">
        <v>1093</v>
      </c>
      <c r="I417" s="38" t="s">
        <v>1090</v>
      </c>
      <c r="J417" s="51">
        <v>50</v>
      </c>
    </row>
    <row r="418" spans="1:10">
      <c r="A418" s="2">
        <v>397</v>
      </c>
      <c r="B418" s="37" t="s">
        <v>27</v>
      </c>
      <c r="C418" s="37" t="s">
        <v>1095</v>
      </c>
      <c r="D418" s="37" t="s">
        <v>27</v>
      </c>
      <c r="E418" s="37" t="s">
        <v>1096</v>
      </c>
      <c r="F418" s="37" t="s">
        <v>973</v>
      </c>
      <c r="G418" s="37" t="s">
        <v>12</v>
      </c>
      <c r="H418" s="37" t="s">
        <v>1097</v>
      </c>
      <c r="I418" s="38" t="s">
        <v>1094</v>
      </c>
      <c r="J418" s="51">
        <v>50</v>
      </c>
    </row>
    <row r="419" spans="1:10">
      <c r="A419" s="2">
        <v>398</v>
      </c>
      <c r="B419" s="37" t="s">
        <v>27</v>
      </c>
      <c r="C419" s="37" t="s">
        <v>1098</v>
      </c>
      <c r="D419" s="37" t="s">
        <v>27</v>
      </c>
      <c r="E419" s="37" t="s">
        <v>1099</v>
      </c>
      <c r="F419" s="37" t="s">
        <v>869</v>
      </c>
      <c r="G419" s="37" t="s">
        <v>12</v>
      </c>
      <c r="H419" s="39" t="s">
        <v>1027</v>
      </c>
      <c r="I419" s="38">
        <v>44351</v>
      </c>
      <c r="J419" s="51">
        <v>50</v>
      </c>
    </row>
    <row r="420" spans="1:10">
      <c r="A420" s="2">
        <v>399</v>
      </c>
      <c r="B420" s="37" t="s">
        <v>38</v>
      </c>
      <c r="C420" s="37" t="s">
        <v>1103</v>
      </c>
      <c r="D420" s="37" t="s">
        <v>17</v>
      </c>
      <c r="E420" s="37" t="s">
        <v>1104</v>
      </c>
      <c r="F420" s="37" t="s">
        <v>975</v>
      </c>
      <c r="G420" s="37" t="s">
        <v>12</v>
      </c>
      <c r="H420" s="37" t="s">
        <v>1102</v>
      </c>
      <c r="I420" s="38" t="s">
        <v>1094</v>
      </c>
      <c r="J420" s="51">
        <v>50</v>
      </c>
    </row>
    <row r="421" spans="1:10">
      <c r="A421" s="2">
        <v>400</v>
      </c>
      <c r="B421" s="37" t="s">
        <v>70</v>
      </c>
      <c r="C421" s="37" t="s">
        <v>1105</v>
      </c>
      <c r="D421" s="37" t="s">
        <v>27</v>
      </c>
      <c r="E421" s="37" t="s">
        <v>1106</v>
      </c>
      <c r="F421" s="37" t="s">
        <v>973</v>
      </c>
      <c r="G421" s="37" t="s">
        <v>12</v>
      </c>
      <c r="H421" s="37" t="s">
        <v>1107</v>
      </c>
      <c r="I421" s="38">
        <v>44354</v>
      </c>
      <c r="J421" s="51">
        <v>50</v>
      </c>
    </row>
    <row r="422" spans="1:10">
      <c r="A422" s="2">
        <v>401</v>
      </c>
      <c r="B422" s="37" t="s">
        <v>70</v>
      </c>
      <c r="C422" s="37" t="s">
        <v>1110</v>
      </c>
      <c r="D422" s="37" t="s">
        <v>78</v>
      </c>
      <c r="E422" s="37" t="s">
        <v>1111</v>
      </c>
      <c r="F422" s="37" t="s">
        <v>975</v>
      </c>
      <c r="G422" s="37" t="s">
        <v>12</v>
      </c>
      <c r="H422" s="37" t="s">
        <v>1107</v>
      </c>
      <c r="I422" s="38">
        <v>44356</v>
      </c>
      <c r="J422" s="51">
        <v>50</v>
      </c>
    </row>
    <row r="423" spans="1:10">
      <c r="A423" s="2">
        <v>402</v>
      </c>
      <c r="B423" s="37" t="s">
        <v>70</v>
      </c>
      <c r="C423" s="37" t="s">
        <v>1007</v>
      </c>
      <c r="D423" s="37" t="s">
        <v>31</v>
      </c>
      <c r="E423" s="37" t="s">
        <v>1112</v>
      </c>
      <c r="F423" s="37" t="s">
        <v>973</v>
      </c>
      <c r="G423" s="37" t="s">
        <v>12</v>
      </c>
      <c r="H423" s="37" t="s">
        <v>750</v>
      </c>
      <c r="I423" s="38" t="s">
        <v>1094</v>
      </c>
      <c r="J423" s="51">
        <v>50</v>
      </c>
    </row>
    <row r="424" spans="1:10">
      <c r="A424" s="2">
        <v>403</v>
      </c>
      <c r="B424" s="37" t="s">
        <v>15</v>
      </c>
      <c r="C424" s="37" t="s">
        <v>1114</v>
      </c>
      <c r="D424" s="37" t="s">
        <v>31</v>
      </c>
      <c r="E424" s="37" t="s">
        <v>989</v>
      </c>
      <c r="F424" s="37" t="s">
        <v>1113</v>
      </c>
      <c r="G424" s="37" t="s">
        <v>12</v>
      </c>
      <c r="H424" s="37" t="s">
        <v>990</v>
      </c>
      <c r="I424" s="38">
        <v>44358</v>
      </c>
      <c r="J424" s="51">
        <v>50</v>
      </c>
    </row>
    <row r="425" spans="1:10">
      <c r="A425" s="2">
        <v>404</v>
      </c>
      <c r="B425" s="37" t="s">
        <v>15</v>
      </c>
      <c r="C425" s="37" t="s">
        <v>1115</v>
      </c>
      <c r="D425" s="37" t="s">
        <v>31</v>
      </c>
      <c r="E425" s="37" t="s">
        <v>1116</v>
      </c>
      <c r="F425" s="37" t="s">
        <v>1113</v>
      </c>
      <c r="G425" s="37" t="s">
        <v>12</v>
      </c>
      <c r="H425" s="37" t="s">
        <v>990</v>
      </c>
      <c r="I425" s="38">
        <v>44358</v>
      </c>
      <c r="J425" s="51">
        <v>50</v>
      </c>
    </row>
    <row r="426" spans="1:10">
      <c r="A426" s="2">
        <v>405</v>
      </c>
      <c r="B426" s="50" t="s">
        <v>27</v>
      </c>
      <c r="C426" s="50" t="s">
        <v>1118</v>
      </c>
      <c r="D426" s="50" t="s">
        <v>27</v>
      </c>
      <c r="E426" s="50" t="s">
        <v>1119</v>
      </c>
      <c r="F426" s="50" t="s">
        <v>1117</v>
      </c>
      <c r="G426" s="50" t="s">
        <v>12</v>
      </c>
      <c r="H426" s="50" t="s">
        <v>912</v>
      </c>
      <c r="I426" s="38">
        <v>44358</v>
      </c>
      <c r="J426" s="51">
        <v>50</v>
      </c>
    </row>
    <row r="427" spans="1:10">
      <c r="A427" s="2">
        <v>406</v>
      </c>
      <c r="B427" s="50" t="s">
        <v>27</v>
      </c>
      <c r="C427" s="37" t="s">
        <v>1120</v>
      </c>
      <c r="D427" s="50" t="s">
        <v>27</v>
      </c>
      <c r="E427" s="37" t="s">
        <v>1121</v>
      </c>
      <c r="F427" s="50" t="s">
        <v>1117</v>
      </c>
      <c r="G427" s="50" t="s">
        <v>12</v>
      </c>
      <c r="H427" s="50" t="s">
        <v>912</v>
      </c>
      <c r="I427" s="38">
        <v>44358</v>
      </c>
      <c r="J427" s="51">
        <v>50</v>
      </c>
    </row>
    <row r="428" spans="1:10">
      <c r="A428" s="2">
        <v>407</v>
      </c>
      <c r="B428" s="52" t="s">
        <v>27</v>
      </c>
      <c r="C428" s="90" t="s">
        <v>1122</v>
      </c>
      <c r="D428" s="52" t="s">
        <v>27</v>
      </c>
      <c r="E428" s="90" t="s">
        <v>1123</v>
      </c>
      <c r="F428" s="52" t="s">
        <v>1117</v>
      </c>
      <c r="G428" s="52" t="s">
        <v>12</v>
      </c>
      <c r="H428" s="52" t="s">
        <v>912</v>
      </c>
      <c r="I428" s="92">
        <v>44359</v>
      </c>
      <c r="J428" s="53">
        <v>50</v>
      </c>
    </row>
    <row r="429" spans="1:10">
      <c r="A429" s="2">
        <v>408</v>
      </c>
      <c r="B429" s="52" t="s">
        <v>27</v>
      </c>
      <c r="C429" s="90" t="s">
        <v>1124</v>
      </c>
      <c r="D429" s="52" t="s">
        <v>27</v>
      </c>
      <c r="E429" s="90" t="s">
        <v>1125</v>
      </c>
      <c r="F429" s="52" t="s">
        <v>1117</v>
      </c>
      <c r="G429" s="52" t="s">
        <v>12</v>
      </c>
      <c r="H429" s="52" t="s">
        <v>912</v>
      </c>
      <c r="I429" s="92">
        <v>44359</v>
      </c>
      <c r="J429" s="53">
        <v>50</v>
      </c>
    </row>
    <row r="430" spans="1:10">
      <c r="A430" s="2">
        <v>409</v>
      </c>
      <c r="B430" s="52" t="s">
        <v>27</v>
      </c>
      <c r="C430" s="90" t="s">
        <v>1126</v>
      </c>
      <c r="D430" s="52" t="s">
        <v>27</v>
      </c>
      <c r="E430" s="90" t="s">
        <v>1127</v>
      </c>
      <c r="F430" s="52" t="s">
        <v>1117</v>
      </c>
      <c r="G430" s="52" t="s">
        <v>12</v>
      </c>
      <c r="H430" s="52" t="s">
        <v>912</v>
      </c>
      <c r="I430" s="92">
        <v>44363</v>
      </c>
      <c r="J430" s="53">
        <v>50</v>
      </c>
    </row>
    <row r="431" spans="1:10">
      <c r="A431" s="2">
        <v>410</v>
      </c>
      <c r="B431" s="37" t="s">
        <v>27</v>
      </c>
      <c r="C431" s="37" t="s">
        <v>1128</v>
      </c>
      <c r="D431" s="37" t="s">
        <v>27</v>
      </c>
      <c r="E431" s="37" t="s">
        <v>1129</v>
      </c>
      <c r="F431" s="37" t="s">
        <v>975</v>
      </c>
      <c r="G431" s="37" t="s">
        <v>12</v>
      </c>
      <c r="H431" s="37" t="s">
        <v>750</v>
      </c>
      <c r="I431" s="38" t="s">
        <v>1130</v>
      </c>
      <c r="J431" s="51">
        <v>50</v>
      </c>
    </row>
    <row r="432" spans="1:10">
      <c r="A432" s="2">
        <v>411</v>
      </c>
      <c r="B432" s="37" t="s">
        <v>27</v>
      </c>
      <c r="C432" s="37" t="s">
        <v>1131</v>
      </c>
      <c r="D432" s="37" t="s">
        <v>27</v>
      </c>
      <c r="E432" s="37" t="s">
        <v>1132</v>
      </c>
      <c r="F432" s="50" t="s">
        <v>1117</v>
      </c>
      <c r="G432" s="50" t="s">
        <v>12</v>
      </c>
      <c r="H432" s="50" t="s">
        <v>912</v>
      </c>
      <c r="I432" s="38">
        <v>44366</v>
      </c>
      <c r="J432" s="44">
        <v>50</v>
      </c>
    </row>
    <row r="433" spans="1:10">
      <c r="A433" s="2">
        <v>412</v>
      </c>
      <c r="B433" s="37" t="s">
        <v>27</v>
      </c>
      <c r="C433" s="37" t="s">
        <v>1133</v>
      </c>
      <c r="D433" s="37" t="s">
        <v>27</v>
      </c>
      <c r="E433" s="37" t="s">
        <v>1134</v>
      </c>
      <c r="F433" s="50" t="s">
        <v>1117</v>
      </c>
      <c r="G433" s="50" t="s">
        <v>12</v>
      </c>
      <c r="H433" s="50" t="s">
        <v>912</v>
      </c>
      <c r="I433" s="38">
        <v>44366</v>
      </c>
      <c r="J433" s="44">
        <v>50</v>
      </c>
    </row>
    <row r="434" spans="1:10">
      <c r="A434" s="2">
        <v>413</v>
      </c>
      <c r="B434" s="37" t="s">
        <v>283</v>
      </c>
      <c r="C434" s="37" t="s">
        <v>1136</v>
      </c>
      <c r="D434" s="37" t="s">
        <v>27</v>
      </c>
      <c r="E434" s="37" t="s">
        <v>1137</v>
      </c>
      <c r="F434" s="37" t="s">
        <v>1117</v>
      </c>
      <c r="G434" s="37" t="s">
        <v>12</v>
      </c>
      <c r="H434" s="37" t="s">
        <v>1138</v>
      </c>
      <c r="I434" s="38" t="s">
        <v>1135</v>
      </c>
      <c r="J434" s="44">
        <v>50</v>
      </c>
    </row>
    <row r="435" spans="1:10">
      <c r="A435" s="2">
        <v>414</v>
      </c>
      <c r="B435" s="37" t="s">
        <v>15</v>
      </c>
      <c r="C435" s="37" t="s">
        <v>1139</v>
      </c>
      <c r="D435" s="37" t="s">
        <v>57</v>
      </c>
      <c r="E435" s="37" t="s">
        <v>1140</v>
      </c>
      <c r="F435" s="37" t="s">
        <v>1117</v>
      </c>
      <c r="G435" s="37" t="s">
        <v>12</v>
      </c>
      <c r="H435" s="39" t="s">
        <v>1006</v>
      </c>
      <c r="I435" s="38">
        <v>44372</v>
      </c>
      <c r="J435" s="44">
        <v>50</v>
      </c>
    </row>
    <row r="436" spans="1:10">
      <c r="A436" s="2">
        <v>415</v>
      </c>
      <c r="B436" s="37" t="s">
        <v>27</v>
      </c>
      <c r="C436" s="37" t="s">
        <v>1141</v>
      </c>
      <c r="D436" s="37" t="s">
        <v>27</v>
      </c>
      <c r="E436" s="37" t="s">
        <v>1142</v>
      </c>
      <c r="F436" s="37" t="s">
        <v>1117</v>
      </c>
      <c r="G436" s="37" t="s">
        <v>12</v>
      </c>
      <c r="H436" s="50" t="s">
        <v>1006</v>
      </c>
      <c r="I436" s="38">
        <v>44376</v>
      </c>
      <c r="J436" s="44">
        <v>50</v>
      </c>
    </row>
    <row r="437" spans="1:10">
      <c r="A437" s="2">
        <v>416</v>
      </c>
      <c r="B437" s="37" t="s">
        <v>283</v>
      </c>
      <c r="C437" s="37" t="s">
        <v>1144</v>
      </c>
      <c r="D437" s="37" t="s">
        <v>57</v>
      </c>
      <c r="E437" s="37" t="s">
        <v>1145</v>
      </c>
      <c r="F437" s="37" t="s">
        <v>12</v>
      </c>
      <c r="G437" s="37" t="s">
        <v>50</v>
      </c>
      <c r="H437" s="37" t="s">
        <v>1143</v>
      </c>
      <c r="I437" s="38">
        <v>44382</v>
      </c>
      <c r="J437" s="44">
        <v>50</v>
      </c>
    </row>
    <row r="438" spans="1:10">
      <c r="A438" s="2">
        <v>417</v>
      </c>
      <c r="B438" s="37" t="s">
        <v>70</v>
      </c>
      <c r="C438" s="37" t="s">
        <v>372</v>
      </c>
      <c r="D438" s="37" t="s">
        <v>27</v>
      </c>
      <c r="E438" s="37" t="s">
        <v>373</v>
      </c>
      <c r="F438" s="37" t="s">
        <v>12</v>
      </c>
      <c r="G438" s="37" t="s">
        <v>50</v>
      </c>
      <c r="H438" s="37" t="s">
        <v>1143</v>
      </c>
      <c r="I438" s="38">
        <v>44382</v>
      </c>
      <c r="J438" s="44">
        <v>50</v>
      </c>
    </row>
    <row r="439" spans="1:10">
      <c r="A439" s="2">
        <v>418</v>
      </c>
      <c r="B439" s="37" t="s">
        <v>70</v>
      </c>
      <c r="C439" s="37" t="s">
        <v>372</v>
      </c>
      <c r="D439" s="37" t="s">
        <v>31</v>
      </c>
      <c r="E439" s="37" t="s">
        <v>1147</v>
      </c>
      <c r="F439" s="37" t="s">
        <v>12</v>
      </c>
      <c r="G439" s="37" t="s">
        <v>402</v>
      </c>
      <c r="H439" s="50" t="s">
        <v>1148</v>
      </c>
      <c r="I439" s="38">
        <v>44386</v>
      </c>
      <c r="J439" s="44">
        <v>50</v>
      </c>
    </row>
    <row r="440" spans="1:10">
      <c r="A440" s="2">
        <v>419</v>
      </c>
      <c r="B440" s="37" t="s">
        <v>48</v>
      </c>
      <c r="C440" s="37" t="s">
        <v>1150</v>
      </c>
      <c r="D440" s="37" t="s">
        <v>27</v>
      </c>
      <c r="E440" s="37" t="s">
        <v>1151</v>
      </c>
      <c r="F440" s="37" t="s">
        <v>12</v>
      </c>
      <c r="G440" s="37" t="s">
        <v>402</v>
      </c>
      <c r="H440" s="50" t="s">
        <v>1149</v>
      </c>
      <c r="I440" s="38">
        <v>44386</v>
      </c>
      <c r="J440" s="44">
        <v>50</v>
      </c>
    </row>
    <row r="441" spans="1:10">
      <c r="A441" s="2">
        <v>420</v>
      </c>
      <c r="B441" s="37" t="s">
        <v>48</v>
      </c>
      <c r="C441" s="37" t="s">
        <v>1152</v>
      </c>
      <c r="D441" s="37" t="s">
        <v>31</v>
      </c>
      <c r="E441" s="37" t="s">
        <v>1153</v>
      </c>
      <c r="F441" s="37" t="s">
        <v>12</v>
      </c>
      <c r="G441" s="37" t="s">
        <v>402</v>
      </c>
      <c r="H441" s="39" t="s">
        <v>1154</v>
      </c>
      <c r="I441" s="38">
        <v>44386</v>
      </c>
      <c r="J441" s="44">
        <v>50</v>
      </c>
    </row>
    <row r="442" spans="1:10">
      <c r="A442" s="2">
        <v>421</v>
      </c>
      <c r="B442" s="37" t="s">
        <v>48</v>
      </c>
      <c r="C442" s="37" t="s">
        <v>1155</v>
      </c>
      <c r="D442" s="37" t="s">
        <v>27</v>
      </c>
      <c r="E442" s="37" t="s">
        <v>1156</v>
      </c>
      <c r="F442" s="37" t="s">
        <v>12</v>
      </c>
      <c r="G442" s="37" t="s">
        <v>402</v>
      </c>
      <c r="H442" s="50" t="s">
        <v>1157</v>
      </c>
      <c r="I442" s="38">
        <v>44386</v>
      </c>
      <c r="J442" s="44">
        <v>50</v>
      </c>
    </row>
    <row r="443" spans="1:10">
      <c r="A443" s="2">
        <v>422</v>
      </c>
      <c r="B443" s="37" t="s">
        <v>48</v>
      </c>
      <c r="C443" s="37" t="s">
        <v>1159</v>
      </c>
      <c r="D443" s="37" t="s">
        <v>27</v>
      </c>
      <c r="E443" s="37" t="s">
        <v>1160</v>
      </c>
      <c r="F443" s="37" t="s">
        <v>12</v>
      </c>
      <c r="G443" s="37" t="s">
        <v>402</v>
      </c>
      <c r="H443" s="50" t="s">
        <v>1157</v>
      </c>
      <c r="I443" s="38" t="s">
        <v>1158</v>
      </c>
      <c r="J443" s="44">
        <v>50</v>
      </c>
    </row>
    <row r="444" spans="1:10">
      <c r="A444" s="2">
        <v>423</v>
      </c>
      <c r="B444" s="37" t="s">
        <v>48</v>
      </c>
      <c r="C444" s="37" t="s">
        <v>1173</v>
      </c>
      <c r="D444" s="37" t="s">
        <v>27</v>
      </c>
      <c r="E444" s="37" t="s">
        <v>1174</v>
      </c>
      <c r="F444" s="37" t="s">
        <v>12</v>
      </c>
      <c r="G444" s="37" t="s">
        <v>402</v>
      </c>
      <c r="H444" s="50" t="s">
        <v>1157</v>
      </c>
      <c r="I444" s="38" t="s">
        <v>1158</v>
      </c>
      <c r="J444" s="44">
        <v>50</v>
      </c>
    </row>
    <row r="445" spans="1:10">
      <c r="A445" s="2">
        <v>424</v>
      </c>
      <c r="B445" s="37" t="s">
        <v>70</v>
      </c>
      <c r="C445" s="37" t="s">
        <v>1163</v>
      </c>
      <c r="D445" s="37" t="s">
        <v>1162</v>
      </c>
      <c r="E445" s="37" t="s">
        <v>1164</v>
      </c>
      <c r="F445" s="37" t="s">
        <v>1117</v>
      </c>
      <c r="G445" s="37" t="s">
        <v>12</v>
      </c>
      <c r="H445" s="39" t="s">
        <v>1161</v>
      </c>
      <c r="I445" s="38">
        <v>44391</v>
      </c>
      <c r="J445" s="44">
        <v>50</v>
      </c>
    </row>
    <row r="446" spans="1:10">
      <c r="A446" s="2">
        <v>425</v>
      </c>
      <c r="B446" s="37" t="s">
        <v>70</v>
      </c>
      <c r="C446" s="37" t="s">
        <v>445</v>
      </c>
      <c r="D446" s="37" t="s">
        <v>31</v>
      </c>
      <c r="E446" s="37" t="s">
        <v>446</v>
      </c>
      <c r="F446" s="37" t="s">
        <v>1117</v>
      </c>
      <c r="G446" s="37" t="s">
        <v>12</v>
      </c>
      <c r="H446" s="50" t="s">
        <v>1165</v>
      </c>
      <c r="I446" s="38">
        <v>44391</v>
      </c>
      <c r="J446" s="44">
        <v>50</v>
      </c>
    </row>
    <row r="447" spans="1:10">
      <c r="A447" s="2">
        <v>426</v>
      </c>
      <c r="B447" s="90" t="s">
        <v>70</v>
      </c>
      <c r="C447" s="90" t="s">
        <v>445</v>
      </c>
      <c r="D447" s="90" t="s">
        <v>31</v>
      </c>
      <c r="E447" s="90" t="s">
        <v>446</v>
      </c>
      <c r="F447" s="90" t="s">
        <v>12</v>
      </c>
      <c r="G447" s="90" t="s">
        <v>50</v>
      </c>
      <c r="H447" s="52" t="s">
        <v>1165</v>
      </c>
      <c r="I447" s="92">
        <v>44391</v>
      </c>
      <c r="J447" s="47">
        <v>50</v>
      </c>
    </row>
    <row r="448" spans="1:10">
      <c r="A448" s="2">
        <v>427</v>
      </c>
      <c r="B448" s="37" t="s">
        <v>81</v>
      </c>
      <c r="C448" s="37" t="s">
        <v>1168</v>
      </c>
      <c r="D448" s="37" t="s">
        <v>31</v>
      </c>
      <c r="E448" s="37" t="s">
        <v>1169</v>
      </c>
      <c r="F448" s="37" t="s">
        <v>1166</v>
      </c>
      <c r="G448" s="37" t="s">
        <v>12</v>
      </c>
      <c r="H448" s="39" t="s">
        <v>1167</v>
      </c>
      <c r="I448" s="38">
        <v>44390</v>
      </c>
      <c r="J448" s="44">
        <v>50</v>
      </c>
    </row>
    <row r="449" spans="1:10">
      <c r="A449" s="2">
        <v>428</v>
      </c>
      <c r="B449" s="37" t="s">
        <v>160</v>
      </c>
      <c r="C449" s="37" t="s">
        <v>1175</v>
      </c>
      <c r="D449" s="37" t="s">
        <v>31</v>
      </c>
      <c r="E449" s="37" t="s">
        <v>1176</v>
      </c>
      <c r="F449" s="37" t="s">
        <v>1166</v>
      </c>
      <c r="G449" s="37" t="s">
        <v>12</v>
      </c>
      <c r="H449" s="50" t="s">
        <v>1177</v>
      </c>
      <c r="I449" s="38">
        <v>44391</v>
      </c>
      <c r="J449" s="44">
        <v>50</v>
      </c>
    </row>
    <row r="450" spans="1:10">
      <c r="A450" s="2">
        <v>429</v>
      </c>
      <c r="B450" s="37" t="s">
        <v>226</v>
      </c>
      <c r="C450" s="37" t="s">
        <v>1170</v>
      </c>
      <c r="D450" s="37" t="s">
        <v>27</v>
      </c>
      <c r="E450" s="37" t="s">
        <v>1171</v>
      </c>
      <c r="F450" s="37" t="s">
        <v>1166</v>
      </c>
      <c r="G450" s="37" t="s">
        <v>12</v>
      </c>
      <c r="H450" s="39" t="s">
        <v>1172</v>
      </c>
      <c r="I450" s="38">
        <v>44390</v>
      </c>
      <c r="J450" s="44">
        <v>50</v>
      </c>
    </row>
    <row r="451" spans="1:10">
      <c r="A451" s="2">
        <v>430</v>
      </c>
      <c r="B451" s="37" t="s">
        <v>48</v>
      </c>
      <c r="C451" s="37" t="s">
        <v>1178</v>
      </c>
      <c r="D451" s="37" t="s">
        <v>27</v>
      </c>
      <c r="E451" s="37" t="s">
        <v>1179</v>
      </c>
      <c r="F451" s="37" t="s">
        <v>12</v>
      </c>
      <c r="G451" s="37" t="s">
        <v>402</v>
      </c>
      <c r="H451" s="50" t="s">
        <v>1157</v>
      </c>
      <c r="I451" s="38">
        <v>44392</v>
      </c>
      <c r="J451" s="44">
        <v>50</v>
      </c>
    </row>
    <row r="452" spans="1:10">
      <c r="A452" s="2">
        <v>431</v>
      </c>
      <c r="B452" s="37" t="s">
        <v>48</v>
      </c>
      <c r="C452" s="37" t="s">
        <v>1180</v>
      </c>
      <c r="D452" s="37" t="s">
        <v>31</v>
      </c>
      <c r="E452" s="37" t="s">
        <v>1181</v>
      </c>
      <c r="F452" s="37" t="s">
        <v>12</v>
      </c>
      <c r="G452" s="37" t="s">
        <v>402</v>
      </c>
      <c r="H452" s="39" t="s">
        <v>1154</v>
      </c>
      <c r="I452" s="38">
        <v>44393</v>
      </c>
      <c r="J452" s="44">
        <v>50</v>
      </c>
    </row>
    <row r="453" spans="1:10">
      <c r="A453" s="2">
        <v>432</v>
      </c>
      <c r="B453" s="37" t="s">
        <v>15</v>
      </c>
      <c r="C453" s="37" t="s">
        <v>1184</v>
      </c>
      <c r="D453" s="37" t="s">
        <v>1186</v>
      </c>
      <c r="E453" s="37" t="s">
        <v>1185</v>
      </c>
      <c r="F453" s="37" t="s">
        <v>12</v>
      </c>
      <c r="G453" s="37" t="s">
        <v>50</v>
      </c>
      <c r="H453" s="50" t="s">
        <v>1187</v>
      </c>
      <c r="I453" s="38">
        <v>44403</v>
      </c>
      <c r="J453" s="44">
        <v>50</v>
      </c>
    </row>
    <row r="454" spans="1:10">
      <c r="A454" s="2">
        <v>433</v>
      </c>
      <c r="B454" s="37" t="s">
        <v>283</v>
      </c>
      <c r="C454" s="37" t="s">
        <v>1188</v>
      </c>
      <c r="D454" s="37" t="s">
        <v>27</v>
      </c>
      <c r="E454" s="37" t="s">
        <v>1189</v>
      </c>
      <c r="F454" s="37" t="s">
        <v>1182</v>
      </c>
      <c r="G454" s="37" t="s">
        <v>12</v>
      </c>
      <c r="H454" s="39" t="s">
        <v>1167</v>
      </c>
      <c r="I454" s="38" t="s">
        <v>1183</v>
      </c>
      <c r="J454" s="44">
        <v>50</v>
      </c>
    </row>
    <row r="455" spans="1:10">
      <c r="A455" s="2">
        <v>434</v>
      </c>
      <c r="B455" s="37" t="s">
        <v>283</v>
      </c>
      <c r="C455" s="37" t="s">
        <v>1190</v>
      </c>
      <c r="D455" s="37" t="s">
        <v>17</v>
      </c>
      <c r="E455" s="37" t="s">
        <v>1191</v>
      </c>
      <c r="F455" s="37" t="s">
        <v>11</v>
      </c>
      <c r="G455" s="37" t="s">
        <v>12</v>
      </c>
      <c r="H455" s="50" t="s">
        <v>1192</v>
      </c>
      <c r="I455" s="38">
        <v>44404</v>
      </c>
      <c r="J455" s="44">
        <v>50</v>
      </c>
    </row>
    <row r="456" spans="1:10">
      <c r="A456" s="2">
        <v>435</v>
      </c>
      <c r="B456" s="37" t="s">
        <v>27</v>
      </c>
      <c r="C456" s="37" t="s">
        <v>1193</v>
      </c>
      <c r="D456" s="37" t="s">
        <v>27</v>
      </c>
      <c r="E456" s="37" t="s">
        <v>1194</v>
      </c>
      <c r="F456" s="37" t="s">
        <v>11</v>
      </c>
      <c r="G456" s="37" t="s">
        <v>12</v>
      </c>
      <c r="H456" s="39" t="s">
        <v>1195</v>
      </c>
      <c r="I456" s="38">
        <v>44404</v>
      </c>
      <c r="J456" s="44">
        <v>50</v>
      </c>
    </row>
    <row r="457" spans="1:10">
      <c r="A457" s="2">
        <v>436</v>
      </c>
      <c r="B457" s="37" t="s">
        <v>283</v>
      </c>
      <c r="C457" s="37" t="s">
        <v>1198</v>
      </c>
      <c r="D457" s="37" t="s">
        <v>1197</v>
      </c>
      <c r="E457" s="37" t="s">
        <v>1199</v>
      </c>
      <c r="F457" s="37" t="s">
        <v>12</v>
      </c>
      <c r="G457" s="37" t="s">
        <v>769</v>
      </c>
      <c r="H457" s="73" t="s">
        <v>1200</v>
      </c>
      <c r="I457" s="38">
        <v>44404</v>
      </c>
      <c r="J457" s="44">
        <v>50</v>
      </c>
    </row>
    <row r="458" spans="1:10">
      <c r="A458" s="2">
        <v>437</v>
      </c>
      <c r="B458" s="37" t="s">
        <v>283</v>
      </c>
      <c r="C458" s="37" t="s">
        <v>1208</v>
      </c>
      <c r="D458" s="37" t="s">
        <v>27</v>
      </c>
      <c r="E458" s="37" t="s">
        <v>1209</v>
      </c>
      <c r="F458" s="37" t="s">
        <v>11</v>
      </c>
      <c r="G458" s="37" t="s">
        <v>12</v>
      </c>
      <c r="H458" s="39" t="s">
        <v>1207</v>
      </c>
      <c r="I458" s="43" t="s">
        <v>1206</v>
      </c>
      <c r="J458" s="51">
        <v>50</v>
      </c>
    </row>
    <row r="459" spans="1:10">
      <c r="A459" s="2">
        <v>438</v>
      </c>
      <c r="B459" s="37" t="s">
        <v>283</v>
      </c>
      <c r="C459" s="37" t="s">
        <v>1201</v>
      </c>
      <c r="D459" s="37" t="s">
        <v>27</v>
      </c>
      <c r="E459" s="37" t="s">
        <v>1202</v>
      </c>
      <c r="F459" s="37" t="s">
        <v>11</v>
      </c>
      <c r="G459" s="37" t="s">
        <v>12</v>
      </c>
      <c r="H459" s="37" t="s">
        <v>1203</v>
      </c>
      <c r="I459" s="38">
        <v>44405</v>
      </c>
      <c r="J459" s="51">
        <v>50</v>
      </c>
    </row>
    <row r="460" spans="1:10">
      <c r="A460" s="2">
        <v>439</v>
      </c>
      <c r="B460" s="37" t="s">
        <v>226</v>
      </c>
      <c r="C460" s="37" t="s">
        <v>1204</v>
      </c>
      <c r="D460" s="37" t="s">
        <v>27</v>
      </c>
      <c r="E460" s="37" t="s">
        <v>1205</v>
      </c>
      <c r="F460" s="37" t="s">
        <v>11</v>
      </c>
      <c r="G460" s="37" t="s">
        <v>12</v>
      </c>
      <c r="H460" s="37" t="s">
        <v>1203</v>
      </c>
      <c r="I460" s="38">
        <v>44405</v>
      </c>
      <c r="J460" s="51">
        <v>50</v>
      </c>
    </row>
    <row r="461" spans="1:10">
      <c r="A461" s="2">
        <v>440</v>
      </c>
      <c r="B461" s="37" t="s">
        <v>48</v>
      </c>
      <c r="C461" s="37" t="s">
        <v>1211</v>
      </c>
      <c r="D461" s="37" t="s">
        <v>27</v>
      </c>
      <c r="E461" s="37" t="s">
        <v>1212</v>
      </c>
      <c r="F461" s="37" t="s">
        <v>12</v>
      </c>
      <c r="G461" s="37" t="s">
        <v>53</v>
      </c>
      <c r="H461" s="37" t="s">
        <v>1210</v>
      </c>
      <c r="I461" s="38">
        <v>44410</v>
      </c>
      <c r="J461" s="51">
        <v>50</v>
      </c>
    </row>
    <row r="462" spans="1:10">
      <c r="A462" s="2">
        <v>441</v>
      </c>
      <c r="B462" s="37" t="s">
        <v>226</v>
      </c>
      <c r="C462" s="37" t="s">
        <v>1213</v>
      </c>
      <c r="D462" s="37" t="s">
        <v>17</v>
      </c>
      <c r="E462" s="37" t="s">
        <v>1214</v>
      </c>
      <c r="F462" s="37" t="s">
        <v>12</v>
      </c>
      <c r="G462" s="37" t="s">
        <v>50</v>
      </c>
      <c r="H462" s="50" t="s">
        <v>1187</v>
      </c>
      <c r="I462" s="38">
        <v>44413</v>
      </c>
      <c r="J462" s="51">
        <v>50</v>
      </c>
    </row>
    <row r="463" spans="1:10">
      <c r="A463" s="2">
        <v>442</v>
      </c>
      <c r="B463" s="37" t="s">
        <v>15</v>
      </c>
      <c r="C463" s="37" t="s">
        <v>1184</v>
      </c>
      <c r="D463" s="37" t="s">
        <v>1186</v>
      </c>
      <c r="E463" s="37" t="s">
        <v>1185</v>
      </c>
      <c r="F463" s="37" t="s">
        <v>12</v>
      </c>
      <c r="G463" s="37" t="s">
        <v>50</v>
      </c>
      <c r="H463" s="50" t="s">
        <v>1187</v>
      </c>
      <c r="I463" s="38">
        <v>44411</v>
      </c>
      <c r="J463" s="51">
        <v>50</v>
      </c>
    </row>
    <row r="464" spans="1:10">
      <c r="A464" s="2">
        <v>443</v>
      </c>
      <c r="B464" s="37" t="s">
        <v>27</v>
      </c>
      <c r="C464" s="37" t="s">
        <v>1216</v>
      </c>
      <c r="D464" s="37" t="s">
        <v>27</v>
      </c>
      <c r="E464" s="37" t="s">
        <v>1217</v>
      </c>
      <c r="F464" s="37" t="s">
        <v>11</v>
      </c>
      <c r="G464" s="37" t="s">
        <v>12</v>
      </c>
      <c r="H464" s="37" t="s">
        <v>1215</v>
      </c>
      <c r="I464" s="38">
        <v>44413</v>
      </c>
      <c r="J464" s="51">
        <v>50</v>
      </c>
    </row>
    <row r="465" spans="1:10">
      <c r="A465" s="2">
        <v>444</v>
      </c>
      <c r="B465" s="37" t="s">
        <v>1218</v>
      </c>
      <c r="C465" s="37" t="s">
        <v>1220</v>
      </c>
      <c r="D465" s="37" t="s">
        <v>1219</v>
      </c>
      <c r="E465" s="37" t="s">
        <v>1221</v>
      </c>
      <c r="F465" s="37" t="s">
        <v>1222</v>
      </c>
      <c r="G465" s="37" t="s">
        <v>12</v>
      </c>
      <c r="H465" s="37" t="s">
        <v>1223</v>
      </c>
      <c r="I465" s="38">
        <v>44421</v>
      </c>
      <c r="J465" s="51">
        <v>50</v>
      </c>
    </row>
    <row r="466" spans="1:10">
      <c r="A466" s="2">
        <v>445</v>
      </c>
      <c r="B466" s="37" t="s">
        <v>283</v>
      </c>
      <c r="C466" s="37" t="s">
        <v>1225</v>
      </c>
      <c r="D466" s="37" t="s">
        <v>31</v>
      </c>
      <c r="E466" s="37" t="s">
        <v>1226</v>
      </c>
      <c r="F466" s="37" t="s">
        <v>1224</v>
      </c>
      <c r="G466" s="37" t="s">
        <v>12</v>
      </c>
      <c r="H466" s="37" t="s">
        <v>1223</v>
      </c>
      <c r="I466" s="38">
        <v>44421</v>
      </c>
      <c r="J466" s="51">
        <v>50</v>
      </c>
    </row>
    <row r="467" spans="1:10">
      <c r="A467" s="2">
        <v>446</v>
      </c>
      <c r="B467" s="37" t="s">
        <v>27</v>
      </c>
      <c r="C467" s="37" t="s">
        <v>1227</v>
      </c>
      <c r="D467" s="37" t="s">
        <v>27</v>
      </c>
      <c r="E467" s="37" t="s">
        <v>1228</v>
      </c>
      <c r="F467" s="37" t="s">
        <v>12</v>
      </c>
      <c r="G467" s="37" t="s">
        <v>581</v>
      </c>
      <c r="H467" s="37" t="s">
        <v>1229</v>
      </c>
      <c r="I467" s="38">
        <v>44421</v>
      </c>
      <c r="J467" s="51">
        <v>50</v>
      </c>
    </row>
    <row r="468" spans="1:10">
      <c r="A468" s="2">
        <v>447</v>
      </c>
      <c r="B468" s="37" t="s">
        <v>283</v>
      </c>
      <c r="C468" s="37" t="s">
        <v>1230</v>
      </c>
      <c r="D468" s="37" t="s">
        <v>27</v>
      </c>
      <c r="E468" s="37" t="s">
        <v>1231</v>
      </c>
      <c r="F468" s="37" t="s">
        <v>1222</v>
      </c>
      <c r="G468" s="37" t="s">
        <v>12</v>
      </c>
      <c r="H468" s="37" t="s">
        <v>1177</v>
      </c>
      <c r="I468" s="38">
        <v>44421</v>
      </c>
      <c r="J468" s="51">
        <v>50</v>
      </c>
    </row>
    <row r="469" spans="1:10">
      <c r="A469" s="2">
        <v>448</v>
      </c>
      <c r="B469" s="37" t="s">
        <v>283</v>
      </c>
      <c r="C469" s="37" t="s">
        <v>1232</v>
      </c>
      <c r="D469" s="37" t="s">
        <v>27</v>
      </c>
      <c r="E469" s="37" t="s">
        <v>1233</v>
      </c>
      <c r="F469" s="37" t="s">
        <v>1222</v>
      </c>
      <c r="G469" s="37" t="s">
        <v>12</v>
      </c>
      <c r="H469" s="37" t="s">
        <v>1177</v>
      </c>
      <c r="I469" s="38">
        <v>44421</v>
      </c>
      <c r="J469" s="51">
        <v>50</v>
      </c>
    </row>
    <row r="470" spans="1:10">
      <c r="A470" s="2">
        <v>449</v>
      </c>
      <c r="B470" s="37" t="s">
        <v>27</v>
      </c>
      <c r="C470" s="37" t="s">
        <v>1239</v>
      </c>
      <c r="D470" s="37" t="s">
        <v>27</v>
      </c>
      <c r="E470" s="37" t="s">
        <v>1240</v>
      </c>
      <c r="F470" s="37" t="s">
        <v>12</v>
      </c>
      <c r="G470" s="37" t="s">
        <v>402</v>
      </c>
      <c r="H470" s="37" t="s">
        <v>1149</v>
      </c>
      <c r="I470" s="38">
        <v>44428</v>
      </c>
      <c r="J470" s="51">
        <v>50</v>
      </c>
    </row>
    <row r="471" spans="1:10">
      <c r="A471" s="2">
        <v>450</v>
      </c>
      <c r="B471" s="37" t="s">
        <v>160</v>
      </c>
      <c r="C471" s="37" t="s">
        <v>1235</v>
      </c>
      <c r="D471" s="37" t="s">
        <v>27</v>
      </c>
      <c r="E471" s="37" t="s">
        <v>1236</v>
      </c>
      <c r="F471" s="37" t="s">
        <v>1222</v>
      </c>
      <c r="G471" s="37" t="s">
        <v>12</v>
      </c>
      <c r="H471" s="37" t="s">
        <v>1234</v>
      </c>
      <c r="I471" s="38">
        <v>44422</v>
      </c>
      <c r="J471" s="51">
        <v>50</v>
      </c>
    </row>
    <row r="472" spans="1:10">
      <c r="A472" s="2">
        <v>451</v>
      </c>
      <c r="B472" s="37" t="s">
        <v>283</v>
      </c>
      <c r="C472" s="37" t="s">
        <v>1237</v>
      </c>
      <c r="D472" s="37" t="s">
        <v>57</v>
      </c>
      <c r="E472" s="37" t="s">
        <v>1238</v>
      </c>
      <c r="F472" s="37" t="s">
        <v>12</v>
      </c>
      <c r="G472" s="37" t="s">
        <v>50</v>
      </c>
      <c r="H472" s="50" t="s">
        <v>1187</v>
      </c>
      <c r="I472" s="38">
        <v>44424</v>
      </c>
      <c r="J472" s="51">
        <v>50</v>
      </c>
    </row>
    <row r="473" spans="1:10">
      <c r="A473" s="2">
        <v>452</v>
      </c>
      <c r="B473" s="37" t="s">
        <v>15</v>
      </c>
      <c r="C473" s="37" t="s">
        <v>1241</v>
      </c>
      <c r="D473" s="37" t="s">
        <v>31</v>
      </c>
      <c r="E473" s="37" t="s">
        <v>1242</v>
      </c>
      <c r="F473" s="37" t="s">
        <v>1222</v>
      </c>
      <c r="G473" s="37" t="s">
        <v>12</v>
      </c>
      <c r="H473" s="37" t="s">
        <v>990</v>
      </c>
      <c r="I473" s="38">
        <v>44428</v>
      </c>
      <c r="J473" s="51">
        <v>50</v>
      </c>
    </row>
    <row r="474" spans="1:10">
      <c r="A474" s="2">
        <v>453</v>
      </c>
      <c r="B474" s="37" t="s">
        <v>15</v>
      </c>
      <c r="C474" s="37" t="s">
        <v>1245</v>
      </c>
      <c r="D474" s="37" t="s">
        <v>57</v>
      </c>
      <c r="E474" s="37" t="s">
        <v>1246</v>
      </c>
      <c r="F474" s="37" t="s">
        <v>12</v>
      </c>
      <c r="G474" s="37" t="s">
        <v>50</v>
      </c>
      <c r="H474" s="50" t="s">
        <v>1187</v>
      </c>
      <c r="I474" s="38">
        <v>44428</v>
      </c>
      <c r="J474" s="51">
        <v>50</v>
      </c>
    </row>
    <row r="475" spans="1:10">
      <c r="A475" s="2">
        <v>454</v>
      </c>
      <c r="B475" s="37" t="s">
        <v>27</v>
      </c>
      <c r="C475" s="37" t="s">
        <v>1247</v>
      </c>
      <c r="D475" s="37" t="s">
        <v>27</v>
      </c>
      <c r="E475" s="37" t="s">
        <v>1248</v>
      </c>
      <c r="F475" s="37" t="s">
        <v>12</v>
      </c>
      <c r="G475" s="37" t="s">
        <v>50</v>
      </c>
      <c r="H475" s="39" t="s">
        <v>1249</v>
      </c>
      <c r="I475" s="38">
        <v>44428</v>
      </c>
      <c r="J475" s="51">
        <v>50</v>
      </c>
    </row>
    <row r="476" spans="1:10">
      <c r="A476" s="2">
        <v>455</v>
      </c>
      <c r="B476" s="37" t="s">
        <v>283</v>
      </c>
      <c r="C476" s="37" t="s">
        <v>1250</v>
      </c>
      <c r="D476" s="37" t="s">
        <v>27</v>
      </c>
      <c r="E476" s="37" t="s">
        <v>1251</v>
      </c>
      <c r="F476" s="37" t="s">
        <v>12</v>
      </c>
      <c r="G476" s="37" t="s">
        <v>50</v>
      </c>
      <c r="H476" s="50" t="s">
        <v>1249</v>
      </c>
      <c r="I476" s="38">
        <v>44431</v>
      </c>
      <c r="J476" s="51">
        <v>50</v>
      </c>
    </row>
    <row r="477" spans="1:10">
      <c r="A477" s="2">
        <v>456</v>
      </c>
      <c r="B477" s="37" t="s">
        <v>48</v>
      </c>
      <c r="C477" s="37" t="s">
        <v>1252</v>
      </c>
      <c r="D477" s="37" t="s">
        <v>78</v>
      </c>
      <c r="E477" s="37" t="s">
        <v>1253</v>
      </c>
      <c r="F477" s="37" t="s">
        <v>12</v>
      </c>
      <c r="G477" s="37" t="s">
        <v>50</v>
      </c>
      <c r="H477" s="37" t="s">
        <v>1254</v>
      </c>
      <c r="I477" s="38">
        <v>44431</v>
      </c>
      <c r="J477" s="51">
        <v>50</v>
      </c>
    </row>
    <row r="478" spans="1:10">
      <c r="A478" s="2">
        <v>457</v>
      </c>
      <c r="B478" s="37" t="s">
        <v>15</v>
      </c>
      <c r="C478" s="37" t="s">
        <v>1255</v>
      </c>
      <c r="D478" s="37" t="s">
        <v>17</v>
      </c>
      <c r="E478" s="37" t="s">
        <v>1256</v>
      </c>
      <c r="F478" s="37" t="s">
        <v>12</v>
      </c>
      <c r="G478" s="37" t="s">
        <v>50</v>
      </c>
      <c r="H478" s="37" t="s">
        <v>1257</v>
      </c>
      <c r="I478" s="38">
        <v>44431</v>
      </c>
      <c r="J478" s="51">
        <v>50</v>
      </c>
    </row>
    <row r="479" spans="1:10">
      <c r="A479" s="2">
        <v>458</v>
      </c>
      <c r="B479" s="37" t="s">
        <v>70</v>
      </c>
      <c r="C479" s="37" t="s">
        <v>1258</v>
      </c>
      <c r="D479" s="37" t="s">
        <v>57</v>
      </c>
      <c r="E479" s="37" t="s">
        <v>1259</v>
      </c>
      <c r="F479" s="37" t="s">
        <v>12</v>
      </c>
      <c r="G479" s="37" t="s">
        <v>50</v>
      </c>
      <c r="H479" s="37" t="s">
        <v>1254</v>
      </c>
      <c r="I479" s="38">
        <v>44431</v>
      </c>
      <c r="J479" s="51">
        <v>50</v>
      </c>
    </row>
    <row r="480" spans="1:10">
      <c r="A480" s="2">
        <v>459</v>
      </c>
      <c r="B480" s="37" t="s">
        <v>226</v>
      </c>
      <c r="C480" s="37" t="s">
        <v>1243</v>
      </c>
      <c r="D480" s="37" t="s">
        <v>27</v>
      </c>
      <c r="E480" s="37" t="s">
        <v>1244</v>
      </c>
      <c r="F480" s="37" t="s">
        <v>1222</v>
      </c>
      <c r="G480" s="37" t="s">
        <v>12</v>
      </c>
      <c r="H480" s="39" t="s">
        <v>1203</v>
      </c>
      <c r="I480" s="38">
        <v>44428</v>
      </c>
      <c r="J480" s="51">
        <v>50</v>
      </c>
    </row>
    <row r="481" spans="1:10">
      <c r="A481" s="2">
        <v>460</v>
      </c>
      <c r="B481" s="37" t="s">
        <v>226</v>
      </c>
      <c r="C481" s="37" t="s">
        <v>1260</v>
      </c>
      <c r="D481" s="37" t="s">
        <v>27</v>
      </c>
      <c r="E481" s="37" t="s">
        <v>1261</v>
      </c>
      <c r="F481" s="37" t="s">
        <v>12</v>
      </c>
      <c r="G481" s="37" t="s">
        <v>581</v>
      </c>
      <c r="H481" s="37" t="s">
        <v>1264</v>
      </c>
      <c r="I481" s="38">
        <v>44432</v>
      </c>
      <c r="J481" s="51">
        <v>50</v>
      </c>
    </row>
    <row r="482" spans="1:10">
      <c r="A482" s="2">
        <v>461</v>
      </c>
      <c r="B482" s="37" t="s">
        <v>81</v>
      </c>
      <c r="C482" s="37" t="s">
        <v>1262</v>
      </c>
      <c r="D482" s="37" t="s">
        <v>17</v>
      </c>
      <c r="E482" s="37" t="s">
        <v>1263</v>
      </c>
      <c r="F482" s="37" t="s">
        <v>1222</v>
      </c>
      <c r="G482" s="37" t="s">
        <v>12</v>
      </c>
      <c r="H482" s="37" t="s">
        <v>1177</v>
      </c>
      <c r="I482" s="38">
        <v>44433</v>
      </c>
      <c r="J482" s="51">
        <v>50</v>
      </c>
    </row>
    <row r="483" spans="1:10">
      <c r="A483" s="2">
        <v>462</v>
      </c>
      <c r="B483" s="37" t="s">
        <v>81</v>
      </c>
      <c r="C483" s="37" t="s">
        <v>1265</v>
      </c>
      <c r="D483" s="37" t="s">
        <v>17</v>
      </c>
      <c r="E483" s="37" t="s">
        <v>1266</v>
      </c>
      <c r="F483" s="37" t="s">
        <v>1222</v>
      </c>
      <c r="G483" s="37" t="s">
        <v>12</v>
      </c>
      <c r="H483" s="37" t="s">
        <v>1172</v>
      </c>
      <c r="I483" s="38">
        <v>44433</v>
      </c>
      <c r="J483" s="51">
        <v>50</v>
      </c>
    </row>
    <row r="484" spans="1:10">
      <c r="A484" s="2">
        <v>463</v>
      </c>
      <c r="B484" s="37" t="s">
        <v>226</v>
      </c>
      <c r="C484" s="37" t="s">
        <v>1267</v>
      </c>
      <c r="D484" s="37" t="s">
        <v>105</v>
      </c>
      <c r="E484" s="37" t="s">
        <v>1268</v>
      </c>
      <c r="F484" s="37" t="s">
        <v>1222</v>
      </c>
      <c r="G484" s="37" t="s">
        <v>12</v>
      </c>
      <c r="H484" s="37" t="s">
        <v>1269</v>
      </c>
      <c r="I484" s="38">
        <v>44434</v>
      </c>
      <c r="J484" s="51">
        <v>50</v>
      </c>
    </row>
    <row r="485" spans="1:10">
      <c r="A485" s="2">
        <v>464</v>
      </c>
      <c r="B485" s="37" t="s">
        <v>81</v>
      </c>
      <c r="C485" s="37" t="s">
        <v>1270</v>
      </c>
      <c r="D485" s="37" t="s">
        <v>57</v>
      </c>
      <c r="E485" s="37" t="s">
        <v>1271</v>
      </c>
      <c r="F485" s="37" t="s">
        <v>1222</v>
      </c>
      <c r="G485" s="37" t="s">
        <v>12</v>
      </c>
      <c r="H485" s="37" t="s">
        <v>1177</v>
      </c>
      <c r="I485" s="38">
        <v>44434</v>
      </c>
      <c r="J485" s="51">
        <v>50</v>
      </c>
    </row>
    <row r="486" spans="1:10">
      <c r="A486" s="2">
        <v>465</v>
      </c>
      <c r="B486" s="37" t="s">
        <v>15</v>
      </c>
      <c r="C486" s="37" t="s">
        <v>986</v>
      </c>
      <c r="D486" s="37" t="s">
        <v>27</v>
      </c>
      <c r="E486" s="37" t="s">
        <v>1273</v>
      </c>
      <c r="F486" s="37" t="s">
        <v>1222</v>
      </c>
      <c r="G486" s="37" t="s">
        <v>12</v>
      </c>
      <c r="H486" s="37" t="s">
        <v>1272</v>
      </c>
      <c r="I486" s="43">
        <v>44442</v>
      </c>
      <c r="J486" s="51">
        <v>50</v>
      </c>
    </row>
    <row r="487" spans="1:10">
      <c r="A487" s="2">
        <v>466</v>
      </c>
      <c r="B487" s="37" t="s">
        <v>15</v>
      </c>
      <c r="C487" s="37" t="s">
        <v>1115</v>
      </c>
      <c r="D487" s="37" t="s">
        <v>27</v>
      </c>
      <c r="E487" s="37" t="s">
        <v>1116</v>
      </c>
      <c r="F487" s="37" t="s">
        <v>1222</v>
      </c>
      <c r="G487" s="37" t="s">
        <v>12</v>
      </c>
      <c r="H487" s="37" t="s">
        <v>1272</v>
      </c>
      <c r="I487" s="43">
        <v>44442</v>
      </c>
      <c r="J487" s="51">
        <v>50</v>
      </c>
    </row>
    <row r="488" spans="1:10">
      <c r="A488" s="2">
        <v>467</v>
      </c>
      <c r="B488" s="37" t="s">
        <v>15</v>
      </c>
      <c r="C488" s="37" t="s">
        <v>1274</v>
      </c>
      <c r="D488" s="37" t="s">
        <v>27</v>
      </c>
      <c r="E488" s="37" t="s">
        <v>1275</v>
      </c>
      <c r="F488" s="37" t="s">
        <v>1222</v>
      </c>
      <c r="G488" s="37" t="s">
        <v>12</v>
      </c>
      <c r="H488" s="37" t="s">
        <v>1272</v>
      </c>
      <c r="I488" s="43">
        <v>44442</v>
      </c>
      <c r="J488" s="51">
        <v>50</v>
      </c>
    </row>
    <row r="489" spans="1:10">
      <c r="A489" s="2">
        <v>468</v>
      </c>
      <c r="B489" s="37" t="s">
        <v>48</v>
      </c>
      <c r="C489" s="37" t="s">
        <v>1173</v>
      </c>
      <c r="D489" s="37" t="s">
        <v>27</v>
      </c>
      <c r="E489" s="37" t="s">
        <v>1174</v>
      </c>
      <c r="F489" s="37" t="s">
        <v>12</v>
      </c>
      <c r="G489" s="37" t="s">
        <v>402</v>
      </c>
      <c r="H489" s="37" t="s">
        <v>1157</v>
      </c>
      <c r="I489" s="43">
        <v>44448</v>
      </c>
      <c r="J489" s="51">
        <v>50</v>
      </c>
    </row>
    <row r="490" spans="1:10">
      <c r="A490" s="2">
        <v>469</v>
      </c>
      <c r="B490" s="37" t="s">
        <v>70</v>
      </c>
      <c r="C490" s="37" t="s">
        <v>1146</v>
      </c>
      <c r="D490" s="37" t="s">
        <v>31</v>
      </c>
      <c r="E490" s="37" t="s">
        <v>1147</v>
      </c>
      <c r="F490" s="37" t="s">
        <v>12</v>
      </c>
      <c r="G490" s="37" t="s">
        <v>402</v>
      </c>
      <c r="H490" s="37" t="s">
        <v>1148</v>
      </c>
      <c r="I490" s="43">
        <v>44449</v>
      </c>
      <c r="J490" s="51">
        <v>50</v>
      </c>
    </row>
    <row r="491" spans="1:10">
      <c r="A491" s="2">
        <v>470</v>
      </c>
      <c r="B491" s="37" t="s">
        <v>70</v>
      </c>
      <c r="C491" s="37" t="s">
        <v>1276</v>
      </c>
      <c r="D491" s="37" t="s">
        <v>27</v>
      </c>
      <c r="E491" s="37" t="s">
        <v>1277</v>
      </c>
      <c r="F491" s="37" t="s">
        <v>12</v>
      </c>
      <c r="G491" s="37" t="s">
        <v>402</v>
      </c>
      <c r="H491" s="37" t="s">
        <v>1149</v>
      </c>
      <c r="I491" s="43">
        <v>44448</v>
      </c>
      <c r="J491" s="51">
        <v>50</v>
      </c>
    </row>
    <row r="492" spans="1:10">
      <c r="A492" s="2">
        <v>471</v>
      </c>
      <c r="B492" s="37" t="s">
        <v>27</v>
      </c>
      <c r="C492" s="37" t="s">
        <v>1247</v>
      </c>
      <c r="D492" s="37" t="s">
        <v>27</v>
      </c>
      <c r="E492" s="37" t="s">
        <v>1248</v>
      </c>
      <c r="F492" s="37" t="s">
        <v>12</v>
      </c>
      <c r="G492" s="37" t="s">
        <v>50</v>
      </c>
      <c r="H492" s="37" t="s">
        <v>1249</v>
      </c>
      <c r="I492" s="43">
        <v>44453</v>
      </c>
      <c r="J492" s="51">
        <v>50</v>
      </c>
    </row>
    <row r="493" spans="1:10">
      <c r="A493" s="2">
        <v>472</v>
      </c>
      <c r="B493" s="37" t="s">
        <v>48</v>
      </c>
      <c r="C493" s="37" t="s">
        <v>1278</v>
      </c>
      <c r="D493" s="37" t="s">
        <v>31</v>
      </c>
      <c r="E493" s="37" t="s">
        <v>1279</v>
      </c>
      <c r="F493" s="37" t="s">
        <v>12</v>
      </c>
      <c r="G493" s="37" t="s">
        <v>50</v>
      </c>
      <c r="H493" s="37" t="s">
        <v>1280</v>
      </c>
      <c r="I493" s="43">
        <v>44453</v>
      </c>
      <c r="J493" s="51">
        <v>50</v>
      </c>
    </row>
    <row r="494" spans="1:10">
      <c r="A494" s="2">
        <v>473</v>
      </c>
      <c r="B494" s="50" t="s">
        <v>27</v>
      </c>
      <c r="C494" s="50" t="s">
        <v>1180</v>
      </c>
      <c r="D494" s="50" t="s">
        <v>27</v>
      </c>
      <c r="E494" s="50" t="s">
        <v>1181</v>
      </c>
      <c r="F494" s="50" t="s">
        <v>12</v>
      </c>
      <c r="G494" s="50" t="s">
        <v>402</v>
      </c>
      <c r="H494" s="50" t="s">
        <v>1154</v>
      </c>
      <c r="I494" s="43">
        <v>44454</v>
      </c>
      <c r="J494" s="51">
        <v>50</v>
      </c>
    </row>
    <row r="495" spans="1:10">
      <c r="A495" s="2">
        <v>474</v>
      </c>
      <c r="B495" s="50" t="s">
        <v>27</v>
      </c>
      <c r="C495" s="50" t="s">
        <v>1281</v>
      </c>
      <c r="D495" s="50" t="s">
        <v>27</v>
      </c>
      <c r="E495" s="50" t="s">
        <v>1282</v>
      </c>
      <c r="F495" s="50" t="s">
        <v>12</v>
      </c>
      <c r="G495" s="50" t="s">
        <v>402</v>
      </c>
      <c r="H495" s="50" t="s">
        <v>1154</v>
      </c>
      <c r="I495" s="43">
        <v>44454</v>
      </c>
      <c r="J495" s="51">
        <v>50</v>
      </c>
    </row>
    <row r="496" spans="1:10">
      <c r="A496" s="2">
        <v>475</v>
      </c>
      <c r="B496" s="50" t="s">
        <v>226</v>
      </c>
      <c r="C496" s="50" t="s">
        <v>1284</v>
      </c>
      <c r="D496" s="50" t="s">
        <v>17</v>
      </c>
      <c r="E496" s="50" t="s">
        <v>1285</v>
      </c>
      <c r="F496" s="50" t="s">
        <v>1283</v>
      </c>
      <c r="G496" s="50" t="s">
        <v>12</v>
      </c>
      <c r="H496" s="50" t="s">
        <v>1286</v>
      </c>
      <c r="I496" s="43">
        <v>44461</v>
      </c>
      <c r="J496" s="65">
        <v>50</v>
      </c>
    </row>
    <row r="497" spans="1:10">
      <c r="A497" s="2">
        <v>476</v>
      </c>
      <c r="B497" s="50" t="s">
        <v>226</v>
      </c>
      <c r="C497" s="50" t="s">
        <v>1287</v>
      </c>
      <c r="D497" s="50" t="s">
        <v>17</v>
      </c>
      <c r="E497" s="50" t="s">
        <v>1288</v>
      </c>
      <c r="F497" s="50" t="s">
        <v>1297</v>
      </c>
      <c r="G497" s="50" t="s">
        <v>12</v>
      </c>
      <c r="H497" s="50" t="s">
        <v>1286</v>
      </c>
      <c r="I497" s="43">
        <v>44466</v>
      </c>
      <c r="J497" s="51">
        <v>50</v>
      </c>
    </row>
    <row r="498" spans="1:10">
      <c r="A498" s="2">
        <v>477</v>
      </c>
      <c r="B498" s="50" t="s">
        <v>27</v>
      </c>
      <c r="C498" s="50" t="s">
        <v>1289</v>
      </c>
      <c r="D498" s="50" t="s">
        <v>27</v>
      </c>
      <c r="E498" s="50" t="s">
        <v>1290</v>
      </c>
      <c r="F498" s="50" t="s">
        <v>1283</v>
      </c>
      <c r="G498" s="50" t="s">
        <v>12</v>
      </c>
      <c r="H498" s="50" t="s">
        <v>1229</v>
      </c>
      <c r="I498" s="43">
        <v>44469</v>
      </c>
      <c r="J498" s="51">
        <v>50</v>
      </c>
    </row>
    <row r="499" spans="1:10">
      <c r="A499" s="2">
        <v>478</v>
      </c>
      <c r="B499" s="50" t="s">
        <v>27</v>
      </c>
      <c r="C499" s="50" t="s">
        <v>1291</v>
      </c>
      <c r="D499" s="50" t="s">
        <v>27</v>
      </c>
      <c r="E499" s="50" t="s">
        <v>1292</v>
      </c>
      <c r="F499" s="50" t="s">
        <v>1283</v>
      </c>
      <c r="G499" s="50" t="s">
        <v>12</v>
      </c>
      <c r="H499" s="50" t="s">
        <v>1229</v>
      </c>
      <c r="I499" s="43">
        <v>44469</v>
      </c>
      <c r="J499" s="51">
        <v>50</v>
      </c>
    </row>
    <row r="500" spans="1:10">
      <c r="A500" s="2">
        <v>479</v>
      </c>
      <c r="B500" s="50" t="s">
        <v>226</v>
      </c>
      <c r="C500" s="50" t="s">
        <v>1294</v>
      </c>
      <c r="D500" s="50" t="s">
        <v>1293</v>
      </c>
      <c r="E500" s="50" t="s">
        <v>1295</v>
      </c>
      <c r="F500" s="50" t="s">
        <v>1283</v>
      </c>
      <c r="G500" s="50" t="s">
        <v>12</v>
      </c>
      <c r="H500" s="50" t="s">
        <v>1296</v>
      </c>
      <c r="I500" s="38">
        <v>44469</v>
      </c>
      <c r="J500" s="51">
        <v>50</v>
      </c>
    </row>
    <row r="501" spans="1:10">
      <c r="A501" s="2">
        <v>480</v>
      </c>
      <c r="B501" s="50" t="s">
        <v>27</v>
      </c>
      <c r="C501" s="50" t="s">
        <v>1298</v>
      </c>
      <c r="D501" s="50" t="s">
        <v>27</v>
      </c>
      <c r="E501" s="50" t="s">
        <v>1299</v>
      </c>
      <c r="F501" s="50" t="s">
        <v>1297</v>
      </c>
      <c r="G501" s="50" t="s">
        <v>12</v>
      </c>
      <c r="H501" s="50" t="s">
        <v>1300</v>
      </c>
      <c r="I501" s="38">
        <v>44467</v>
      </c>
      <c r="J501" s="51">
        <v>50</v>
      </c>
    </row>
    <row r="502" spans="1:10">
      <c r="A502" s="2">
        <v>481</v>
      </c>
      <c r="B502" s="50" t="s">
        <v>70</v>
      </c>
      <c r="C502" s="50" t="s">
        <v>1301</v>
      </c>
      <c r="D502" s="50" t="s">
        <v>27</v>
      </c>
      <c r="E502" s="50" t="s">
        <v>1302</v>
      </c>
      <c r="F502" s="50" t="s">
        <v>1297</v>
      </c>
      <c r="G502" s="50" t="s">
        <v>12</v>
      </c>
      <c r="H502" s="50" t="s">
        <v>1207</v>
      </c>
      <c r="I502" s="38">
        <v>44474</v>
      </c>
      <c r="J502" s="51">
        <v>50</v>
      </c>
    </row>
    <row r="503" spans="1:10">
      <c r="A503" s="2">
        <v>482</v>
      </c>
      <c r="B503" s="50" t="s">
        <v>160</v>
      </c>
      <c r="C503" s="50" t="s">
        <v>1304</v>
      </c>
      <c r="D503" s="50" t="s">
        <v>27</v>
      </c>
      <c r="E503" s="50" t="s">
        <v>1305</v>
      </c>
      <c r="F503" s="50" t="s">
        <v>1303</v>
      </c>
      <c r="G503" s="50" t="s">
        <v>12</v>
      </c>
      <c r="H503" s="50" t="s">
        <v>1300</v>
      </c>
      <c r="I503" s="38">
        <v>44495</v>
      </c>
      <c r="J503" s="51">
        <v>50</v>
      </c>
    </row>
    <row r="504" spans="1:10">
      <c r="A504" s="2">
        <v>483</v>
      </c>
      <c r="B504" s="50" t="s">
        <v>160</v>
      </c>
      <c r="C504" s="50" t="s">
        <v>1306</v>
      </c>
      <c r="D504" s="50" t="s">
        <v>27</v>
      </c>
      <c r="E504" s="50" t="s">
        <v>1307</v>
      </c>
      <c r="F504" s="50" t="s">
        <v>1303</v>
      </c>
      <c r="G504" s="50" t="s">
        <v>12</v>
      </c>
      <c r="H504" s="50" t="s">
        <v>1300</v>
      </c>
      <c r="I504" s="38">
        <v>44495</v>
      </c>
      <c r="J504" s="51">
        <v>50</v>
      </c>
    </row>
    <row r="505" spans="1:10">
      <c r="A505" s="2">
        <v>484</v>
      </c>
      <c r="B505" s="50" t="s">
        <v>283</v>
      </c>
      <c r="C505" s="50" t="s">
        <v>1308</v>
      </c>
      <c r="D505" s="50" t="s">
        <v>31</v>
      </c>
      <c r="E505" s="50" t="s">
        <v>1309</v>
      </c>
      <c r="F505" s="50" t="s">
        <v>1303</v>
      </c>
      <c r="G505" s="50" t="s">
        <v>12</v>
      </c>
      <c r="H505" s="50" t="s">
        <v>1177</v>
      </c>
      <c r="I505" s="38">
        <v>44495</v>
      </c>
      <c r="J505" s="51">
        <v>50</v>
      </c>
    </row>
    <row r="506" spans="1:10">
      <c r="A506" s="2">
        <v>485</v>
      </c>
      <c r="B506" s="50" t="s">
        <v>70</v>
      </c>
      <c r="C506" s="50" t="s">
        <v>1310</v>
      </c>
      <c r="D506" s="50" t="s">
        <v>57</v>
      </c>
      <c r="E506" s="50" t="s">
        <v>1311</v>
      </c>
      <c r="F506" s="50" t="s">
        <v>1303</v>
      </c>
      <c r="G506" s="50" t="s">
        <v>12</v>
      </c>
      <c r="H506" s="50" t="s">
        <v>1215</v>
      </c>
      <c r="I506" s="38">
        <v>44495</v>
      </c>
      <c r="J506" s="51">
        <v>50</v>
      </c>
    </row>
    <row r="507" spans="1:10">
      <c r="A507" s="2">
        <v>486</v>
      </c>
      <c r="B507" s="50" t="s">
        <v>226</v>
      </c>
      <c r="C507" s="50" t="s">
        <v>1312</v>
      </c>
      <c r="D507" s="50" t="s">
        <v>31</v>
      </c>
      <c r="E507" s="50" t="s">
        <v>1313</v>
      </c>
      <c r="F507" s="50" t="s">
        <v>1303</v>
      </c>
      <c r="G507" s="50" t="s">
        <v>12</v>
      </c>
      <c r="H507" s="50" t="s">
        <v>1286</v>
      </c>
      <c r="I507" s="38">
        <v>44496</v>
      </c>
      <c r="J507" s="51">
        <v>50</v>
      </c>
    </row>
    <row r="508" spans="1:10">
      <c r="A508" s="2">
        <v>487</v>
      </c>
      <c r="B508" s="50" t="s">
        <v>160</v>
      </c>
      <c r="C508" s="50" t="s">
        <v>1314</v>
      </c>
      <c r="D508" s="50" t="s">
        <v>160</v>
      </c>
      <c r="E508" s="50" t="s">
        <v>1315</v>
      </c>
      <c r="F508" s="50" t="s">
        <v>1303</v>
      </c>
      <c r="G508" s="50" t="s">
        <v>12</v>
      </c>
      <c r="H508" s="50" t="s">
        <v>1300</v>
      </c>
      <c r="I508" s="38">
        <v>44496</v>
      </c>
      <c r="J508" s="51">
        <v>50</v>
      </c>
    </row>
    <row r="509" spans="1:10">
      <c r="A509" s="2">
        <v>488</v>
      </c>
      <c r="B509" s="50" t="s">
        <v>160</v>
      </c>
      <c r="C509" s="50" t="s">
        <v>1327</v>
      </c>
      <c r="D509" s="50" t="s">
        <v>160</v>
      </c>
      <c r="E509" s="50" t="s">
        <v>1328</v>
      </c>
      <c r="F509" s="50" t="s">
        <v>1303</v>
      </c>
      <c r="G509" s="50" t="s">
        <v>12</v>
      </c>
      <c r="H509" s="50" t="s">
        <v>1300</v>
      </c>
      <c r="I509" s="38">
        <v>44496</v>
      </c>
      <c r="J509" s="51">
        <v>50</v>
      </c>
    </row>
    <row r="510" spans="1:10">
      <c r="A510" s="2">
        <v>489</v>
      </c>
      <c r="B510" s="50" t="s">
        <v>160</v>
      </c>
      <c r="C510" s="50" t="s">
        <v>1329</v>
      </c>
      <c r="D510" s="50" t="s">
        <v>160</v>
      </c>
      <c r="E510" s="50" t="s">
        <v>1330</v>
      </c>
      <c r="F510" s="50" t="s">
        <v>1303</v>
      </c>
      <c r="G510" s="50" t="s">
        <v>12</v>
      </c>
      <c r="H510" s="50" t="s">
        <v>1300</v>
      </c>
      <c r="I510" s="38">
        <v>44496</v>
      </c>
      <c r="J510" s="51">
        <v>50</v>
      </c>
    </row>
    <row r="511" spans="1:10">
      <c r="A511" s="2">
        <v>490</v>
      </c>
      <c r="B511" s="50" t="s">
        <v>44</v>
      </c>
      <c r="C511" s="50" t="s">
        <v>1316</v>
      </c>
      <c r="D511" s="50" t="s">
        <v>17</v>
      </c>
      <c r="E511" s="50" t="s">
        <v>1317</v>
      </c>
      <c r="F511" s="50" t="s">
        <v>1303</v>
      </c>
      <c r="G511" s="50" t="s">
        <v>12</v>
      </c>
      <c r="H511" s="50" t="s">
        <v>1318</v>
      </c>
      <c r="I511" s="38">
        <v>44495</v>
      </c>
      <c r="J511" s="51">
        <v>50</v>
      </c>
    </row>
    <row r="512" spans="1:10">
      <c r="A512" s="2">
        <v>491</v>
      </c>
      <c r="B512" s="50" t="s">
        <v>48</v>
      </c>
      <c r="C512" s="50" t="s">
        <v>1319</v>
      </c>
      <c r="D512" s="50" t="s">
        <v>57</v>
      </c>
      <c r="E512" s="50" t="s">
        <v>1320</v>
      </c>
      <c r="F512" s="50" t="s">
        <v>1303</v>
      </c>
      <c r="G512" s="50" t="s">
        <v>12</v>
      </c>
      <c r="H512" s="50" t="s">
        <v>1177</v>
      </c>
      <c r="I512" s="38">
        <v>44495</v>
      </c>
      <c r="J512" s="62">
        <v>50</v>
      </c>
    </row>
    <row r="513" spans="1:11">
      <c r="A513" s="2">
        <v>492</v>
      </c>
      <c r="B513" s="50" t="s">
        <v>283</v>
      </c>
      <c r="C513" s="50" t="s">
        <v>1321</v>
      </c>
      <c r="D513" s="50" t="s">
        <v>57</v>
      </c>
      <c r="E513" s="50" t="s">
        <v>1322</v>
      </c>
      <c r="F513" s="50" t="s">
        <v>12</v>
      </c>
      <c r="G513" s="50" t="s">
        <v>50</v>
      </c>
      <c r="H513" s="50" t="s">
        <v>1323</v>
      </c>
      <c r="I513" s="38">
        <v>44491</v>
      </c>
      <c r="J513" s="62">
        <v>50</v>
      </c>
    </row>
    <row r="514" spans="1:11">
      <c r="A514" s="2">
        <v>493</v>
      </c>
      <c r="B514" s="50" t="s">
        <v>283</v>
      </c>
      <c r="C514" s="50" t="s">
        <v>1324</v>
      </c>
      <c r="D514" s="50" t="s">
        <v>31</v>
      </c>
      <c r="E514" s="50" t="s">
        <v>1325</v>
      </c>
      <c r="F514" s="50" t="s">
        <v>12</v>
      </c>
      <c r="G514" s="50" t="s">
        <v>581</v>
      </c>
      <c r="H514" s="50" t="s">
        <v>1326</v>
      </c>
      <c r="I514" s="38">
        <v>44496</v>
      </c>
      <c r="J514" s="62">
        <v>50</v>
      </c>
    </row>
    <row r="515" spans="1:11">
      <c r="A515" s="2">
        <v>494</v>
      </c>
      <c r="B515" s="50" t="s">
        <v>160</v>
      </c>
      <c r="C515" s="50" t="s">
        <v>337</v>
      </c>
      <c r="D515" s="50" t="s">
        <v>160</v>
      </c>
      <c r="E515" s="50" t="s">
        <v>338</v>
      </c>
      <c r="F515" s="50" t="s">
        <v>1303</v>
      </c>
      <c r="G515" s="50" t="s">
        <v>12</v>
      </c>
      <c r="H515" s="50" t="s">
        <v>1300</v>
      </c>
      <c r="I515" s="38">
        <v>44498</v>
      </c>
      <c r="J515" s="62">
        <v>50</v>
      </c>
    </row>
    <row r="516" spans="1:11">
      <c r="A516" s="2">
        <v>495</v>
      </c>
      <c r="B516" s="50" t="s">
        <v>48</v>
      </c>
      <c r="C516" s="50" t="s">
        <v>1332</v>
      </c>
      <c r="D516" s="50" t="s">
        <v>57</v>
      </c>
      <c r="E516" s="50" t="s">
        <v>1333</v>
      </c>
      <c r="F516" s="50" t="s">
        <v>1303</v>
      </c>
      <c r="G516" s="50" t="s">
        <v>12</v>
      </c>
      <c r="H516" s="50" t="s">
        <v>1331</v>
      </c>
      <c r="I516" s="38">
        <v>44498</v>
      </c>
      <c r="J516" s="62">
        <v>50</v>
      </c>
    </row>
    <row r="517" spans="1:11">
      <c r="A517" s="2">
        <v>496</v>
      </c>
      <c r="B517" s="50" t="s">
        <v>15</v>
      </c>
      <c r="C517" s="50" t="s">
        <v>1334</v>
      </c>
      <c r="D517" s="50" t="s">
        <v>31</v>
      </c>
      <c r="E517" s="50" t="s">
        <v>1335</v>
      </c>
      <c r="F517" s="50" t="s">
        <v>1303</v>
      </c>
      <c r="G517" s="50" t="s">
        <v>12</v>
      </c>
      <c r="H517" s="50" t="s">
        <v>1331</v>
      </c>
      <c r="I517" s="38">
        <v>44498</v>
      </c>
      <c r="J517" s="62">
        <v>50</v>
      </c>
    </row>
    <row r="518" spans="1:11">
      <c r="A518" s="2">
        <v>497</v>
      </c>
      <c r="B518" s="50" t="s">
        <v>27</v>
      </c>
      <c r="C518" s="50" t="s">
        <v>1336</v>
      </c>
      <c r="D518" s="50" t="s">
        <v>27</v>
      </c>
      <c r="E518" s="50" t="s">
        <v>1337</v>
      </c>
      <c r="F518" s="50" t="s">
        <v>12</v>
      </c>
      <c r="G518" s="50" t="s">
        <v>581</v>
      </c>
      <c r="H518" s="50" t="s">
        <v>1338</v>
      </c>
      <c r="I518" s="38">
        <v>44497</v>
      </c>
      <c r="J518" s="62">
        <v>50</v>
      </c>
    </row>
    <row r="519" spans="1:11">
      <c r="A519" s="2">
        <v>498</v>
      </c>
      <c r="B519" s="37" t="s">
        <v>27</v>
      </c>
      <c r="C519" s="37" t="s">
        <v>1339</v>
      </c>
      <c r="D519" s="37" t="s">
        <v>27</v>
      </c>
      <c r="E519" s="37" t="s">
        <v>1340</v>
      </c>
      <c r="F519" s="37" t="s">
        <v>12</v>
      </c>
      <c r="G519" s="37" t="s">
        <v>19</v>
      </c>
      <c r="H519" s="37" t="s">
        <v>1341</v>
      </c>
      <c r="I519" s="38">
        <v>44498</v>
      </c>
      <c r="J519" s="51">
        <v>50</v>
      </c>
      <c r="K519" s="72"/>
    </row>
    <row r="520" spans="1:11">
      <c r="A520" s="2">
        <v>499</v>
      </c>
      <c r="B520" s="37" t="s">
        <v>27</v>
      </c>
      <c r="C520" s="37" t="s">
        <v>1343</v>
      </c>
      <c r="D520" s="37" t="s">
        <v>27</v>
      </c>
      <c r="E520" s="37" t="s">
        <v>1344</v>
      </c>
      <c r="F520" s="37" t="s">
        <v>1342</v>
      </c>
      <c r="G520" s="37" t="s">
        <v>12</v>
      </c>
      <c r="H520" s="37" t="s">
        <v>1347</v>
      </c>
      <c r="I520" s="38">
        <v>44503</v>
      </c>
      <c r="J520" s="51">
        <v>50</v>
      </c>
    </row>
    <row r="521" spans="1:11">
      <c r="A521" s="2">
        <v>500</v>
      </c>
      <c r="B521" s="37" t="s">
        <v>27</v>
      </c>
      <c r="C521" s="37" t="s">
        <v>1345</v>
      </c>
      <c r="D521" s="37" t="s">
        <v>27</v>
      </c>
      <c r="E521" s="37" t="s">
        <v>1346</v>
      </c>
      <c r="F521" s="37" t="s">
        <v>1342</v>
      </c>
      <c r="G521" s="37" t="s">
        <v>12</v>
      </c>
      <c r="H521" s="37" t="s">
        <v>1347</v>
      </c>
      <c r="I521" s="38">
        <v>44503</v>
      </c>
      <c r="J521" s="51">
        <v>50</v>
      </c>
    </row>
    <row r="522" spans="1:11">
      <c r="A522" s="2">
        <v>501</v>
      </c>
      <c r="B522" s="37" t="s">
        <v>27</v>
      </c>
      <c r="C522" s="37" t="s">
        <v>1348</v>
      </c>
      <c r="D522" s="37" t="s">
        <v>27</v>
      </c>
      <c r="E522" s="37" t="s">
        <v>1349</v>
      </c>
      <c r="F522" s="37" t="s">
        <v>1342</v>
      </c>
      <c r="G522" s="37" t="s">
        <v>12</v>
      </c>
      <c r="H522" s="37" t="s">
        <v>1223</v>
      </c>
      <c r="I522" s="38">
        <v>44504</v>
      </c>
      <c r="J522" s="51">
        <v>50</v>
      </c>
    </row>
    <row r="523" spans="1:11">
      <c r="A523" s="2">
        <v>502</v>
      </c>
      <c r="B523" s="37" t="s">
        <v>27</v>
      </c>
      <c r="C523" s="37" t="s">
        <v>1350</v>
      </c>
      <c r="D523" s="37" t="s">
        <v>27</v>
      </c>
      <c r="E523" s="37" t="s">
        <v>1351</v>
      </c>
      <c r="F523" s="37" t="s">
        <v>1342</v>
      </c>
      <c r="G523" s="37" t="s">
        <v>12</v>
      </c>
      <c r="H523" s="37" t="s">
        <v>1177</v>
      </c>
      <c r="I523" s="38">
        <v>44503</v>
      </c>
      <c r="J523" s="51">
        <v>50</v>
      </c>
    </row>
    <row r="524" spans="1:11">
      <c r="A524" s="2">
        <v>503</v>
      </c>
      <c r="B524" s="37" t="s">
        <v>48</v>
      </c>
      <c r="C524" s="37" t="s">
        <v>1352</v>
      </c>
      <c r="D524" s="37" t="s">
        <v>17</v>
      </c>
      <c r="E524" s="37" t="s">
        <v>1353</v>
      </c>
      <c r="F524" s="37" t="s">
        <v>12</v>
      </c>
      <c r="G524" s="37" t="s">
        <v>581</v>
      </c>
      <c r="H524" s="37" t="s">
        <v>1269</v>
      </c>
      <c r="I524" s="38">
        <v>44505</v>
      </c>
      <c r="J524" s="51">
        <v>50</v>
      </c>
    </row>
    <row r="525" spans="1:11">
      <c r="A525" s="2">
        <v>504</v>
      </c>
      <c r="B525" s="37" t="s">
        <v>283</v>
      </c>
      <c r="C525" s="37" t="s">
        <v>1354</v>
      </c>
      <c r="D525" s="37" t="s">
        <v>57</v>
      </c>
      <c r="E525" s="37" t="s">
        <v>1355</v>
      </c>
      <c r="F525" s="37" t="s">
        <v>1303</v>
      </c>
      <c r="G525" s="37" t="s">
        <v>12</v>
      </c>
      <c r="H525" s="37" t="s">
        <v>1356</v>
      </c>
      <c r="I525" s="38">
        <v>44509</v>
      </c>
      <c r="J525" s="51">
        <v>50</v>
      </c>
    </row>
    <row r="526" spans="1:11">
      <c r="A526" s="2">
        <v>505</v>
      </c>
      <c r="B526" s="37" t="s">
        <v>283</v>
      </c>
      <c r="C526" s="37" t="s">
        <v>1091</v>
      </c>
      <c r="D526" s="37" t="s">
        <v>17</v>
      </c>
      <c r="E526" s="37" t="s">
        <v>1357</v>
      </c>
      <c r="F526" s="37" t="s">
        <v>1303</v>
      </c>
      <c r="G526" s="37" t="s">
        <v>12</v>
      </c>
      <c r="H526" s="37" t="s">
        <v>1358</v>
      </c>
      <c r="I526" s="38">
        <v>44509</v>
      </c>
      <c r="J526" s="51">
        <v>50</v>
      </c>
    </row>
    <row r="527" spans="1:11">
      <c r="A527" s="2">
        <v>506</v>
      </c>
      <c r="B527" s="37" t="s">
        <v>15</v>
      </c>
      <c r="C527" s="37" t="s">
        <v>1359</v>
      </c>
      <c r="D527" s="37" t="s">
        <v>31</v>
      </c>
      <c r="E527" s="37" t="s">
        <v>1360</v>
      </c>
      <c r="F527" s="37" t="s">
        <v>1303</v>
      </c>
      <c r="G527" s="37" t="s">
        <v>12</v>
      </c>
      <c r="H527" s="50" t="s">
        <v>1177</v>
      </c>
      <c r="I527" s="38">
        <v>44509</v>
      </c>
      <c r="J527" s="51">
        <v>50</v>
      </c>
    </row>
    <row r="528" spans="1:11">
      <c r="A528" s="2">
        <v>507</v>
      </c>
      <c r="B528" s="37" t="s">
        <v>70</v>
      </c>
      <c r="C528" s="37" t="s">
        <v>1361</v>
      </c>
      <c r="D528" s="37" t="s">
        <v>31</v>
      </c>
      <c r="E528" s="37" t="s">
        <v>1362</v>
      </c>
      <c r="F528" s="37" t="s">
        <v>1303</v>
      </c>
      <c r="G528" s="37" t="s">
        <v>12</v>
      </c>
      <c r="H528" s="50" t="s">
        <v>1177</v>
      </c>
      <c r="I528" s="38">
        <v>44509</v>
      </c>
      <c r="J528" s="51">
        <v>50</v>
      </c>
    </row>
    <row r="529" spans="1:11">
      <c r="A529" s="2">
        <v>508</v>
      </c>
      <c r="B529" s="37" t="s">
        <v>70</v>
      </c>
      <c r="C529" s="37" t="s">
        <v>1363</v>
      </c>
      <c r="D529" s="37" t="s">
        <v>31</v>
      </c>
      <c r="E529" s="37" t="s">
        <v>1364</v>
      </c>
      <c r="F529" s="37" t="s">
        <v>1303</v>
      </c>
      <c r="G529" s="37" t="s">
        <v>12</v>
      </c>
      <c r="H529" s="50" t="s">
        <v>1177</v>
      </c>
      <c r="I529" s="38">
        <v>44509</v>
      </c>
      <c r="J529" s="51">
        <v>50</v>
      </c>
    </row>
    <row r="530" spans="1:11">
      <c r="A530" s="2">
        <v>509</v>
      </c>
      <c r="B530" s="37" t="s">
        <v>81</v>
      </c>
      <c r="C530" s="37" t="s">
        <v>1365</v>
      </c>
      <c r="D530" s="37" t="s">
        <v>1366</v>
      </c>
      <c r="E530" s="37" t="s">
        <v>1367</v>
      </c>
      <c r="F530" s="37" t="s">
        <v>1303</v>
      </c>
      <c r="G530" s="37" t="s">
        <v>12</v>
      </c>
      <c r="H530" s="50" t="s">
        <v>1177</v>
      </c>
      <c r="I530" s="38">
        <v>44509</v>
      </c>
      <c r="J530" s="51">
        <v>50</v>
      </c>
    </row>
    <row r="531" spans="1:11">
      <c r="A531" s="2">
        <v>510</v>
      </c>
      <c r="B531" s="37" t="s">
        <v>70</v>
      </c>
      <c r="C531" s="37" t="s">
        <v>1369</v>
      </c>
      <c r="D531" s="37" t="s">
        <v>31</v>
      </c>
      <c r="E531" s="37" t="s">
        <v>1370</v>
      </c>
      <c r="F531" s="37" t="s">
        <v>12</v>
      </c>
      <c r="G531" s="37" t="s">
        <v>581</v>
      </c>
      <c r="H531" s="37" t="s">
        <v>1368</v>
      </c>
      <c r="I531" s="38">
        <v>44512</v>
      </c>
      <c r="J531" s="51">
        <v>50</v>
      </c>
    </row>
    <row r="532" spans="1:11">
      <c r="A532" s="2">
        <v>511</v>
      </c>
      <c r="B532" s="37" t="s">
        <v>15</v>
      </c>
      <c r="C532" s="37" t="s">
        <v>1371</v>
      </c>
      <c r="D532" s="37" t="s">
        <v>31</v>
      </c>
      <c r="E532" s="37" t="s">
        <v>1372</v>
      </c>
      <c r="F532" s="37" t="s">
        <v>1303</v>
      </c>
      <c r="G532" s="37" t="s">
        <v>12</v>
      </c>
      <c r="H532" s="50" t="s">
        <v>1177</v>
      </c>
      <c r="I532" s="38">
        <v>44511</v>
      </c>
      <c r="J532" s="51">
        <v>50</v>
      </c>
    </row>
    <row r="533" spans="1:11">
      <c r="A533" s="2">
        <v>512</v>
      </c>
      <c r="B533" s="37" t="s">
        <v>15</v>
      </c>
      <c r="C533" s="37" t="s">
        <v>1373</v>
      </c>
      <c r="D533" s="37" t="s">
        <v>31</v>
      </c>
      <c r="E533" s="37" t="s">
        <v>1374</v>
      </c>
      <c r="F533" s="37" t="s">
        <v>1303</v>
      </c>
      <c r="G533" s="37" t="s">
        <v>12</v>
      </c>
      <c r="H533" s="50" t="s">
        <v>1177</v>
      </c>
      <c r="I533" s="38">
        <v>44511</v>
      </c>
      <c r="J533" s="51">
        <v>50</v>
      </c>
    </row>
    <row r="534" spans="1:11">
      <c r="A534" s="2">
        <v>513</v>
      </c>
      <c r="B534" s="37" t="s">
        <v>81</v>
      </c>
      <c r="C534" s="37" t="s">
        <v>1365</v>
      </c>
      <c r="D534" s="37" t="s">
        <v>1366</v>
      </c>
      <c r="E534" s="37" t="s">
        <v>1367</v>
      </c>
      <c r="F534" s="37" t="s">
        <v>1303</v>
      </c>
      <c r="G534" s="37" t="s">
        <v>12</v>
      </c>
      <c r="H534" s="50" t="s">
        <v>1177</v>
      </c>
      <c r="I534" s="38">
        <v>44512</v>
      </c>
      <c r="J534" s="51">
        <v>50</v>
      </c>
    </row>
    <row r="535" spans="1:11">
      <c r="A535" s="2">
        <v>514</v>
      </c>
      <c r="B535" s="37" t="s">
        <v>81</v>
      </c>
      <c r="C535" s="37" t="s">
        <v>1375</v>
      </c>
      <c r="D535" s="37" t="s">
        <v>17</v>
      </c>
      <c r="E535" s="37" t="s">
        <v>1376</v>
      </c>
      <c r="F535" s="37" t="s">
        <v>1303</v>
      </c>
      <c r="G535" s="37" t="s">
        <v>12</v>
      </c>
      <c r="H535" s="50" t="s">
        <v>1177</v>
      </c>
      <c r="I535" s="38">
        <v>44512</v>
      </c>
      <c r="J535" s="51">
        <v>50</v>
      </c>
    </row>
    <row r="536" spans="1:11">
      <c r="A536" s="2">
        <v>515</v>
      </c>
      <c r="B536" s="37" t="s">
        <v>226</v>
      </c>
      <c r="C536" s="37" t="s">
        <v>1378</v>
      </c>
      <c r="D536" s="37" t="s">
        <v>57</v>
      </c>
      <c r="E536" s="37" t="s">
        <v>1379</v>
      </c>
      <c r="F536" s="37" t="s">
        <v>12</v>
      </c>
      <c r="G536" s="37" t="s">
        <v>1377</v>
      </c>
      <c r="H536" s="37" t="s">
        <v>1380</v>
      </c>
      <c r="I536" s="38">
        <v>44515</v>
      </c>
      <c r="J536" s="51">
        <v>50</v>
      </c>
    </row>
    <row r="537" spans="1:11">
      <c r="A537" s="2">
        <v>516</v>
      </c>
      <c r="B537" s="37" t="s">
        <v>226</v>
      </c>
      <c r="C537" s="37" t="s">
        <v>1381</v>
      </c>
      <c r="D537" s="37" t="s">
        <v>57</v>
      </c>
      <c r="E537" s="37" t="s">
        <v>1382</v>
      </c>
      <c r="F537" s="37" t="s">
        <v>12</v>
      </c>
      <c r="G537" s="37" t="s">
        <v>1377</v>
      </c>
      <c r="H537" s="37" t="s">
        <v>1380</v>
      </c>
      <c r="I537" s="38">
        <v>44515</v>
      </c>
      <c r="J537" s="51">
        <v>50</v>
      </c>
    </row>
    <row r="538" spans="1:11">
      <c r="A538" s="2">
        <v>517</v>
      </c>
      <c r="B538" s="37" t="s">
        <v>70</v>
      </c>
      <c r="C538" s="37" t="s">
        <v>1369</v>
      </c>
      <c r="D538" s="37" t="s">
        <v>31</v>
      </c>
      <c r="E538" s="37" t="s">
        <v>1370</v>
      </c>
      <c r="F538" s="37" t="s">
        <v>12</v>
      </c>
      <c r="G538" s="37" t="s">
        <v>581</v>
      </c>
      <c r="H538" s="37" t="s">
        <v>1368</v>
      </c>
      <c r="I538" s="38">
        <v>44530</v>
      </c>
      <c r="J538" s="51">
        <v>50</v>
      </c>
    </row>
    <row r="539" spans="1:11">
      <c r="A539" s="2">
        <v>518</v>
      </c>
      <c r="B539" s="37" t="s">
        <v>48</v>
      </c>
      <c r="C539" s="37" t="s">
        <v>1383</v>
      </c>
      <c r="D539" s="37" t="s">
        <v>27</v>
      </c>
      <c r="E539" s="37" t="s">
        <v>1384</v>
      </c>
      <c r="F539" s="37" t="s">
        <v>12</v>
      </c>
      <c r="G539" s="37" t="s">
        <v>402</v>
      </c>
      <c r="H539" s="37" t="s">
        <v>1149</v>
      </c>
      <c r="I539" s="38">
        <v>44526</v>
      </c>
      <c r="J539" s="51">
        <v>50</v>
      </c>
      <c r="K539" s="72"/>
    </row>
    <row r="540" spans="1:11">
      <c r="A540" s="2">
        <v>519</v>
      </c>
      <c r="B540" s="37" t="s">
        <v>283</v>
      </c>
      <c r="C540" s="37" t="s">
        <v>1386</v>
      </c>
      <c r="D540" s="37" t="s">
        <v>27</v>
      </c>
      <c r="E540" s="37" t="s">
        <v>1387</v>
      </c>
      <c r="F540" s="37" t="s">
        <v>1385</v>
      </c>
      <c r="G540" s="37" t="s">
        <v>12</v>
      </c>
      <c r="H540" s="37" t="s">
        <v>1229</v>
      </c>
      <c r="I540" s="38">
        <v>44533</v>
      </c>
      <c r="J540" s="51">
        <v>50</v>
      </c>
    </row>
    <row r="541" spans="1:11">
      <c r="A541" s="2">
        <v>520</v>
      </c>
      <c r="B541" s="37" t="s">
        <v>15</v>
      </c>
      <c r="C541" s="37" t="s">
        <v>1388</v>
      </c>
      <c r="D541" s="37" t="s">
        <v>17</v>
      </c>
      <c r="E541" s="37" t="s">
        <v>1389</v>
      </c>
      <c r="F541" s="37" t="s">
        <v>1385</v>
      </c>
      <c r="G541" s="37" t="s">
        <v>12</v>
      </c>
      <c r="H541" s="50" t="s">
        <v>1300</v>
      </c>
      <c r="I541" s="38">
        <v>44533</v>
      </c>
      <c r="J541" s="51">
        <v>50</v>
      </c>
    </row>
    <row r="542" spans="1:11">
      <c r="A542" s="2">
        <v>521</v>
      </c>
      <c r="B542" s="90" t="s">
        <v>226</v>
      </c>
      <c r="C542" s="90" t="s">
        <v>1390</v>
      </c>
      <c r="D542" s="90" t="s">
        <v>27</v>
      </c>
      <c r="E542" s="90" t="s">
        <v>1391</v>
      </c>
      <c r="F542" s="90" t="s">
        <v>205</v>
      </c>
      <c r="G542" s="90" t="s">
        <v>12</v>
      </c>
      <c r="H542" s="52" t="s">
        <v>1300</v>
      </c>
      <c r="I542" s="92">
        <v>44539</v>
      </c>
      <c r="J542" s="53">
        <v>50</v>
      </c>
    </row>
    <row r="543" spans="1:11">
      <c r="A543" s="2">
        <v>522</v>
      </c>
      <c r="B543" s="37" t="s">
        <v>27</v>
      </c>
      <c r="C543" s="37" t="s">
        <v>1122</v>
      </c>
      <c r="D543" s="37" t="s">
        <v>27</v>
      </c>
      <c r="E543" s="37" t="s">
        <v>1392</v>
      </c>
      <c r="F543" s="37" t="s">
        <v>205</v>
      </c>
      <c r="G543" s="37" t="s">
        <v>12</v>
      </c>
      <c r="H543" s="37" t="s">
        <v>1393</v>
      </c>
      <c r="I543" s="38">
        <v>44540</v>
      </c>
      <c r="J543" s="51">
        <v>50</v>
      </c>
    </row>
    <row r="544" spans="1:11">
      <c r="A544" s="2">
        <v>523</v>
      </c>
      <c r="B544" s="37" t="s">
        <v>283</v>
      </c>
      <c r="C544" s="37" t="s">
        <v>1394</v>
      </c>
      <c r="D544" s="37" t="s">
        <v>31</v>
      </c>
      <c r="E544" s="37" t="s">
        <v>1395</v>
      </c>
      <c r="F544" s="37" t="s">
        <v>205</v>
      </c>
      <c r="G544" s="37" t="s">
        <v>12</v>
      </c>
      <c r="H544" s="37" t="s">
        <v>1396</v>
      </c>
      <c r="I544" s="38">
        <v>44540</v>
      </c>
      <c r="J544" s="51">
        <v>50</v>
      </c>
    </row>
    <row r="545" spans="1:10">
      <c r="A545" s="2">
        <v>524</v>
      </c>
      <c r="B545" s="37" t="s">
        <v>44</v>
      </c>
      <c r="C545" s="37" t="s">
        <v>1397</v>
      </c>
      <c r="D545" s="37" t="s">
        <v>57</v>
      </c>
      <c r="E545" s="37" t="s">
        <v>1398</v>
      </c>
      <c r="F545" s="37" t="s">
        <v>205</v>
      </c>
      <c r="G545" s="37" t="s">
        <v>12</v>
      </c>
      <c r="H545" s="37" t="s">
        <v>1356</v>
      </c>
      <c r="I545" s="38">
        <v>44543</v>
      </c>
      <c r="J545" s="51">
        <v>50</v>
      </c>
    </row>
    <row r="546" spans="1:10">
      <c r="A546" s="2">
        <v>525</v>
      </c>
      <c r="B546" s="37" t="s">
        <v>70</v>
      </c>
      <c r="C546" s="37" t="s">
        <v>1369</v>
      </c>
      <c r="D546" s="37" t="s">
        <v>31</v>
      </c>
      <c r="E546" s="93" t="s">
        <v>1370</v>
      </c>
      <c r="F546" s="37" t="s">
        <v>12</v>
      </c>
      <c r="G546" s="37" t="s">
        <v>581</v>
      </c>
      <c r="H546" s="37" t="s">
        <v>1368</v>
      </c>
      <c r="I546" s="38">
        <v>44544</v>
      </c>
      <c r="J546" s="51">
        <v>50</v>
      </c>
    </row>
    <row r="547" spans="1:10">
      <c r="A547" s="2">
        <v>526</v>
      </c>
      <c r="B547" s="37" t="s">
        <v>15</v>
      </c>
      <c r="C547" s="37" t="s">
        <v>1399</v>
      </c>
      <c r="D547" s="37" t="s">
        <v>27</v>
      </c>
      <c r="E547" s="37" t="s">
        <v>1400</v>
      </c>
      <c r="F547" s="37" t="s">
        <v>12</v>
      </c>
      <c r="G547" s="37" t="s">
        <v>581</v>
      </c>
      <c r="H547" s="37" t="s">
        <v>1401</v>
      </c>
      <c r="I547" s="38">
        <v>44547</v>
      </c>
      <c r="J547" s="51">
        <v>50</v>
      </c>
    </row>
    <row r="548" spans="1:10">
      <c r="A548" s="2">
        <v>527</v>
      </c>
      <c r="B548" s="37" t="s">
        <v>48</v>
      </c>
      <c r="C548" s="37" t="s">
        <v>1402</v>
      </c>
      <c r="D548" s="37" t="s">
        <v>57</v>
      </c>
      <c r="E548" s="37" t="s">
        <v>1403</v>
      </c>
      <c r="F548" s="37" t="s">
        <v>12</v>
      </c>
      <c r="G548" s="37" t="s">
        <v>50</v>
      </c>
      <c r="H548" s="37" t="s">
        <v>1404</v>
      </c>
      <c r="I548" s="38">
        <v>44545</v>
      </c>
      <c r="J548" s="51">
        <v>50</v>
      </c>
    </row>
    <row r="549" spans="1:10">
      <c r="A549" s="2">
        <v>528</v>
      </c>
      <c r="B549" s="37" t="s">
        <v>15</v>
      </c>
      <c r="C549" s="37" t="s">
        <v>1406</v>
      </c>
      <c r="D549" s="37" t="s">
        <v>57</v>
      </c>
      <c r="E549" s="37" t="s">
        <v>1407</v>
      </c>
      <c r="F549" s="37" t="s">
        <v>12</v>
      </c>
      <c r="G549" s="37" t="s">
        <v>50</v>
      </c>
      <c r="H549" s="37" t="s">
        <v>1408</v>
      </c>
      <c r="I549" s="38" t="s">
        <v>1405</v>
      </c>
      <c r="J549" s="51">
        <v>50</v>
      </c>
    </row>
    <row r="550" spans="1:10">
      <c r="A550" s="2">
        <v>529</v>
      </c>
      <c r="B550" s="37" t="s">
        <v>27</v>
      </c>
      <c r="C550" s="37" t="s">
        <v>1410</v>
      </c>
      <c r="D550" s="37" t="s">
        <v>27</v>
      </c>
      <c r="E550" s="37" t="s">
        <v>1411</v>
      </c>
      <c r="F550" s="37" t="s">
        <v>12</v>
      </c>
      <c r="G550" s="37" t="s">
        <v>50</v>
      </c>
      <c r="H550" s="37" t="s">
        <v>1409</v>
      </c>
      <c r="I550" s="38">
        <v>44550</v>
      </c>
      <c r="J550" s="51">
        <v>50</v>
      </c>
    </row>
    <row r="551" spans="1:10">
      <c r="A551" s="2">
        <v>530</v>
      </c>
      <c r="B551" s="37" t="s">
        <v>70</v>
      </c>
      <c r="C551" s="37" t="s">
        <v>1413</v>
      </c>
      <c r="D551" s="37" t="s">
        <v>27</v>
      </c>
      <c r="E551" s="37" t="s">
        <v>278</v>
      </c>
      <c r="F551" s="37" t="s">
        <v>1412</v>
      </c>
      <c r="G551" s="37" t="s">
        <v>12</v>
      </c>
      <c r="H551" s="37" t="s">
        <v>1207</v>
      </c>
      <c r="I551" s="38">
        <v>44552</v>
      </c>
      <c r="J551" s="51">
        <v>50</v>
      </c>
    </row>
    <row r="552" spans="1:10">
      <c r="A552" s="2">
        <v>531</v>
      </c>
      <c r="B552" s="37" t="s">
        <v>70</v>
      </c>
      <c r="C552" s="37" t="s">
        <v>1414</v>
      </c>
      <c r="D552" s="37" t="s">
        <v>31</v>
      </c>
      <c r="E552" s="37" t="s">
        <v>1415</v>
      </c>
      <c r="F552" s="37" t="s">
        <v>1412</v>
      </c>
      <c r="G552" s="37" t="s">
        <v>12</v>
      </c>
      <c r="H552" s="37" t="s">
        <v>1177</v>
      </c>
      <c r="I552" s="38">
        <v>44554</v>
      </c>
      <c r="J552" s="51">
        <v>50</v>
      </c>
    </row>
    <row r="553" spans="1:10">
      <c r="A553" s="2">
        <v>532</v>
      </c>
      <c r="B553" s="37" t="s">
        <v>15</v>
      </c>
      <c r="C553" s="37" t="s">
        <v>1416</v>
      </c>
      <c r="D553" s="37" t="s">
        <v>27</v>
      </c>
      <c r="E553" s="37" t="s">
        <v>1417</v>
      </c>
      <c r="F553" s="37" t="s">
        <v>12</v>
      </c>
      <c r="G553" s="37" t="s">
        <v>50</v>
      </c>
      <c r="H553" s="37" t="s">
        <v>1421</v>
      </c>
      <c r="I553" s="38">
        <v>44550</v>
      </c>
      <c r="J553" s="51">
        <v>50</v>
      </c>
    </row>
    <row r="554" spans="1:10">
      <c r="A554" s="2">
        <v>533</v>
      </c>
      <c r="B554" s="37" t="s">
        <v>1422</v>
      </c>
      <c r="C554" s="37" t="s">
        <v>1423</v>
      </c>
      <c r="D554" s="37" t="s">
        <v>17</v>
      </c>
      <c r="E554" s="37" t="s">
        <v>1424</v>
      </c>
      <c r="F554" s="37" t="s">
        <v>205</v>
      </c>
      <c r="G554" s="37" t="s">
        <v>12</v>
      </c>
      <c r="H554" s="37" t="s">
        <v>1215</v>
      </c>
      <c r="I554" s="38">
        <v>44557</v>
      </c>
      <c r="J554" s="51">
        <v>50</v>
      </c>
    </row>
    <row r="555" spans="1:10">
      <c r="A555" s="2">
        <v>534</v>
      </c>
      <c r="B555" s="37" t="s">
        <v>27</v>
      </c>
      <c r="C555" s="37" t="s">
        <v>1425</v>
      </c>
      <c r="D555" s="37" t="s">
        <v>27</v>
      </c>
      <c r="E555" s="37" t="s">
        <v>1426</v>
      </c>
      <c r="F555" s="37" t="s">
        <v>1412</v>
      </c>
      <c r="G555" s="37" t="s">
        <v>12</v>
      </c>
      <c r="H555" s="37" t="s">
        <v>1393</v>
      </c>
      <c r="I555" s="38" t="s">
        <v>1427</v>
      </c>
      <c r="J555" s="51">
        <v>50</v>
      </c>
    </row>
    <row r="556" spans="1:10">
      <c r="A556" s="2">
        <v>535</v>
      </c>
      <c r="B556" s="37" t="s">
        <v>283</v>
      </c>
      <c r="C556" s="37" t="s">
        <v>1428</v>
      </c>
      <c r="D556" s="37" t="s">
        <v>27</v>
      </c>
      <c r="E556" s="37" t="s">
        <v>1429</v>
      </c>
      <c r="F556" s="37" t="s">
        <v>205</v>
      </c>
      <c r="G556" s="37" t="s">
        <v>12</v>
      </c>
      <c r="H556" s="37" t="s">
        <v>1430</v>
      </c>
      <c r="I556" s="38">
        <v>44557</v>
      </c>
      <c r="J556" s="51">
        <v>50</v>
      </c>
    </row>
    <row r="557" spans="1:10">
      <c r="A557" s="2">
        <v>536</v>
      </c>
      <c r="B557" s="37" t="s">
        <v>160</v>
      </c>
      <c r="C557" s="37" t="s">
        <v>1431</v>
      </c>
      <c r="D557" s="37" t="s">
        <v>27</v>
      </c>
      <c r="E557" s="37" t="s">
        <v>1432</v>
      </c>
      <c r="F557" s="37" t="s">
        <v>205</v>
      </c>
      <c r="G557" s="37" t="s">
        <v>12</v>
      </c>
      <c r="H557" s="37" t="s">
        <v>1207</v>
      </c>
      <c r="I557" s="38" t="s">
        <v>1427</v>
      </c>
      <c r="J557" s="51">
        <v>50</v>
      </c>
    </row>
    <row r="558" spans="1:10">
      <c r="A558" s="2">
        <v>537</v>
      </c>
      <c r="B558" s="37" t="s">
        <v>283</v>
      </c>
      <c r="C558" s="37" t="s">
        <v>1433</v>
      </c>
      <c r="D558" s="37" t="s">
        <v>17</v>
      </c>
      <c r="E558" s="37" t="s">
        <v>1434</v>
      </c>
      <c r="F558" s="37" t="s">
        <v>205</v>
      </c>
      <c r="G558" s="37" t="s">
        <v>12</v>
      </c>
      <c r="H558" s="37" t="s">
        <v>1435</v>
      </c>
      <c r="I558" s="38" t="s">
        <v>1427</v>
      </c>
      <c r="J558" s="51">
        <v>50</v>
      </c>
    </row>
    <row r="559" spans="1:10">
      <c r="A559" s="2">
        <v>538</v>
      </c>
      <c r="B559" s="37" t="s">
        <v>283</v>
      </c>
      <c r="C559" s="37" t="s">
        <v>1436</v>
      </c>
      <c r="D559" s="37" t="s">
        <v>57</v>
      </c>
      <c r="E559" s="37" t="s">
        <v>1437</v>
      </c>
      <c r="F559" s="37" t="s">
        <v>205</v>
      </c>
      <c r="G559" s="37" t="s">
        <v>12</v>
      </c>
      <c r="H559" s="37" t="s">
        <v>1215</v>
      </c>
      <c r="I559" s="38" t="s">
        <v>1438</v>
      </c>
      <c r="J559" s="51">
        <v>50</v>
      </c>
    </row>
    <row r="560" spans="1:10">
      <c r="A560" s="2">
        <v>539</v>
      </c>
      <c r="B560" s="37" t="s">
        <v>283</v>
      </c>
      <c r="C560" s="37" t="s">
        <v>877</v>
      </c>
      <c r="D560" s="37" t="s">
        <v>57</v>
      </c>
      <c r="E560" s="37" t="s">
        <v>881</v>
      </c>
      <c r="F560" s="37" t="s">
        <v>1412</v>
      </c>
      <c r="G560" s="37" t="s">
        <v>12</v>
      </c>
      <c r="H560" s="37" t="s">
        <v>1439</v>
      </c>
      <c r="I560" s="38">
        <v>44556</v>
      </c>
      <c r="J560" s="51">
        <v>50</v>
      </c>
    </row>
    <row r="561" spans="1:10">
      <c r="A561" s="2">
        <v>540</v>
      </c>
      <c r="B561" s="37" t="s">
        <v>15</v>
      </c>
      <c r="C561" s="37" t="s">
        <v>1440</v>
      </c>
      <c r="D561" s="37" t="s">
        <v>17</v>
      </c>
      <c r="E561" s="37" t="s">
        <v>1441</v>
      </c>
      <c r="F561" s="37" t="s">
        <v>205</v>
      </c>
      <c r="G561" s="37" t="s">
        <v>12</v>
      </c>
      <c r="H561" s="37" t="s">
        <v>1442</v>
      </c>
      <c r="I561" s="38">
        <v>44558</v>
      </c>
      <c r="J561" s="51">
        <v>50</v>
      </c>
    </row>
    <row r="562" spans="1:10">
      <c r="A562" s="2">
        <v>541</v>
      </c>
      <c r="B562" s="37" t="s">
        <v>160</v>
      </c>
      <c r="C562" s="37" t="s">
        <v>1443</v>
      </c>
      <c r="D562" s="37" t="s">
        <v>160</v>
      </c>
      <c r="E562" s="37" t="s">
        <v>1444</v>
      </c>
      <c r="F562" s="37" t="s">
        <v>205</v>
      </c>
      <c r="G562" s="37" t="s">
        <v>12</v>
      </c>
      <c r="H562" s="37" t="s">
        <v>1215</v>
      </c>
      <c r="I562" s="38" t="s">
        <v>1427</v>
      </c>
      <c r="J562" s="51">
        <v>50</v>
      </c>
    </row>
    <row r="563" spans="1:10">
      <c r="A563" s="2">
        <v>542</v>
      </c>
      <c r="B563" s="37" t="s">
        <v>15</v>
      </c>
      <c r="C563" s="37" t="s">
        <v>1445</v>
      </c>
      <c r="D563" s="37" t="s">
        <v>31</v>
      </c>
      <c r="E563" s="37" t="s">
        <v>1446</v>
      </c>
      <c r="F563" s="37" t="s">
        <v>205</v>
      </c>
      <c r="G563" s="37" t="s">
        <v>12</v>
      </c>
      <c r="H563" s="37" t="s">
        <v>1447</v>
      </c>
      <c r="I563" s="38">
        <v>44558</v>
      </c>
      <c r="J563" s="51">
        <v>50</v>
      </c>
    </row>
    <row r="564" spans="1:10">
      <c r="A564" s="2">
        <v>543</v>
      </c>
      <c r="B564" s="37" t="s">
        <v>283</v>
      </c>
      <c r="C564" s="37" t="s">
        <v>1419</v>
      </c>
      <c r="D564" s="37" t="s">
        <v>57</v>
      </c>
      <c r="E564" s="37" t="s">
        <v>1420</v>
      </c>
      <c r="F564" s="37" t="s">
        <v>12</v>
      </c>
      <c r="G564" s="37" t="s">
        <v>581</v>
      </c>
      <c r="H564" s="37" t="s">
        <v>1418</v>
      </c>
      <c r="I564" s="38">
        <v>44578</v>
      </c>
      <c r="J564" s="51">
        <v>50</v>
      </c>
    </row>
    <row r="565" spans="1:10">
      <c r="A565" s="2">
        <v>544</v>
      </c>
      <c r="B565" s="37" t="s">
        <v>15</v>
      </c>
      <c r="C565" s="37" t="s">
        <v>1448</v>
      </c>
      <c r="D565" s="37" t="s">
        <v>1450</v>
      </c>
      <c r="E565" s="37" t="s">
        <v>1449</v>
      </c>
      <c r="F565" s="37" t="s">
        <v>1412</v>
      </c>
      <c r="G565" s="37" t="s">
        <v>12</v>
      </c>
      <c r="H565" s="37"/>
      <c r="I565" s="38">
        <v>44575</v>
      </c>
      <c r="J565" s="51">
        <v>50</v>
      </c>
    </row>
    <row r="566" spans="1:10">
      <c r="A566" s="2">
        <v>545</v>
      </c>
      <c r="B566" s="37" t="s">
        <v>15</v>
      </c>
      <c r="C566" s="37" t="s">
        <v>1451</v>
      </c>
      <c r="D566" s="37" t="s">
        <v>17</v>
      </c>
      <c r="E566" s="37" t="s">
        <v>1452</v>
      </c>
      <c r="F566" s="37" t="s">
        <v>1412</v>
      </c>
      <c r="G566" s="37" t="s">
        <v>12</v>
      </c>
      <c r="H566" s="37"/>
      <c r="I566" s="38">
        <v>44575</v>
      </c>
      <c r="J566" s="51">
        <v>50</v>
      </c>
    </row>
    <row r="567" spans="1:10">
      <c r="A567" s="2">
        <v>546</v>
      </c>
      <c r="B567" s="37" t="s">
        <v>283</v>
      </c>
      <c r="C567" s="37" t="s">
        <v>1454</v>
      </c>
      <c r="D567" s="37" t="s">
        <v>27</v>
      </c>
      <c r="E567" s="37" t="s">
        <v>1455</v>
      </c>
      <c r="F567" s="37" t="s">
        <v>1453</v>
      </c>
      <c r="G567" s="37" t="s">
        <v>12</v>
      </c>
      <c r="H567" s="37" t="s">
        <v>1207</v>
      </c>
      <c r="I567" s="38">
        <v>44583</v>
      </c>
      <c r="J567" s="51">
        <v>50</v>
      </c>
    </row>
    <row r="568" spans="1:10">
      <c r="A568" s="2">
        <v>547</v>
      </c>
      <c r="B568" s="37" t="s">
        <v>283</v>
      </c>
      <c r="C568" s="37" t="s">
        <v>1457</v>
      </c>
      <c r="D568" s="37" t="s">
        <v>27</v>
      </c>
      <c r="E568" s="37" t="s">
        <v>1458</v>
      </c>
      <c r="F568" s="37" t="s">
        <v>1453</v>
      </c>
      <c r="G568" s="37" t="s">
        <v>12</v>
      </c>
      <c r="H568" s="37" t="s">
        <v>1393</v>
      </c>
      <c r="I568" s="38" t="s">
        <v>1456</v>
      </c>
      <c r="J568" s="51">
        <v>50</v>
      </c>
    </row>
    <row r="569" spans="1:10">
      <c r="A569" s="2">
        <v>548</v>
      </c>
      <c r="B569" s="32" t="s">
        <v>283</v>
      </c>
      <c r="C569" s="32" t="s">
        <v>1460</v>
      </c>
      <c r="D569" s="32" t="s">
        <v>27</v>
      </c>
      <c r="E569" s="32" t="s">
        <v>1461</v>
      </c>
      <c r="F569" s="32" t="s">
        <v>1459</v>
      </c>
      <c r="G569" s="32" t="s">
        <v>12</v>
      </c>
      <c r="H569" s="100" t="s">
        <v>1393</v>
      </c>
      <c r="I569" s="34">
        <v>44620</v>
      </c>
      <c r="J569" s="33">
        <v>50</v>
      </c>
    </row>
    <row r="570" spans="1:10">
      <c r="A570" s="2">
        <v>549</v>
      </c>
      <c r="B570" s="32"/>
      <c r="C570" s="32"/>
      <c r="D570" s="32"/>
      <c r="E570" s="32"/>
      <c r="F570" s="32"/>
      <c r="G570" s="32"/>
      <c r="H570" s="32"/>
      <c r="I570" s="34"/>
      <c r="J570" s="33"/>
    </row>
    <row r="571" spans="1:10">
      <c r="A571" s="2">
        <v>550</v>
      </c>
      <c r="B571" s="32"/>
      <c r="C571" s="32"/>
      <c r="D571" s="32"/>
      <c r="E571" s="32"/>
      <c r="F571" s="32"/>
      <c r="G571" s="32"/>
      <c r="H571" s="32"/>
      <c r="I571" s="34"/>
      <c r="J571" s="33"/>
    </row>
    <row r="572" spans="1:10">
      <c r="A572" s="2">
        <v>551</v>
      </c>
      <c r="B572" s="32"/>
      <c r="C572" s="32"/>
      <c r="D572" s="32"/>
      <c r="E572" s="32"/>
      <c r="F572" s="32"/>
      <c r="G572" s="32"/>
      <c r="H572" s="32"/>
      <c r="I572" s="34"/>
      <c r="J572" s="33"/>
    </row>
    <row r="573" spans="1:10">
      <c r="A573" s="2">
        <v>552</v>
      </c>
      <c r="B573" s="32"/>
      <c r="C573" s="32"/>
      <c r="D573" s="32"/>
      <c r="E573" s="32"/>
      <c r="F573" s="32"/>
      <c r="G573" s="32"/>
      <c r="H573" s="32"/>
      <c r="I573" s="34"/>
      <c r="J573" s="33"/>
    </row>
    <row r="574" spans="1:10">
      <c r="A574" s="2">
        <v>553</v>
      </c>
      <c r="B574" s="32"/>
      <c r="C574" s="32"/>
      <c r="D574" s="32"/>
      <c r="E574" s="32"/>
      <c r="F574" s="32"/>
      <c r="G574" s="32"/>
      <c r="H574" s="32"/>
      <c r="I574" s="34"/>
      <c r="J574" s="33"/>
    </row>
    <row r="575" spans="1:10">
      <c r="A575" s="2">
        <v>554</v>
      </c>
      <c r="B575" s="32"/>
      <c r="C575" s="32"/>
      <c r="D575" s="32"/>
      <c r="E575" s="32"/>
      <c r="F575" s="32"/>
      <c r="G575" s="32"/>
      <c r="H575" s="32"/>
      <c r="I575" s="34"/>
      <c r="J575" s="33"/>
    </row>
    <row r="576" spans="1:10">
      <c r="I576" s="94"/>
      <c r="J576" s="95">
        <f>SUM(J20:J575)-SUM(M20:M43)-SUM(P20:P200)</f>
        <v>4935.3697825406925</v>
      </c>
    </row>
    <row r="577" spans="9:10">
      <c r="I577" s="94"/>
      <c r="J577" s="95"/>
    </row>
    <row r="578" spans="9:10">
      <c r="I578" s="94"/>
      <c r="J578" s="95"/>
    </row>
    <row r="579" spans="9:10">
      <c r="I579" s="94"/>
      <c r="J579" s="95"/>
    </row>
    <row r="580" spans="9:10">
      <c r="I580" s="94"/>
      <c r="J580" s="95"/>
    </row>
    <row r="581" spans="9:10">
      <c r="I581" s="94"/>
      <c r="J581" s="95"/>
    </row>
    <row r="582" spans="9:10">
      <c r="I582" s="94"/>
      <c r="J582" s="95"/>
    </row>
    <row r="583" spans="9:10">
      <c r="I583" s="94"/>
      <c r="J583" s="95"/>
    </row>
    <row r="584" spans="9:10">
      <c r="I584" s="94"/>
      <c r="J584" s="95"/>
    </row>
    <row r="585" spans="9:10">
      <c r="I585" s="94"/>
      <c r="J585" s="95"/>
    </row>
    <row r="586" spans="9:10">
      <c r="I586" s="94"/>
      <c r="J586" s="95"/>
    </row>
    <row r="587" spans="9:10">
      <c r="I587" s="94"/>
      <c r="J587" s="95"/>
    </row>
    <row r="588" spans="9:10">
      <c r="I588" s="94"/>
      <c r="J588" s="95"/>
    </row>
    <row r="589" spans="9:10">
      <c r="I589" s="94"/>
      <c r="J589" s="95"/>
    </row>
    <row r="590" spans="9:10">
      <c r="I590" s="94"/>
      <c r="J590" s="95"/>
    </row>
    <row r="591" spans="9:10">
      <c r="I591" s="94"/>
      <c r="J591" s="95"/>
    </row>
    <row r="592" spans="9:10">
      <c r="I592" s="94"/>
      <c r="J592" s="95"/>
    </row>
    <row r="593" spans="9:10">
      <c r="I593" s="94"/>
      <c r="J593" s="95"/>
    </row>
    <row r="594" spans="9:10">
      <c r="I594" s="94"/>
      <c r="J594" s="95"/>
    </row>
    <row r="595" spans="9:10">
      <c r="I595" s="94"/>
      <c r="J595" s="95"/>
    </row>
    <row r="596" spans="9:10">
      <c r="I596" s="94"/>
      <c r="J596" s="95"/>
    </row>
    <row r="597" spans="9:10">
      <c r="I597" s="94"/>
      <c r="J597" s="95"/>
    </row>
    <row r="598" spans="9:10">
      <c r="I598" s="94"/>
      <c r="J598" s="95"/>
    </row>
    <row r="599" spans="9:10">
      <c r="I599" s="94"/>
      <c r="J599" s="95"/>
    </row>
    <row r="600" spans="9:10">
      <c r="I600" s="94"/>
      <c r="J600" s="95"/>
    </row>
    <row r="601" spans="9:10">
      <c r="I601" s="94"/>
      <c r="J601" s="95"/>
    </row>
    <row r="602" spans="9:10">
      <c r="I602" s="94"/>
      <c r="J602" s="95"/>
    </row>
    <row r="603" spans="9:10">
      <c r="I603" s="94"/>
      <c r="J603" s="95"/>
    </row>
    <row r="604" spans="9:10">
      <c r="I604" s="94"/>
      <c r="J604" s="95"/>
    </row>
    <row r="605" spans="9:10">
      <c r="I605" s="94"/>
      <c r="J605" s="95"/>
    </row>
    <row r="606" spans="9:10">
      <c r="I606" s="94"/>
      <c r="J606" s="95"/>
    </row>
    <row r="607" spans="9:10">
      <c r="I607" s="94"/>
      <c r="J607" s="95"/>
    </row>
    <row r="608" spans="9:10">
      <c r="I608" s="94"/>
      <c r="J608" s="95"/>
    </row>
    <row r="609" spans="9:10">
      <c r="I609" s="94"/>
      <c r="J609" s="95"/>
    </row>
    <row r="610" spans="9:10">
      <c r="I610" s="94"/>
      <c r="J610" s="95"/>
    </row>
    <row r="611" spans="9:10">
      <c r="I611" s="94"/>
      <c r="J611" s="95"/>
    </row>
    <row r="612" spans="9:10">
      <c r="I612" s="94"/>
      <c r="J612" s="95"/>
    </row>
    <row r="613" spans="9:10">
      <c r="I613" s="94"/>
      <c r="J613" s="95"/>
    </row>
    <row r="614" spans="9:10">
      <c r="I614" s="94"/>
      <c r="J614" s="95"/>
    </row>
    <row r="615" spans="9:10">
      <c r="I615" s="94"/>
      <c r="J615" s="95"/>
    </row>
    <row r="616" spans="9:10">
      <c r="I616" s="94"/>
      <c r="J616" s="95"/>
    </row>
    <row r="617" spans="9:10">
      <c r="I617" s="94"/>
      <c r="J617" s="95"/>
    </row>
    <row r="618" spans="9:10">
      <c r="I618" s="94"/>
      <c r="J618" s="95"/>
    </row>
    <row r="619" spans="9:10">
      <c r="I619" s="94"/>
      <c r="J619" s="95"/>
    </row>
    <row r="620" spans="9:10">
      <c r="I620" s="94"/>
      <c r="J620" s="95"/>
    </row>
    <row r="621" spans="9:10">
      <c r="I621" s="94"/>
      <c r="J621" s="95"/>
    </row>
    <row r="622" spans="9:10">
      <c r="I622" s="94"/>
      <c r="J622" s="95"/>
    </row>
    <row r="623" spans="9:10">
      <c r="I623" s="94"/>
      <c r="J623" s="95"/>
    </row>
    <row r="624" spans="9:10">
      <c r="I624" s="94"/>
      <c r="J624" s="95"/>
    </row>
    <row r="625" spans="9:10">
      <c r="I625" s="94"/>
      <c r="J625" s="95"/>
    </row>
    <row r="626" spans="9:10">
      <c r="I626" s="94"/>
      <c r="J626" s="95"/>
    </row>
    <row r="627" spans="9:10">
      <c r="I627" s="94"/>
      <c r="J627" s="95"/>
    </row>
    <row r="628" spans="9:10">
      <c r="I628" s="94"/>
      <c r="J628" s="95"/>
    </row>
    <row r="629" spans="9:10">
      <c r="I629" s="94"/>
      <c r="J629" s="95"/>
    </row>
    <row r="630" spans="9:10">
      <c r="I630" s="94"/>
      <c r="J630" s="95"/>
    </row>
    <row r="631" spans="9:10">
      <c r="I631" s="94"/>
      <c r="J631" s="95"/>
    </row>
    <row r="632" spans="9:10">
      <c r="I632" s="94"/>
      <c r="J632" s="95"/>
    </row>
    <row r="633" spans="9:10">
      <c r="I633" s="94"/>
      <c r="J633" s="95"/>
    </row>
    <row r="634" spans="9:10">
      <c r="I634" s="94"/>
      <c r="J634" s="95"/>
    </row>
    <row r="635" spans="9:10">
      <c r="I635" s="94"/>
      <c r="J635" s="95"/>
    </row>
    <row r="636" spans="9:10">
      <c r="I636" s="94"/>
      <c r="J636" s="95"/>
    </row>
    <row r="637" spans="9:10">
      <c r="I637" s="94"/>
      <c r="J637" s="95"/>
    </row>
    <row r="638" spans="9:10">
      <c r="I638" s="94"/>
      <c r="J638" s="95"/>
    </row>
    <row r="639" spans="9:10">
      <c r="I639" s="94"/>
      <c r="J639" s="95"/>
    </row>
    <row r="640" spans="9:10">
      <c r="I640" s="94"/>
      <c r="J640" s="95"/>
    </row>
    <row r="641" spans="9:10">
      <c r="I641" s="94"/>
      <c r="J641" s="95"/>
    </row>
    <row r="642" spans="9:10">
      <c r="I642" s="94"/>
      <c r="J642" s="95"/>
    </row>
    <row r="643" spans="9:10">
      <c r="I643" s="94"/>
      <c r="J643" s="95"/>
    </row>
    <row r="644" spans="9:10">
      <c r="I644" s="94"/>
      <c r="J644" s="95"/>
    </row>
    <row r="645" spans="9:10">
      <c r="I645" s="94"/>
      <c r="J645" s="95"/>
    </row>
    <row r="646" spans="9:10">
      <c r="I646" s="94"/>
      <c r="J646" s="95"/>
    </row>
    <row r="647" spans="9:10">
      <c r="I647" s="94"/>
      <c r="J647" s="95"/>
    </row>
    <row r="648" spans="9:10">
      <c r="I648" s="94"/>
      <c r="J648" s="95"/>
    </row>
    <row r="649" spans="9:10">
      <c r="I649" s="94"/>
      <c r="J649" s="95"/>
    </row>
    <row r="650" spans="9:10">
      <c r="I650" s="94"/>
      <c r="J650" s="95"/>
    </row>
    <row r="651" spans="9:10">
      <c r="I651" s="94"/>
      <c r="J651" s="95"/>
    </row>
    <row r="652" spans="9:10">
      <c r="I652" s="94"/>
      <c r="J652" s="95"/>
    </row>
    <row r="653" spans="9:10">
      <c r="I653" s="94"/>
      <c r="J653" s="95"/>
    </row>
    <row r="654" spans="9:10">
      <c r="I654" s="94"/>
      <c r="J654" s="95"/>
    </row>
    <row r="655" spans="9:10">
      <c r="I655" s="94"/>
      <c r="J655" s="95"/>
    </row>
    <row r="656" spans="9:10">
      <c r="I656" s="94"/>
      <c r="J656" s="95"/>
    </row>
    <row r="657" spans="9:10">
      <c r="I657" s="94"/>
      <c r="J657" s="95"/>
    </row>
    <row r="658" spans="9:10">
      <c r="I658" s="94"/>
      <c r="J658" s="95"/>
    </row>
    <row r="659" spans="9:10">
      <c r="I659" s="94"/>
      <c r="J659" s="95"/>
    </row>
    <row r="660" spans="9:10">
      <c r="I660" s="94"/>
      <c r="J660" s="95"/>
    </row>
    <row r="661" spans="9:10">
      <c r="I661" s="94"/>
      <c r="J661" s="95"/>
    </row>
    <row r="662" spans="9:10">
      <c r="I662" s="94"/>
      <c r="J662" s="95"/>
    </row>
    <row r="663" spans="9:10">
      <c r="I663" s="94"/>
      <c r="J663" s="95"/>
    </row>
    <row r="664" spans="9:10">
      <c r="I664" s="94"/>
      <c r="J664" s="95"/>
    </row>
    <row r="665" spans="9:10">
      <c r="I665" s="94"/>
      <c r="J665" s="95"/>
    </row>
    <row r="666" spans="9:10">
      <c r="I666" s="94"/>
      <c r="J666" s="95"/>
    </row>
    <row r="667" spans="9:10">
      <c r="I667" s="94"/>
      <c r="J667" s="95"/>
    </row>
    <row r="668" spans="9:10">
      <c r="I668" s="94"/>
      <c r="J668" s="95"/>
    </row>
    <row r="669" spans="9:10">
      <c r="I669" s="94"/>
      <c r="J669" s="95"/>
    </row>
    <row r="670" spans="9:10">
      <c r="I670" s="94"/>
      <c r="J670" s="95"/>
    </row>
    <row r="671" spans="9:10">
      <c r="I671" s="94"/>
      <c r="J671" s="95"/>
    </row>
    <row r="672" spans="9:10">
      <c r="I672" s="94"/>
      <c r="J672" s="95"/>
    </row>
    <row r="673" spans="9:10">
      <c r="I673" s="94"/>
      <c r="J673" s="95"/>
    </row>
    <row r="674" spans="9:10">
      <c r="I674" s="94"/>
      <c r="J674" s="95"/>
    </row>
    <row r="675" spans="9:10">
      <c r="I675" s="94"/>
      <c r="J675" s="95"/>
    </row>
    <row r="676" spans="9:10">
      <c r="I676" s="94"/>
      <c r="J676" s="95"/>
    </row>
    <row r="677" spans="9:10">
      <c r="I677" s="94"/>
      <c r="J677" s="95"/>
    </row>
    <row r="678" spans="9:10">
      <c r="I678" s="94"/>
      <c r="J678" s="95"/>
    </row>
    <row r="679" spans="9:10">
      <c r="I679" s="94"/>
      <c r="J679" s="95"/>
    </row>
    <row r="680" spans="9:10">
      <c r="I680" s="94"/>
      <c r="J680" s="95"/>
    </row>
    <row r="681" spans="9:10">
      <c r="I681" s="94"/>
      <c r="J681" s="95"/>
    </row>
    <row r="682" spans="9:10">
      <c r="I682" s="94"/>
      <c r="J682" s="95"/>
    </row>
    <row r="683" spans="9:10">
      <c r="I683" s="94"/>
      <c r="J683" s="95"/>
    </row>
    <row r="684" spans="9:10">
      <c r="I684" s="94"/>
      <c r="J684" s="95"/>
    </row>
    <row r="685" spans="9:10">
      <c r="I685" s="94"/>
      <c r="J685" s="95"/>
    </row>
    <row r="686" spans="9:10">
      <c r="I686" s="94"/>
      <c r="J686" s="95"/>
    </row>
    <row r="687" spans="9:10">
      <c r="I687" s="94"/>
      <c r="J687" s="95"/>
    </row>
    <row r="688" spans="9:10">
      <c r="I688" s="94"/>
      <c r="J688" s="95"/>
    </row>
    <row r="689" spans="9:10">
      <c r="I689" s="94"/>
      <c r="J689" s="95"/>
    </row>
    <row r="690" spans="9:10">
      <c r="I690" s="94"/>
      <c r="J690" s="95"/>
    </row>
    <row r="691" spans="9:10">
      <c r="I691" s="94"/>
      <c r="J691" s="95"/>
    </row>
    <row r="692" spans="9:10">
      <c r="I692" s="94"/>
      <c r="J692" s="95"/>
    </row>
    <row r="693" spans="9:10">
      <c r="I693" s="94"/>
      <c r="J693" s="95"/>
    </row>
    <row r="694" spans="9:10">
      <c r="I694" s="94"/>
      <c r="J694" s="95"/>
    </row>
    <row r="695" spans="9:10">
      <c r="I695" s="94"/>
      <c r="J695" s="95"/>
    </row>
    <row r="696" spans="9:10">
      <c r="I696" s="94"/>
      <c r="J696" s="95"/>
    </row>
    <row r="697" spans="9:10">
      <c r="I697" s="94"/>
      <c r="J697" s="95"/>
    </row>
    <row r="698" spans="9:10">
      <c r="I698" s="94"/>
      <c r="J698" s="95"/>
    </row>
    <row r="699" spans="9:10">
      <c r="I699" s="94"/>
      <c r="J699" s="95"/>
    </row>
    <row r="700" spans="9:10">
      <c r="I700" s="94"/>
      <c r="J700" s="95"/>
    </row>
    <row r="701" spans="9:10">
      <c r="I701" s="94"/>
      <c r="J701" s="95"/>
    </row>
    <row r="702" spans="9:10">
      <c r="I702" s="94"/>
      <c r="J702" s="95"/>
    </row>
    <row r="703" spans="9:10">
      <c r="I703" s="94"/>
      <c r="J703" s="95"/>
    </row>
    <row r="704" spans="9:10">
      <c r="I704" s="94"/>
      <c r="J704" s="95"/>
    </row>
    <row r="705" spans="9:10">
      <c r="I705" s="94"/>
      <c r="J705" s="95"/>
    </row>
    <row r="706" spans="9:10">
      <c r="I706" s="94"/>
      <c r="J706" s="95"/>
    </row>
    <row r="707" spans="9:10">
      <c r="I707" s="94"/>
      <c r="J707" s="95"/>
    </row>
    <row r="708" spans="9:10">
      <c r="I708" s="94"/>
      <c r="J708" s="95"/>
    </row>
    <row r="709" spans="9:10">
      <c r="I709" s="94"/>
      <c r="J709" s="95"/>
    </row>
    <row r="710" spans="9:10">
      <c r="I710" s="94"/>
      <c r="J710" s="95"/>
    </row>
    <row r="711" spans="9:10">
      <c r="I711" s="94"/>
      <c r="J711" s="95"/>
    </row>
    <row r="712" spans="9:10">
      <c r="I712" s="94"/>
      <c r="J712" s="95"/>
    </row>
    <row r="713" spans="9:10">
      <c r="I713" s="94"/>
      <c r="J713" s="95"/>
    </row>
    <row r="714" spans="9:10">
      <c r="I714" s="94"/>
      <c r="J714" s="95"/>
    </row>
    <row r="715" spans="9:10">
      <c r="I715" s="94"/>
      <c r="J715" s="95"/>
    </row>
    <row r="716" spans="9:10">
      <c r="I716" s="94"/>
      <c r="J716" s="95"/>
    </row>
    <row r="717" spans="9:10">
      <c r="I717" s="94"/>
      <c r="J717" s="95"/>
    </row>
    <row r="718" spans="9:10">
      <c r="I718" s="94"/>
      <c r="J718" s="95"/>
    </row>
    <row r="719" spans="9:10">
      <c r="I719" s="94"/>
      <c r="J719" s="95"/>
    </row>
    <row r="720" spans="9:10">
      <c r="I720" s="94"/>
      <c r="J720" s="95"/>
    </row>
    <row r="721" spans="9:10">
      <c r="I721" s="94"/>
      <c r="J721" s="95"/>
    </row>
    <row r="722" spans="9:10">
      <c r="I722" s="94"/>
      <c r="J722" s="95"/>
    </row>
    <row r="723" spans="9:10">
      <c r="I723" s="94"/>
      <c r="J723" s="95"/>
    </row>
    <row r="724" spans="9:10">
      <c r="I724" s="94"/>
      <c r="J724" s="95"/>
    </row>
    <row r="725" spans="9:10">
      <c r="I725" s="94"/>
      <c r="J725" s="95"/>
    </row>
    <row r="726" spans="9:10">
      <c r="I726" s="94"/>
      <c r="J726" s="95"/>
    </row>
    <row r="727" spans="9:10">
      <c r="I727" s="94"/>
      <c r="J727" s="95"/>
    </row>
    <row r="728" spans="9:10">
      <c r="I728" s="94"/>
      <c r="J728" s="95"/>
    </row>
    <row r="729" spans="9:10">
      <c r="I729" s="94"/>
      <c r="J729" s="95"/>
    </row>
    <row r="730" spans="9:10">
      <c r="I730" s="94"/>
      <c r="J730" s="95"/>
    </row>
    <row r="731" spans="9:10">
      <c r="I731" s="94"/>
      <c r="J731" s="95"/>
    </row>
    <row r="732" spans="9:10">
      <c r="I732" s="94"/>
      <c r="J732" s="95"/>
    </row>
    <row r="733" spans="9:10">
      <c r="I733" s="94"/>
      <c r="J733" s="95"/>
    </row>
    <row r="734" spans="9:10">
      <c r="I734" s="94"/>
      <c r="J734" s="95"/>
    </row>
    <row r="735" spans="9:10">
      <c r="I735" s="94"/>
      <c r="J735" s="95"/>
    </row>
    <row r="736" spans="9:10">
      <c r="I736" s="94"/>
      <c r="J736" s="95"/>
    </row>
    <row r="737" spans="9:10">
      <c r="I737" s="94"/>
      <c r="J737" s="95"/>
    </row>
    <row r="738" spans="9:10">
      <c r="I738" s="94"/>
      <c r="J738" s="95"/>
    </row>
    <row r="739" spans="9:10">
      <c r="I739" s="94"/>
      <c r="J739" s="95"/>
    </row>
    <row r="740" spans="9:10">
      <c r="I740" s="94"/>
      <c r="J740" s="95"/>
    </row>
    <row r="741" spans="9:10">
      <c r="I741" s="94"/>
      <c r="J741" s="95"/>
    </row>
    <row r="742" spans="9:10">
      <c r="I742" s="94"/>
      <c r="J742" s="95"/>
    </row>
    <row r="743" spans="9:10">
      <c r="I743" s="94"/>
      <c r="J743" s="95"/>
    </row>
    <row r="744" spans="9:10">
      <c r="I744" s="94"/>
      <c r="J744" s="95"/>
    </row>
    <row r="745" spans="9:10">
      <c r="I745" s="94"/>
      <c r="J745" s="95"/>
    </row>
    <row r="746" spans="9:10">
      <c r="I746" s="94"/>
      <c r="J746" s="95"/>
    </row>
    <row r="747" spans="9:10">
      <c r="I747" s="94"/>
      <c r="J747" s="95"/>
    </row>
    <row r="748" spans="9:10">
      <c r="I748" s="94"/>
      <c r="J748" s="95"/>
    </row>
    <row r="749" spans="9:10">
      <c r="I749" s="94"/>
      <c r="J749" s="95"/>
    </row>
    <row r="750" spans="9:10">
      <c r="I750" s="94"/>
      <c r="J750" s="95"/>
    </row>
    <row r="751" spans="9:10">
      <c r="I751" s="94"/>
      <c r="J751" s="95"/>
    </row>
    <row r="752" spans="9:10">
      <c r="I752" s="94"/>
      <c r="J752" s="95"/>
    </row>
    <row r="753" spans="9:10">
      <c r="I753" s="94"/>
      <c r="J753" s="95"/>
    </row>
    <row r="754" spans="9:10">
      <c r="I754" s="94"/>
      <c r="J754" s="95"/>
    </row>
    <row r="755" spans="9:10">
      <c r="I755" s="94"/>
      <c r="J755" s="95"/>
    </row>
    <row r="756" spans="9:10">
      <c r="I756" s="94"/>
      <c r="J756" s="95"/>
    </row>
    <row r="757" spans="9:10">
      <c r="I757" s="94"/>
      <c r="J757" s="95"/>
    </row>
    <row r="758" spans="9:10">
      <c r="I758" s="94"/>
      <c r="J758" s="95"/>
    </row>
    <row r="759" spans="9:10">
      <c r="I759" s="94"/>
      <c r="J759" s="95"/>
    </row>
    <row r="760" spans="9:10">
      <c r="I760" s="94"/>
      <c r="J760" s="95"/>
    </row>
    <row r="761" spans="9:10">
      <c r="I761" s="94"/>
      <c r="J761" s="95"/>
    </row>
    <row r="762" spans="9:10">
      <c r="I762" s="94"/>
      <c r="J762" s="95"/>
    </row>
    <row r="763" spans="9:10">
      <c r="I763" s="94"/>
      <c r="J763" s="95"/>
    </row>
    <row r="764" spans="9:10">
      <c r="I764" s="94"/>
      <c r="J764" s="95"/>
    </row>
    <row r="765" spans="9:10">
      <c r="I765" s="94"/>
      <c r="J765" s="95"/>
    </row>
    <row r="766" spans="9:10">
      <c r="I766" s="94"/>
      <c r="J766" s="95"/>
    </row>
    <row r="767" spans="9:10">
      <c r="I767" s="94"/>
      <c r="J767" s="95"/>
    </row>
    <row r="768" spans="9:10">
      <c r="I768" s="94"/>
      <c r="J768" s="95"/>
    </row>
    <row r="769" spans="9:10">
      <c r="I769" s="94"/>
      <c r="J769" s="95"/>
    </row>
    <row r="770" spans="9:10">
      <c r="I770" s="94"/>
      <c r="J770" s="95"/>
    </row>
    <row r="771" spans="9:10">
      <c r="I771" s="94"/>
      <c r="J771" s="95"/>
    </row>
    <row r="772" spans="9:10">
      <c r="I772" s="94"/>
      <c r="J772" s="95"/>
    </row>
    <row r="773" spans="9:10">
      <c r="I773" s="94"/>
      <c r="J773" s="95"/>
    </row>
    <row r="774" spans="9:10">
      <c r="I774" s="94"/>
      <c r="J774" s="95"/>
    </row>
    <row r="775" spans="9:10">
      <c r="I775" s="94"/>
      <c r="J775" s="95"/>
    </row>
    <row r="776" spans="9:10">
      <c r="I776" s="94"/>
      <c r="J776" s="95"/>
    </row>
    <row r="777" spans="9:10">
      <c r="I777" s="94"/>
      <c r="J777" s="95"/>
    </row>
    <row r="778" spans="9:10">
      <c r="I778" s="94"/>
      <c r="J778" s="95"/>
    </row>
    <row r="779" spans="9:10">
      <c r="I779" s="94"/>
      <c r="J779" s="95"/>
    </row>
    <row r="780" spans="9:10">
      <c r="I780" s="94"/>
      <c r="J780" s="95"/>
    </row>
    <row r="781" spans="9:10">
      <c r="I781" s="94"/>
      <c r="J781" s="95"/>
    </row>
    <row r="782" spans="9:10">
      <c r="I782" s="94"/>
      <c r="J782" s="95"/>
    </row>
    <row r="783" spans="9:10">
      <c r="I783" s="94"/>
      <c r="J783" s="95"/>
    </row>
    <row r="784" spans="9:10">
      <c r="I784" s="94"/>
      <c r="J784" s="95"/>
    </row>
    <row r="785" spans="9:10">
      <c r="I785" s="94"/>
      <c r="J785" s="95"/>
    </row>
    <row r="786" spans="9:10">
      <c r="I786" s="94"/>
      <c r="J786" s="95"/>
    </row>
    <row r="787" spans="9:10">
      <c r="I787" s="94"/>
      <c r="J787" s="95"/>
    </row>
    <row r="788" spans="9:10">
      <c r="I788" s="94"/>
      <c r="J788" s="95"/>
    </row>
    <row r="789" spans="9:10">
      <c r="I789" s="94"/>
      <c r="J789" s="95"/>
    </row>
    <row r="790" spans="9:10">
      <c r="I790" s="94"/>
      <c r="J790" s="95"/>
    </row>
    <row r="791" spans="9:10">
      <c r="I791" s="94"/>
      <c r="J791" s="95"/>
    </row>
    <row r="792" spans="9:10">
      <c r="I792" s="94"/>
      <c r="J792" s="95"/>
    </row>
    <row r="793" spans="9:10">
      <c r="I793" s="94"/>
      <c r="J793" s="95"/>
    </row>
    <row r="794" spans="9:10">
      <c r="I794" s="94"/>
      <c r="J794" s="95"/>
    </row>
    <row r="795" spans="9:10">
      <c r="I795" s="94"/>
      <c r="J795" s="95"/>
    </row>
    <row r="796" spans="9:10">
      <c r="I796" s="94"/>
      <c r="J796" s="95"/>
    </row>
    <row r="797" spans="9:10">
      <c r="I797" s="94"/>
      <c r="J797" s="95"/>
    </row>
    <row r="798" spans="9:10">
      <c r="I798" s="94"/>
      <c r="J798" s="95"/>
    </row>
    <row r="799" spans="9:10">
      <c r="I799" s="94"/>
      <c r="J799" s="95"/>
    </row>
    <row r="800" spans="9:10">
      <c r="I800" s="94"/>
      <c r="J800" s="95"/>
    </row>
    <row r="801" spans="9:10">
      <c r="I801" s="94"/>
      <c r="J801" s="95"/>
    </row>
    <row r="802" spans="9:10">
      <c r="I802" s="94"/>
      <c r="J802" s="95"/>
    </row>
    <row r="803" spans="9:10">
      <c r="I803" s="94"/>
      <c r="J803" s="95"/>
    </row>
    <row r="804" spans="9:10">
      <c r="I804" s="94"/>
      <c r="J804" s="95"/>
    </row>
    <row r="805" spans="9:10">
      <c r="I805" s="94"/>
      <c r="J805" s="95"/>
    </row>
    <row r="806" spans="9:10">
      <c r="I806" s="94"/>
      <c r="J806" s="95"/>
    </row>
    <row r="807" spans="9:10">
      <c r="I807" s="94"/>
      <c r="J807" s="95"/>
    </row>
    <row r="808" spans="9:10">
      <c r="I808" s="94"/>
      <c r="J808" s="95"/>
    </row>
    <row r="809" spans="9:10">
      <c r="I809" s="94"/>
      <c r="J809" s="95"/>
    </row>
    <row r="810" spans="9:10">
      <c r="I810" s="94"/>
      <c r="J810" s="95"/>
    </row>
    <row r="811" spans="9:10">
      <c r="I811" s="94"/>
      <c r="J811" s="95"/>
    </row>
    <row r="812" spans="9:10">
      <c r="I812" s="94"/>
      <c r="J812" s="95"/>
    </row>
    <row r="813" spans="9:10">
      <c r="I813" s="94"/>
      <c r="J813" s="95"/>
    </row>
    <row r="814" spans="9:10">
      <c r="I814" s="94"/>
      <c r="J814" s="95"/>
    </row>
    <row r="815" spans="9:10">
      <c r="I815" s="94"/>
      <c r="J815" s="95"/>
    </row>
    <row r="816" spans="9:10">
      <c r="I816" s="94"/>
      <c r="J816" s="95"/>
    </row>
    <row r="817" spans="9:10">
      <c r="I817" s="94"/>
      <c r="J817" s="95"/>
    </row>
    <row r="818" spans="9:10">
      <c r="I818" s="94"/>
      <c r="J818" s="95"/>
    </row>
    <row r="819" spans="9:10">
      <c r="I819" s="94"/>
      <c r="J819" s="95"/>
    </row>
    <row r="820" spans="9:10">
      <c r="I820" s="94"/>
      <c r="J820" s="95"/>
    </row>
    <row r="821" spans="9:10">
      <c r="I821" s="94"/>
      <c r="J821" s="95"/>
    </row>
    <row r="822" spans="9:10">
      <c r="I822" s="94"/>
      <c r="J822" s="95"/>
    </row>
    <row r="823" spans="9:10">
      <c r="I823" s="94"/>
      <c r="J823" s="95"/>
    </row>
    <row r="824" spans="9:10">
      <c r="I824" s="94"/>
      <c r="J824" s="95"/>
    </row>
    <row r="825" spans="9:10">
      <c r="I825" s="94"/>
      <c r="J825" s="95"/>
    </row>
    <row r="826" spans="9:10">
      <c r="I826" s="94"/>
      <c r="J826" s="95"/>
    </row>
    <row r="827" spans="9:10">
      <c r="I827" s="94"/>
      <c r="J827" s="95"/>
    </row>
    <row r="828" spans="9:10">
      <c r="I828" s="94"/>
      <c r="J828" s="95"/>
    </row>
    <row r="829" spans="9:10">
      <c r="I829" s="94"/>
      <c r="J829" s="95"/>
    </row>
    <row r="830" spans="9:10">
      <c r="I830" s="94"/>
      <c r="J830" s="95"/>
    </row>
    <row r="831" spans="9:10">
      <c r="I831" s="94"/>
      <c r="J831" s="95"/>
    </row>
    <row r="832" spans="9:10">
      <c r="I832" s="94"/>
      <c r="J832" s="95"/>
    </row>
    <row r="833" spans="9:10">
      <c r="I833" s="94"/>
      <c r="J833" s="95"/>
    </row>
    <row r="834" spans="9:10">
      <c r="I834" s="94"/>
      <c r="J834" s="95"/>
    </row>
    <row r="835" spans="9:10">
      <c r="I835" s="94"/>
      <c r="J835" s="95"/>
    </row>
    <row r="836" spans="9:10">
      <c r="I836" s="94"/>
      <c r="J836" s="95"/>
    </row>
    <row r="837" spans="9:10">
      <c r="I837" s="94"/>
      <c r="J837" s="95"/>
    </row>
    <row r="838" spans="9:10">
      <c r="I838" s="94"/>
      <c r="J838" s="95"/>
    </row>
    <row r="839" spans="9:10">
      <c r="I839" s="94"/>
      <c r="J839" s="95"/>
    </row>
    <row r="840" spans="9:10">
      <c r="I840" s="94"/>
      <c r="J840" s="95"/>
    </row>
    <row r="841" spans="9:10">
      <c r="I841" s="94"/>
      <c r="J841" s="95"/>
    </row>
    <row r="842" spans="9:10">
      <c r="I842" s="94"/>
      <c r="J842" s="95"/>
    </row>
    <row r="843" spans="9:10">
      <c r="I843" s="94"/>
      <c r="J843" s="95"/>
    </row>
    <row r="844" spans="9:10">
      <c r="I844" s="94"/>
      <c r="J844" s="95"/>
    </row>
    <row r="845" spans="9:10">
      <c r="I845" s="94"/>
      <c r="J845" s="95"/>
    </row>
    <row r="846" spans="9:10">
      <c r="I846" s="94"/>
      <c r="J846" s="95"/>
    </row>
    <row r="847" spans="9:10">
      <c r="I847" s="94"/>
      <c r="J847" s="95"/>
    </row>
    <row r="848" spans="9:10">
      <c r="I848" s="94"/>
      <c r="J848" s="95"/>
    </row>
    <row r="849" spans="9:10">
      <c r="I849" s="94"/>
      <c r="J849" s="95"/>
    </row>
    <row r="850" spans="9:10">
      <c r="I850" s="94"/>
      <c r="J850" s="95"/>
    </row>
    <row r="851" spans="9:10">
      <c r="I851" s="94"/>
      <c r="J851" s="95"/>
    </row>
    <row r="852" spans="9:10">
      <c r="I852" s="94"/>
      <c r="J852" s="95"/>
    </row>
    <row r="853" spans="9:10">
      <c r="I853" s="94"/>
      <c r="J853" s="95"/>
    </row>
    <row r="854" spans="9:10">
      <c r="I854" s="94"/>
      <c r="J854" s="95"/>
    </row>
    <row r="855" spans="9:10">
      <c r="I855" s="94"/>
      <c r="J855" s="95"/>
    </row>
    <row r="856" spans="9:10">
      <c r="I856" s="94"/>
      <c r="J856" s="95"/>
    </row>
    <row r="857" spans="9:10">
      <c r="I857" s="94"/>
      <c r="J857" s="95"/>
    </row>
    <row r="858" spans="9:10">
      <c r="I858" s="94"/>
      <c r="J858" s="95"/>
    </row>
    <row r="859" spans="9:10">
      <c r="I859" s="94"/>
      <c r="J859" s="95"/>
    </row>
    <row r="860" spans="9:10">
      <c r="I860" s="94"/>
      <c r="J860" s="95"/>
    </row>
    <row r="861" spans="9:10">
      <c r="I861" s="94"/>
      <c r="J861" s="95"/>
    </row>
    <row r="862" spans="9:10">
      <c r="I862" s="94"/>
      <c r="J862" s="95"/>
    </row>
    <row r="863" spans="9:10">
      <c r="I863" s="94"/>
      <c r="J863" s="95"/>
    </row>
    <row r="864" spans="9:10">
      <c r="I864" s="94"/>
      <c r="J864" s="95"/>
    </row>
    <row r="865" spans="9:10">
      <c r="I865" s="94"/>
      <c r="J865" s="95"/>
    </row>
    <row r="866" spans="9:10">
      <c r="I866" s="94"/>
      <c r="J866" s="95"/>
    </row>
    <row r="867" spans="9:10">
      <c r="I867" s="94"/>
      <c r="J867" s="95"/>
    </row>
    <row r="868" spans="9:10">
      <c r="I868" s="94"/>
      <c r="J868" s="95"/>
    </row>
    <row r="869" spans="9:10">
      <c r="I869" s="94"/>
      <c r="J869" s="95"/>
    </row>
    <row r="870" spans="9:10">
      <c r="I870" s="94"/>
      <c r="J870" s="95"/>
    </row>
    <row r="871" spans="9:10">
      <c r="I871" s="94"/>
      <c r="J871" s="95"/>
    </row>
    <row r="872" spans="9:10">
      <c r="I872" s="94"/>
      <c r="J872" s="95"/>
    </row>
    <row r="873" spans="9:10">
      <c r="I873" s="94"/>
      <c r="J873" s="95"/>
    </row>
    <row r="874" spans="9:10">
      <c r="I874" s="94"/>
      <c r="J874" s="95"/>
    </row>
    <row r="875" spans="9:10">
      <c r="I875" s="94"/>
      <c r="J875" s="95"/>
    </row>
    <row r="876" spans="9:10">
      <c r="I876" s="94"/>
      <c r="J876" s="95"/>
    </row>
    <row r="877" spans="9:10">
      <c r="I877" s="94"/>
      <c r="J877" s="95"/>
    </row>
    <row r="878" spans="9:10">
      <c r="I878" s="94"/>
      <c r="J878" s="95"/>
    </row>
    <row r="879" spans="9:10">
      <c r="I879" s="94"/>
      <c r="J879" s="95"/>
    </row>
    <row r="880" spans="9:10">
      <c r="I880" s="94"/>
      <c r="J880" s="95"/>
    </row>
    <row r="881" spans="9:10">
      <c r="I881" s="94"/>
      <c r="J881" s="95"/>
    </row>
    <row r="882" spans="9:10">
      <c r="I882" s="94"/>
      <c r="J882" s="95"/>
    </row>
    <row r="883" spans="9:10">
      <c r="I883" s="94"/>
      <c r="J883" s="95"/>
    </row>
    <row r="884" spans="9:10">
      <c r="I884" s="94"/>
      <c r="J884" s="95"/>
    </row>
    <row r="885" spans="9:10">
      <c r="I885" s="94"/>
      <c r="J885" s="95"/>
    </row>
    <row r="886" spans="9:10">
      <c r="I886" s="94"/>
      <c r="J886" s="95"/>
    </row>
    <row r="887" spans="9:10">
      <c r="I887" s="94"/>
      <c r="J887" s="95"/>
    </row>
    <row r="888" spans="9:10">
      <c r="I888" s="94"/>
      <c r="J888" s="95"/>
    </row>
    <row r="889" spans="9:10">
      <c r="I889" s="94"/>
      <c r="J889" s="95"/>
    </row>
    <row r="890" spans="9:10">
      <c r="I890" s="94"/>
      <c r="J890" s="95"/>
    </row>
    <row r="891" spans="9:10">
      <c r="I891" s="94"/>
      <c r="J891" s="95"/>
    </row>
    <row r="892" spans="9:10">
      <c r="I892" s="94"/>
      <c r="J892" s="95"/>
    </row>
    <row r="893" spans="9:10">
      <c r="I893" s="94"/>
      <c r="J893" s="95"/>
    </row>
    <row r="894" spans="9:10">
      <c r="I894" s="94"/>
      <c r="J894" s="95"/>
    </row>
    <row r="895" spans="9:10">
      <c r="I895" s="94"/>
      <c r="J895" s="95"/>
    </row>
    <row r="896" spans="9:10">
      <c r="I896" s="94"/>
      <c r="J896" s="95"/>
    </row>
    <row r="897" spans="9:10">
      <c r="I897" s="94"/>
      <c r="J897" s="95"/>
    </row>
    <row r="898" spans="9:10">
      <c r="I898" s="94"/>
      <c r="J898" s="95"/>
    </row>
    <row r="899" spans="9:10">
      <c r="I899" s="94"/>
      <c r="J899" s="95"/>
    </row>
    <row r="900" spans="9:10">
      <c r="I900" s="94"/>
      <c r="J900" s="95"/>
    </row>
    <row r="901" spans="9:10">
      <c r="I901" s="94"/>
      <c r="J901" s="95"/>
    </row>
    <row r="902" spans="9:10">
      <c r="I902" s="94"/>
      <c r="J902" s="95"/>
    </row>
    <row r="903" spans="9:10">
      <c r="I903" s="94"/>
      <c r="J903" s="95"/>
    </row>
    <row r="904" spans="9:10">
      <c r="I904" s="94"/>
      <c r="J904" s="95"/>
    </row>
    <row r="905" spans="9:10">
      <c r="I905" s="94"/>
      <c r="J905" s="95"/>
    </row>
    <row r="906" spans="9:10">
      <c r="I906" s="94"/>
      <c r="J906" s="95"/>
    </row>
    <row r="907" spans="9:10">
      <c r="I907" s="94"/>
      <c r="J907" s="95"/>
    </row>
    <row r="908" spans="9:10">
      <c r="I908" s="94"/>
      <c r="J908" s="95"/>
    </row>
    <row r="909" spans="9:10">
      <c r="I909" s="94"/>
      <c r="J909" s="95"/>
    </row>
    <row r="910" spans="9:10">
      <c r="I910" s="94"/>
      <c r="J910" s="95"/>
    </row>
    <row r="911" spans="9:10">
      <c r="I911" s="94"/>
      <c r="J911" s="95"/>
    </row>
    <row r="912" spans="9:10">
      <c r="I912" s="94"/>
      <c r="J912" s="95"/>
    </row>
    <row r="913" spans="9:10">
      <c r="I913" s="94"/>
      <c r="J913" s="95"/>
    </row>
    <row r="914" spans="9:10">
      <c r="I914" s="94"/>
      <c r="J914" s="95"/>
    </row>
    <row r="915" spans="9:10">
      <c r="I915" s="94"/>
      <c r="J915" s="95"/>
    </row>
    <row r="916" spans="9:10">
      <c r="I916" s="94"/>
      <c r="J916" s="95"/>
    </row>
    <row r="917" spans="9:10">
      <c r="I917" s="94"/>
      <c r="J917" s="95"/>
    </row>
    <row r="918" spans="9:10">
      <c r="I918" s="94"/>
      <c r="J918" s="95"/>
    </row>
    <row r="919" spans="9:10">
      <c r="I919" s="94"/>
      <c r="J919" s="95"/>
    </row>
    <row r="920" spans="9:10">
      <c r="I920" s="94"/>
      <c r="J920" s="95"/>
    </row>
    <row r="921" spans="9:10">
      <c r="I921" s="94"/>
      <c r="J921" s="95"/>
    </row>
    <row r="922" spans="9:10">
      <c r="I922" s="94"/>
      <c r="J922" s="95"/>
    </row>
    <row r="923" spans="9:10">
      <c r="I923" s="94"/>
      <c r="J923" s="95"/>
    </row>
    <row r="924" spans="9:10">
      <c r="I924" s="94"/>
      <c r="J924" s="95"/>
    </row>
    <row r="925" spans="9:10">
      <c r="I925" s="94"/>
      <c r="J925" s="95"/>
    </row>
    <row r="926" spans="9:10">
      <c r="I926" s="94"/>
      <c r="J926" s="95"/>
    </row>
    <row r="927" spans="9:10">
      <c r="I927" s="94"/>
      <c r="J927" s="95"/>
    </row>
    <row r="928" spans="9:10">
      <c r="I928" s="94"/>
      <c r="J928" s="95"/>
    </row>
    <row r="929" spans="9:10">
      <c r="I929" s="94"/>
      <c r="J929" s="95"/>
    </row>
    <row r="930" spans="9:10">
      <c r="I930" s="94"/>
      <c r="J930" s="95"/>
    </row>
    <row r="931" spans="9:10">
      <c r="I931" s="94"/>
      <c r="J931" s="95"/>
    </row>
    <row r="932" spans="9:10">
      <c r="I932" s="94"/>
      <c r="J932" s="95"/>
    </row>
    <row r="933" spans="9:10">
      <c r="I933" s="94"/>
      <c r="J933" s="95"/>
    </row>
    <row r="934" spans="9:10">
      <c r="I934" s="94"/>
      <c r="J934" s="95"/>
    </row>
    <row r="935" spans="9:10">
      <c r="I935" s="94"/>
      <c r="J935" s="95"/>
    </row>
    <row r="936" spans="9:10">
      <c r="I936" s="94"/>
      <c r="J936" s="95"/>
    </row>
    <row r="937" spans="9:10">
      <c r="I937" s="94"/>
      <c r="J937" s="95"/>
    </row>
    <row r="938" spans="9:10">
      <c r="I938" s="94"/>
      <c r="J938" s="95"/>
    </row>
    <row r="939" spans="9:10">
      <c r="I939" s="94"/>
      <c r="J939" s="95"/>
    </row>
    <row r="940" spans="9:10">
      <c r="I940" s="94"/>
      <c r="J940" s="95"/>
    </row>
    <row r="941" spans="9:10">
      <c r="I941" s="94"/>
      <c r="J941" s="95"/>
    </row>
    <row r="942" spans="9:10">
      <c r="I942" s="94"/>
      <c r="J942" s="95"/>
    </row>
    <row r="943" spans="9:10">
      <c r="I943" s="94"/>
      <c r="J943" s="95"/>
    </row>
    <row r="944" spans="9:10">
      <c r="I944" s="94"/>
      <c r="J944" s="95"/>
    </row>
    <row r="945" spans="9:10">
      <c r="I945" s="94"/>
      <c r="J945" s="95"/>
    </row>
    <row r="946" spans="9:10">
      <c r="I946" s="94"/>
      <c r="J946" s="95"/>
    </row>
    <row r="947" spans="9:10">
      <c r="I947" s="94"/>
      <c r="J947" s="95"/>
    </row>
    <row r="948" spans="9:10">
      <c r="I948" s="94"/>
      <c r="J948" s="95"/>
    </row>
    <row r="949" spans="9:10">
      <c r="I949" s="94"/>
      <c r="J949" s="95"/>
    </row>
    <row r="950" spans="9:10">
      <c r="I950" s="94"/>
      <c r="J950" s="95"/>
    </row>
    <row r="951" spans="9:10">
      <c r="I951" s="94"/>
      <c r="J951" s="95"/>
    </row>
    <row r="952" spans="9:10">
      <c r="I952" s="94"/>
      <c r="J952" s="95"/>
    </row>
    <row r="953" spans="9:10">
      <c r="I953" s="94"/>
      <c r="J953" s="95"/>
    </row>
    <row r="954" spans="9:10">
      <c r="I954" s="94"/>
      <c r="J954" s="95"/>
    </row>
    <row r="955" spans="9:10">
      <c r="I955" s="94"/>
      <c r="J955" s="95"/>
    </row>
    <row r="956" spans="9:10">
      <c r="I956" s="94"/>
      <c r="J956" s="95"/>
    </row>
    <row r="957" spans="9:10">
      <c r="I957" s="94"/>
      <c r="J957" s="95"/>
    </row>
    <row r="958" spans="9:10">
      <c r="I958" s="94"/>
      <c r="J958" s="95"/>
    </row>
    <row r="959" spans="9:10">
      <c r="I959" s="94"/>
      <c r="J959" s="95"/>
    </row>
    <row r="960" spans="9:10">
      <c r="I960" s="94"/>
      <c r="J960" s="95"/>
    </row>
    <row r="961" spans="9:10">
      <c r="I961" s="94"/>
      <c r="J961" s="95"/>
    </row>
    <row r="962" spans="9:10">
      <c r="I962" s="94"/>
      <c r="J962" s="95"/>
    </row>
    <row r="963" spans="9:10">
      <c r="I963" s="94"/>
      <c r="J963" s="95"/>
    </row>
    <row r="964" spans="9:10">
      <c r="I964" s="94"/>
      <c r="J964" s="95"/>
    </row>
    <row r="965" spans="9:10">
      <c r="I965" s="94"/>
      <c r="J965" s="95"/>
    </row>
    <row r="966" spans="9:10">
      <c r="I966" s="94"/>
      <c r="J966" s="95"/>
    </row>
    <row r="967" spans="9:10">
      <c r="I967" s="94"/>
      <c r="J967" s="95"/>
    </row>
    <row r="968" spans="9:10">
      <c r="I968" s="94"/>
      <c r="J968" s="95"/>
    </row>
    <row r="969" spans="9:10">
      <c r="I969" s="94"/>
      <c r="J969" s="95"/>
    </row>
    <row r="970" spans="9:10">
      <c r="I970" s="94"/>
      <c r="J970" s="95"/>
    </row>
    <row r="971" spans="9:10">
      <c r="I971" s="94"/>
      <c r="J971" s="95"/>
    </row>
    <row r="972" spans="9:10">
      <c r="I972" s="94"/>
      <c r="J972" s="95"/>
    </row>
    <row r="973" spans="9:10">
      <c r="I973" s="94"/>
      <c r="J973" s="95"/>
    </row>
    <row r="974" spans="9:10">
      <c r="I974" s="94"/>
      <c r="J974" s="95"/>
    </row>
    <row r="975" spans="9:10">
      <c r="I975" s="94"/>
      <c r="J975" s="95"/>
    </row>
    <row r="976" spans="9:10">
      <c r="I976" s="94"/>
      <c r="J976" s="95"/>
    </row>
    <row r="977" spans="9:10">
      <c r="I977" s="94"/>
      <c r="J977" s="72"/>
    </row>
    <row r="978" spans="9:10">
      <c r="I978" s="94"/>
      <c r="J978" s="72"/>
    </row>
    <row r="979" spans="9:10">
      <c r="I979" s="94"/>
      <c r="J979" s="72"/>
    </row>
    <row r="980" spans="9:10">
      <c r="I980" s="94"/>
      <c r="J980" s="72"/>
    </row>
    <row r="981" spans="9:10">
      <c r="I981" s="94"/>
      <c r="J981" s="72"/>
    </row>
    <row r="982" spans="9:10">
      <c r="I982" s="94"/>
      <c r="J982" s="72"/>
    </row>
    <row r="983" spans="9:10">
      <c r="I983" s="94"/>
      <c r="J983" s="72"/>
    </row>
    <row r="984" spans="9:10">
      <c r="I984" s="94"/>
      <c r="J984" s="72"/>
    </row>
    <row r="985" spans="9:10">
      <c r="I985" s="94"/>
      <c r="J985" s="72"/>
    </row>
    <row r="986" spans="9:10">
      <c r="I986" s="94"/>
      <c r="J986" s="72"/>
    </row>
    <row r="987" spans="9:10">
      <c r="I987" s="94"/>
      <c r="J987" s="72"/>
    </row>
    <row r="988" spans="9:10">
      <c r="I988" s="94"/>
      <c r="J988" s="72"/>
    </row>
    <row r="989" spans="9:10">
      <c r="I989" s="94"/>
      <c r="J989" s="72"/>
    </row>
    <row r="990" spans="9:10">
      <c r="I990" s="94"/>
      <c r="J990" s="72"/>
    </row>
    <row r="991" spans="9:10">
      <c r="I991" s="94"/>
      <c r="J991" s="72"/>
    </row>
    <row r="992" spans="9:10">
      <c r="I992" s="94"/>
      <c r="J992" s="72"/>
    </row>
    <row r="993" spans="9:10">
      <c r="I993" s="94"/>
      <c r="J993" s="72"/>
    </row>
    <row r="994" spans="9:10">
      <c r="I994" s="94"/>
      <c r="J994" s="72"/>
    </row>
    <row r="995" spans="9:10">
      <c r="I995" s="94"/>
      <c r="J995" s="72"/>
    </row>
    <row r="996" spans="9:10">
      <c r="I996" s="94"/>
      <c r="J996" s="72"/>
    </row>
    <row r="997" spans="9:10">
      <c r="I997" s="94"/>
      <c r="J997" s="72"/>
    </row>
    <row r="998" spans="9:10">
      <c r="I998" s="94"/>
      <c r="J998" s="72"/>
    </row>
    <row r="999" spans="9:10">
      <c r="I999" s="94"/>
      <c r="J999" s="72"/>
    </row>
    <row r="1000" spans="9:10">
      <c r="I1000" s="94"/>
      <c r="J1000" s="72"/>
    </row>
    <row r="1001" spans="9:10">
      <c r="I1001" s="94"/>
      <c r="J1001" s="72"/>
    </row>
    <row r="1002" spans="9:10">
      <c r="I1002" s="94"/>
      <c r="J1002" s="72"/>
    </row>
    <row r="1003" spans="9:10">
      <c r="I1003" s="94"/>
      <c r="J1003" s="72"/>
    </row>
    <row r="1004" spans="9:10">
      <c r="I1004" s="94"/>
      <c r="J1004" s="72"/>
    </row>
    <row r="1005" spans="9:10">
      <c r="I1005" s="94"/>
      <c r="J1005" s="72"/>
    </row>
    <row r="1006" spans="9:10">
      <c r="I1006" s="94"/>
      <c r="J1006" s="72"/>
    </row>
    <row r="1007" spans="9:10">
      <c r="I1007" s="94"/>
      <c r="J1007" s="72"/>
    </row>
    <row r="1008" spans="9:10">
      <c r="I1008" s="94"/>
      <c r="J1008" s="72"/>
    </row>
    <row r="1009" spans="9:9">
      <c r="I1009" s="94"/>
    </row>
    <row r="1010" spans="9:9">
      <c r="I1010" s="94"/>
    </row>
    <row r="1011" spans="9:9">
      <c r="I1011" s="94"/>
    </row>
    <row r="1012" spans="9:9">
      <c r="I1012" s="94"/>
    </row>
    <row r="1013" spans="9:9">
      <c r="I1013" s="94"/>
    </row>
    <row r="1014" spans="9:9">
      <c r="I1014" s="94"/>
    </row>
    <row r="1015" spans="9:9">
      <c r="I1015" s="94"/>
    </row>
    <row r="1016" spans="9:9">
      <c r="I1016" s="94"/>
    </row>
    <row r="1017" spans="9:9">
      <c r="I1017" s="94"/>
    </row>
    <row r="1018" spans="9:9">
      <c r="I1018" s="94"/>
    </row>
    <row r="1019" spans="9:9">
      <c r="I1019" s="94"/>
    </row>
    <row r="1020" spans="9:9">
      <c r="I1020" s="94"/>
    </row>
  </sheetData>
  <mergeCells count="4">
    <mergeCell ref="B1:C1"/>
    <mergeCell ref="D1:E1"/>
    <mergeCell ref="F1:G1"/>
    <mergeCell ref="D19:G19"/>
  </mergeCells>
  <pageMargins left="0.7" right="0.7" top="0.75" bottom="0.75" header="0.3" footer="0.3"/>
  <pageSetup paperSize="9" orientation="portrait" horizontalDpi="300" verticalDpi="300" r:id="rId1"/>
  <ignoredErrors>
    <ignoredError sqref="H261 H457" numberStoredAsText="1"/>
    <ignoredError sqref="P100:P101 P94 P103 P108" formula="1"/>
  </ignoredError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Лист4</vt:lpstr>
      <vt:lpstr>Лист1</vt:lpstr>
      <vt:lpstr>Лист2</vt:lpstr>
      <vt:lpstr>Лист3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Артур</dc:creator>
  <cp:lastModifiedBy>Артур Юзефович</cp:lastModifiedBy>
  <dcterms:created xsi:type="dcterms:W3CDTF">2017-07-06T09:56:40Z</dcterms:created>
  <dcterms:modified xsi:type="dcterms:W3CDTF">2022-02-25T11:23:55Z</dcterms:modified>
</cp:coreProperties>
</file>