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1C64571B-CC20-49F4-B7C5-201C100690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4" i="1" l="1"/>
  <c r="P255" i="1"/>
  <c r="P256" i="1"/>
  <c r="P257" i="1"/>
  <c r="P258" i="1"/>
  <c r="P259" i="1"/>
  <c r="P260" i="1"/>
  <c r="P261" i="1"/>
  <c r="P262" i="1"/>
  <c r="P253" i="1"/>
  <c r="P252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29" i="1"/>
  <c r="P230" i="1"/>
  <c r="J750" i="1"/>
  <c r="P219" i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<sst xmlns="http://schemas.openxmlformats.org/spreadsheetml/2006/main" count="5252" uniqueCount="1811">
  <si>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</si>
  <si>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</si>
  <si>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</si>
  <si>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</si>
  <si>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</si>
  <si>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</si>
  <si>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</si>
  <si>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</si>
  <si>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</si>
  <si>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</si>
  <si>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</si>
  <si>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</si>
  <si>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</si>
  <si>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</si>
  <si>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</si>
  <si>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</si>
  <si>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</si>
  <si>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</si>
  <si>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</si>
  <si>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</si>
  <si>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</si>
  <si>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</si>
  <si>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</si>
  <si>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</si>
  <si>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</si>
  <si>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</si>
  <si>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</si>
  <si>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</si>
  <si>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</si>
  <si>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</si>
  <si>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</si>
  <si>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</si>
  <si>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</si>
  <si>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</si>
  <si>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</si>
  <si>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</si>
  <si>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</si>
  <si>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</si>
  <si>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</si>
  <si>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</si>
  <si>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</si>
  <si>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</si>
  <si>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</si>
  <si>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</si>
  <si>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</si>
  <si>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</si>
  <si>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</si>
  <si>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</si>
  <si>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</si>
  <si>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</si>
  <si>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</si>
  <si>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</si>
  <si>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</si>
  <si>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</si>
  <si>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</si>
  <si>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</si>
  <si>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</si>
  <si>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</si>
  <si>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</si>
  <si>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</si>
  <si>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</si>
  <si>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</si>
  <si>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</si>
  <si>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</si>
  <si>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</si>
  <si>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</si>
  <si>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</si>
  <si>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</si>
  <si>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</si>
  <si>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</si>
  <si>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</si>
  <si>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</si>
  <si>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</si>
  <si>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</si>
  <si>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</si>
  <si>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</si>
  <si>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</si>
  <si>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</si>
  <si>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</si>
  <si>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</si>
  <si>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</si>
  <si>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</si>
  <si>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</si>
  <si>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</si>
  <si>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</si>
  <si>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</si>
  <si>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</si>
  <si>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</si>
  <si>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</si>
  <si>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</si>
  <si>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</si>
  <si>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</si>
  <si>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</si>
  <si>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</si>
  <si>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</si>
  <si>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</si>
  <si>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</si>
  <si>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</si>
  <si>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</si>
  <si>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</si>
  <si>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</si>
  <si>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</si>
  <si>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</si>
  <si>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</si>
  <si>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</si>
  <si>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</si>
  <si>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</si>
  <si>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</si>
  <si>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</si>
  <si>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</si>
  <si>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</si>
  <si>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</si>
  <si>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</si>
  <si>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</si>
  <si>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</si>
  <si>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</si>
  <si>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</si>
  <si>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</si>
  <si>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</si>
  <si>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</si>
  <si>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</si>
  <si>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</si>
  <si>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</si>
  <si>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</si>
  <si>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</si>
  <si>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</si>
  <si>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</si>
  <si>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</si>
  <si>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</si>
  <si>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</si>
  <si>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</si>
  <si>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</si>
  <si>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</si>
  <si>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</si>
  <si>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</si>
  <si>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</si>
  <si>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</si>
  <si>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</si>
  <si>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</si>
  <si>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</si>
  <si>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</si>
  <si>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</si>
  <si>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</si>
  <si>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</si>
  <si>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</si>
  <si>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</si>
  <si>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</si>
  <si>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</si>
  <si>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</si>
  <si>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</si>
  <si>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</si>
  <si>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</si>
  <si>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</si>
  <si>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</si>
  <si>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</si>
  <si>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</si>
  <si>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</si>
  <si>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</si>
  <si>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</si>
  <si>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</si>
  <si>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</si>
  <si>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</si>
  <si>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</si>
  <si>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</si>
  <si>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</si>
  <si>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</si>
  <si>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</si>
  <si>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</si>
  <si>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</si>
  <si>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</si>
  <si>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</si>
  <si>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</si>
  <si>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</si>
  <si>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</si>
  <si>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</si>
  <si>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</si>
  <si>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</si>
  <si>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</si>
  <si>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</si>
  <si>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</si>
  <si>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</si>
  <si>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</si>
  <si>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</si>
  <si>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</si>
  <si>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</si>
  <si>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</si>
  <si>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</si>
  <si>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</si>
  <si>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</si>
  <si>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</si>
  <si>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</si>
  <si>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</si>
  <si>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</si>
  <si>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</si>
  <si>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</si>
  <si>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</si>
  <si>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</si>
  <si>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</si>
  <si>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</si>
  <si>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</si>
  <si>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</si>
  <si>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</si>
  <si>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</si>
  <si>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</si>
  <si>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</si>
  <si>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</si>
  <si>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</si>
  <si>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</si>
  <si>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</si>
  <si>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</si>
  <si>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</si>
  <si>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</si>
  <si>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</si>
  <si>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</si>
  <si>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</si>
  <si>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</si>
  <si>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</si>
  <si>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</si>
  <si>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</si>
  <si>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</si>
  <si>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</si>
  <si>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</si>
  <si>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</si>
  <si>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</si>
  <si>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</si>
  <si>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</si>
  <si>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</si>
  <si>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</si>
  <si>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</si>
  <si>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</si>
  <si>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</si>
  <si>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</si>
  <si>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</si>
  <si>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</si>
  <si>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</si>
  <si>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</si>
  <si>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</si>
  <si>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</si>
  <si>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</si>
  <si>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</si>
  <si>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</si>
  <si>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</si>
  <si>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</si>
  <si>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</si>
  <si>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</si>
  <si>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</si>
  <si>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</si>
  <si>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</si>
  <si>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</si>
  <si>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</si>
  <si>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</si>
  <si>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</si>
  <si>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</si>
  <si>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</si>
  <si>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</si>
  <si>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</si>
  <si>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</si>
  <si>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</si>
  <si>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</si>
  <si>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</si>
  <si>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</si>
  <si>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</si>
  <si>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</si>
  <si>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</si>
  <si>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</si>
  <si>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</si>
  <si>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</si>
  <si>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</si>
  <si>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</si>
  <si>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</si>
  <si>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</si>
  <si>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</si>
  <si>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</si>
  <si>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</si>
  <si>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</si>
  <si>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</si>
  <si>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</si>
  <si>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</si>
  <si>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</si>
  <si>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</si>
  <si>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</si>
  <si>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</si>
  <si>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</si>
  <si>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</si>
  <si>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</si>
  <si>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</si>
  <si>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</si>
  <si>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</si>
  <si>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</si>
  <si>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</si>
  <si>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</si>
  <si>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</si>
  <si>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</si>
  <si>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</si>
  <si>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</si>
  <si>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</si>
  <si>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</si>
  <si>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</si>
  <si>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</si>
  <si>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</si>
  <si>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</si>
  <si>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</si>
  <si>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</si>
  <si>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</si>
  <si>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</si>
  <si>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</si>
  <si>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</si>
  <si>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</si>
  <si>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</si>
  <si>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</si>
  <si>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</si>
  <si>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</si>
  <si>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</si>
  <si>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</si>
  <si>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</si>
  <si>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</si>
  <si>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</si>
  <si>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</si>
  <si>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</si>
  <si>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</si>
  <si>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</si>
  <si>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</si>
  <si>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</si>
  <si>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</si>
  <si>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</si>
  <si>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</si>
  <si>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</si>
  <si>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</si>
  <si>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</si>
  <si>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</si>
  <si>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</si>
  <si>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</si>
  <si>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</si>
  <si>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</si>
  <si>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</si>
  <si>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</si>
  <si>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</si>
  <si>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</si>
  <si>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</si>
  <si>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</si>
  <si>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</si>
  <si>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</si>
  <si>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</si>
  <si>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</si>
  <si>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</si>
  <si>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</si>
  <si>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</si>
  <si>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</si>
  <si>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</si>
  <si>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</si>
  <si>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</si>
  <si>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</si>
  <si>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</si>
  <si>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</si>
  <si>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</si>
  <si>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</si>
  <si>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</si>
  <si>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</si>
  <si>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</si>
  <si>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</si>
  <si>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</si>
  <si>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</si>
  <si>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</si>
  <si>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</si>
  <si>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</si>
  <si>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</si>
  <si>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</si>
  <si>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</si>
  <si>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</si>
  <si>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</si>
  <si>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</si>
  <si>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</si>
  <si>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</si>
  <si>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</si>
  <si>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</si>
  <si>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</si>
  <si>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</si>
  <si>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</si>
  <si>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</si>
  <si>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</si>
  <si>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</si>
  <si>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</si>
  <si>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</si>
  <si>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</si>
  <si>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</si>
  <si>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</si>
  <si>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</si>
  <si>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</si>
  <si>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</si>
  <si>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</si>
  <si>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</si>
  <si>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</si>
  <si>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</si>
  <si>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</si>
  <si>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</si>
  <si>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</si>
  <si>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</si>
  <si>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</si>
  <si>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</si>
  <si>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</si>
  <si>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</si>
  <si>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</si>
  <si>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</si>
  <si>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</si>
  <si>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</si>
  <si>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</si>
  <si>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</si>
  <si>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</si>
  <si>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</si>
  <si>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</si>
  <si>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</si>
  <si>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</si>
  <si>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</si>
  <si>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</si>
  <si>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</si>
  <si>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</si>
  <si>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</si>
  <si>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</si>
  <si>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</si>
  <si>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</si>
  <si>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</si>
  <si>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</si>
  <si>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</si>
  <si>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</si>
  <si>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</si>
  <si>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</si>
  <si>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</si>
  <si>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</si>
  <si>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</si>
  <si>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</si>
  <si>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</si>
  <si>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</si>
  <si>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</si>
  <si>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</si>
  <si>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</si>
  <si>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</si>
  <si>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</si>
  <si>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</si>
  <si>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</si>
  <si>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</si>
  <si>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</si>
  <si>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</si>
  <si>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</si>
  <si>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</si>
  <si>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</si>
  <si>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</si>
  <si>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</si>
  <si>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</si>
  <si>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</si>
  <si>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</si>
  <si>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</si>
  <si>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</si>
  <si>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</si>
  <si>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</si>
  <si>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</si>
  <si>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</si>
  <si>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</si>
  <si>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</si>
  <si>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</si>
  <si>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</si>
  <si>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</si>
  <si>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</si>
  <si>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</si>
  <si>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</si>
  <si>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</si>
  <si>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</si>
  <si>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</si>
  <si>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</si>
  <si>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</si>
  <si>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</si>
  <si>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</si>
  <si>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</si>
  <si>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</si>
  <si>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</si>
  <si>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</si>
  <si>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</si>
  <si>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</si>
  <si>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</si>
  <si>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</si>
  <si>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</si>
  <si>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</si>
  <si>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</si>
  <si>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</si>
  <si>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</si>
  <si>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</si>
  <si>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</si>
  <si>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</si>
  <si>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</si>
  <si>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</si>
  <si>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</si>
  <si>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</si>
  <si>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</si>
  <si>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</si>
  <si>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</si>
  <si>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</si>
  <si>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</si>
  <si>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</si>
  <si>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</si>
  <si>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</si>
  <si>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</si>
  <si>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</si>
  <si>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</si>
  <si>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</si>
  <si>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</si>
  <si>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</si>
  <si>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</si>
  <si>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</si>
  <si>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</si>
  <si>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</si>
  <si>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</si>
  <si>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</si>
  <si>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</si>
  <si>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</si>
  <si>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</si>
  <si>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</si>
  <si>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</si>
  <si>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</si>
  <si>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</si>
  <si>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</si>
  <si>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</si>
  <si>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</si>
  <si>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</si>
  <si>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</si>
  <si>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</si>
  <si>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</si>
  <si>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</si>
  <si>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</si>
  <si>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</si>
  <si>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</si>
  <si>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</si>
  <si>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</si>
  <si>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</si>
  <si>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</si>
  <si>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</si>
  <si>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</si>
  <si>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</si>
  <si>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</si>
  <si>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</si>
  <si>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</si>
  <si>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</si>
  <si>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</si>
  <si>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</si>
  <si>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</si>
  <si>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</si>
  <si>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</si>
  <si>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</si>
  <si>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</si>
  <si>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</si>
  <si>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</si>
  <si>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</si>
  <si>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</si>
  <si>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</si>
  <si>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</si>
  <si>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</si>
  <si>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</si>
  <si>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</si>
  <si>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</si>
  <si>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</si>
  <si>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</si>
  <si>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</si>
  <si>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</si>
  <si>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</si>
  <si>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</si>
  <si>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</si>
  <si>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</si>
  <si>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</si>
  <si>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</si>
  <si>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</si>
  <si>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</si>
  <si>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</si>
  <si>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</si>
  <si>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</si>
  <si>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</si>
  <si>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</si>
  <si>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</si>
  <si>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</si>
  <si>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</si>
  <si>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</si>
  <si>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</si>
  <si>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</si>
  <si>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</si>
  <si>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</si>
  <si>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</si>
  <si>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</si>
  <si>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</si>
  <si>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</si>
  <si>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</si>
  <si>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</si>
  <si>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</si>
  <si>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</si>
  <si>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</si>
  <si>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</si>
  <si>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</si>
  <si>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</si>
  <si>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</si>
  <si>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</si>
  <si>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</si>
  <si>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</si>
  <si>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</si>
  <si>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</si>
  <si>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</si>
  <si>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</si>
  <si>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</si>
  <si>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</si>
  <si>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</si>
  <si>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</si>
  <si>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</si>
  <si>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</si>
  <si>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</si>
  <si>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</si>
  <si>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</si>
  <si>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</si>
  <si>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</si>
  <si>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</si>
  <si>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</si>
  <si>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</si>
  <si>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</si>
  <si>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</si>
  <si>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</si>
  <si>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</si>
  <si>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</si>
  <si>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</si>
  <si>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</si>
  <si>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</si>
  <si>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</si>
  <si>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</si>
  <si>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</si>
  <si>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</si>
  <si>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</si>
  <si>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</si>
  <si>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</si>
  <si>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</si>
  <si>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</si>
  <si>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</si>
  <si>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</si>
  <si>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</si>
  <si>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</si>
  <si>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</si>
  <si>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</si>
  <si>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</si>
  <si>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</si>
  <si>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</si>
  <si>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</si>
  <si>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</si>
  <si>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</si>
  <si>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</si>
  <si>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</si>
  <si>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</si>
  <si>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</si>
  <si>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</si>
  <si>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</si>
  <si>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</si>
  <si>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</si>
  <si>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</si>
  <si>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</si>
  <si>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</si>
  <si>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</si>
  <si>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</si>
  <si>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</si>
  <si>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</si>
  <si>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</si>
  <si>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</si>
  <si>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</si>
  <si>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</si>
  <si>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</si>
  <si>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</si>
  <si>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</si>
  <si>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</si>
  <si>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</si>
  <si>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</si>
  <si>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</si>
  <si>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</si>
  <si>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</si>
  <si>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</si>
  <si>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</si>
  <si>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</si>
  <si>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</si>
  <si>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</si>
  <si>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</si>
  <si>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</si>
  <si>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</si>
  <si>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</si>
  <si>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</si>
  <si>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</si>
  <si>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</si>
  <si>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</si>
  <si>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</si>
  <si>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</si>
  <si>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</si>
  <si>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</si>
  <si>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</si>
  <si>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</si>
  <si>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</si>
  <si>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</si>
  <si>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</si>
  <si>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</si>
  <si>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</si>
  <si>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</si>
  <si>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</si>
  <si>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</si>
  <si>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</si>
  <si>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</si>
  <si>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</si>
  <si>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</si>
  <si>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</si>
  <si>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</si>
  <si>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</si>
  <si>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</si>
  <si>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</si>
  <si>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</si>
  <si>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</si>
  <si>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</si>
  <si>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</si>
  <si>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</si>
  <si>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</si>
  <si>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</si>
  <si>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</si>
  <si>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</si>
  <si>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</si>
  <si>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</si>
  <si>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</si>
  <si>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</si>
  <si>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</si>
  <si>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</si>
  <si>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</si>
  <si>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</si>
  <si>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</si>
  <si>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</si>
  <si>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</si>
  <si>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</si>
  <si>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</si>
  <si>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</si>
  <si>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</si>
  <si>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</si>
  <si>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</si>
  <si>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</si>
  <si>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</si>
  <si>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</si>
  <si>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</si>
  <si>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</si>
  <si>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</si>
  <si>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</si>
  <si>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</si>
  <si>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</si>
  <si>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</si>
  <si>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</si>
  <si>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</si>
  <si>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</si>
  <si>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</si>
  <si>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</si>
  <si>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</si>
  <si>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</si>
  <si>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</si>
  <si>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</si>
  <si>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</si>
  <si>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</si>
  <si>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</si>
  <si>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</si>
  <si>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</si>
  <si>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</si>
  <si>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</si>
  <si>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</si>
  <si>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</si>
  <si>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</si>
  <si>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</si>
  <si>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</si>
  <si>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</si>
  <si>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</si>
  <si>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</si>
  <si>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</si>
  <si>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</si>
  <si>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</si>
  <si>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</si>
  <si>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</si>
  <si>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</si>
  <si>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</si>
  <si>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</si>
  <si>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</si>
  <si>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</si>
  <si>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</si>
  <si>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</si>
  <si>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</si>
  <si>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</si>
  <si>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</si>
  <si>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</si>
  <si>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</si>
  <si>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</si>
  <si>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</si>
  <si>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</si>
  <si>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</si>
  <si>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</si>
  <si>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</si>
  <si>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</si>
  <si>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</si>
  <si>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</si>
  <si>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</si>
  <si>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</si>
  <si>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</si>
  <si>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</si>
  <si>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</si>
  <si>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</si>
  <si>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</si>
  <si>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</si>
  <si>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</si>
  <si>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</si>
  <si>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</si>
  <si>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</si>
  <si>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</si>
  <si>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</si>
  <si>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</si>
  <si>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</si>
  <si>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</si>
  <si>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</si>
  <si>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</si>
  <si>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</si>
  <si>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</si>
  <si>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</si>
  <si>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</si>
  <si>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</si>
  <si>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</si>
  <si>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</si>
  <si>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</si>
  <si>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</si>
  <si>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</si>
  <si>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</si>
  <si>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</si>
  <si>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</si>
  <si>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</si>
  <si>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</si>
  <si>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</si>
  <si>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</si>
  <si>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</si>
  <si>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</si>
  <si>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</si>
  <si>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</si>
  <si>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</si>
  <si>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</si>
  <si>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</si>
  <si>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</si>
  <si>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</si>
  <si>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</si>
  <si>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</si>
  <si>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</si>
  <si>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</si>
  <si>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</si>
  <si>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</si>
  <si>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</si>
  <si>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</si>
  <si>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</si>
  <si>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</si>
  <si>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</si>
  <si>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</si>
  <si>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</si>
  <si>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</si>
  <si>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</si>
  <si>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</si>
  <si>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</si>
  <si>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</si>
  <si>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</si>
  <si>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</si>
  <si>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</si>
  <si>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</si>
  <si>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</si>
  <si>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</si>
  <si>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</si>
  <si>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</si>
  <si>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</si>
  <si>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</si>
  <si>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</si>
  <si>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</si>
  <si>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</si>
  <si>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</si>
  <si>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</si>
  <si>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</si>
  <si>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</si>
  <si>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</si>
  <si>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</si>
  <si>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</si>
  <si>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</si>
  <si>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</si>
  <si>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</si>
  <si>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</si>
  <si>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</si>
  <si>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</si>
  <si>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</si>
  <si>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</si>
  <si>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</si>
  <si>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</si>
  <si>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</si>
  <si>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</si>
  <si>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</si>
  <si>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</si>
  <si>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</si>
  <si>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</si>
  <si>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</si>
  <si>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</si>
  <si>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</si>
  <si>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</si>
  <si>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</si>
  <si>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</si>
  <si>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</si>
  <si>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</si>
  <si>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</si>
  <si>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</si>
  <si>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</si>
  <si>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</si>
  <si>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</si>
  <si>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</si>
  <si>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</si>
  <si>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</si>
  <si>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</si>
  <si>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</si>
  <si>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</si>
  <si>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</si>
  <si>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</si>
  <si>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</si>
  <si>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</si>
  <si>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</si>
  <si>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</si>
  <si>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</si>
  <si>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</si>
  <si>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</si>
  <si>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</si>
  <si>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</si>
  <si>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</si>
  <si>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</si>
  <si>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</si>
  <si>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</si>
  <si>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</si>
  <si>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</si>
  <si>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</si>
  <si>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</si>
  <si>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</si>
  <si>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</si>
  <si>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</si>
  <si>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</si>
  <si>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</si>
  <si>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</si>
  <si>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</si>
  <si>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</si>
  <si>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</si>
  <si>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</si>
  <si>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</si>
  <si>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</si>
  <si>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</si>
  <si>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</si>
  <si>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</si>
  <si>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</si>
  <si>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</si>
  <si>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</si>
  <si>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</si>
  <si>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</si>
  <si>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</si>
  <si>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</si>
  <si>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</si>
  <si>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</si>
  <si>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</si>
  <si>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</si>
  <si>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</si>
  <si>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</si>
  <si>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</si>
  <si>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</si>
  <si>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</si>
  <si>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</si>
  <si>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</si>
  <si>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</si>
  <si>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</si>
  <si>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</si>
  <si>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</si>
  <si>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</si>
  <si>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</si>
  <si>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</si>
  <si>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</si>
  <si>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</si>
  <si>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</si>
  <si>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</si>
  <si>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</si>
  <si>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</si>
  <si>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</si>
  <si>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</si>
  <si>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</si>
  <si>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</si>
  <si>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</si>
  <si>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</si>
  <si>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</si>
  <si>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</si>
  <si>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</si>
  <si>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</si>
  <si>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</si>
  <si>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</si>
  <si>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</si>
  <si>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</si>
  <si>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</si>
  <si>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</si>
  <si>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</si>
  <si>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</si>
  <si>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</si>
  <si>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</si>
  <si>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</si>
  <si>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</si>
  <si>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</si>
  <si>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</si>
  <si>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</si>
  <si>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</si>
  <si>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</si>
  <si>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</si>
  <si>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</si>
  <si>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</si>
  <si>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</si>
  <si>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</si>
  <si>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</si>
  <si>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</si>
  <si>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</si>
  <si>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</si>
  <si>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</si>
  <si>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</si>
  <si>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</si>
  <si>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</si>
  <si>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</si>
  <si>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</si>
  <si>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</si>
  <si>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</si>
  <si>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</si>
  <si>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</si>
  <si>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</si>
  <si>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</si>
  <si>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</si>
  <si>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</si>
  <si>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</si>
  <si>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</si>
  <si>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</si>
  <si>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</si>
  <si>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</si>
  <si>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</si>
  <si>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</si>
  <si>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</si>
  <si>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</si>
  <si>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</si>
  <si>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</si>
  <si>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</si>
  <si>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</si>
  <si>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</si>
  <si>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</si>
  <si>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</si>
  <si>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</si>
  <si>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</si>
  <si>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</si>
  <si>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</si>
  <si>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</si>
  <si>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</si>
  <si>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</si>
  <si>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</si>
  <si>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</si>
  <si>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</si>
  <si>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</si>
  <si>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</si>
  <si>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</si>
  <si>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</si>
  <si>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</si>
  <si>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</si>
  <si>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</si>
  <si>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</si>
  <si>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</si>
  <si>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</si>
  <si>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</si>
  <si>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</si>
  <si>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</si>
  <si>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</si>
  <si>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</si>
  <si>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</si>
  <si>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</si>
  <si>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</si>
  <si>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</si>
  <si>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</si>
  <si>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</si>
  <si>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</si>
  <si>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</si>
  <si>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</si>
  <si>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</si>
  <si>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</si>
  <si>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</si>
  <si>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</si>
  <si>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</si>
  <si>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</si>
  <si>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</si>
  <si>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</si>
  <si>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</si>
  <si>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</si>
  <si>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</si>
  <si>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</si>
  <si>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</si>
  <si>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</si>
  <si>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</si>
  <si>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</si>
  <si>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</si>
  <si>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</si>
  <si>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</si>
  <si>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</si>
  <si>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</si>
  <si>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</si>
  <si>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</si>
  <si>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</si>
  <si>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</si>
  <si>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</si>
  <si>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</si>
  <si>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</si>
  <si>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</si>
  <si>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</si>
  <si>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</si>
  <si>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</si>
  <si>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</si>
  <si>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</si>
  <si>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</si>
  <si>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</si>
  <si>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</si>
  <si>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</si>
  <si>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</si>
  <si>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</si>
  <si>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</si>
  <si>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</si>
  <si>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</si>
  <si>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</si>
  <si>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</si>
  <si>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</si>
  <si>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</si>
  <si>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</si>
  <si>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</si>
  <si>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</si>
  <si>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</si>
  <si>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</si>
  <si>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</si>
  <si>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</si>
  <si>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</si>
  <si>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</si>
  <si>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</si>
  <si>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</si>
  <si>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</si>
  <si>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</si>
  <si>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</si>
  <si>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</si>
  <si>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</si>
  <si>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</si>
  <si>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</si>
  <si>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</si>
  <si>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</si>
  <si>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</si>
  <si>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</si>
  <si>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</si>
  <si>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</si>
  <si>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</si>
  <si>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</si>
  <si>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</si>
  <si>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</si>
  <si>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</si>
  <si>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</si>
  <si>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</si>
  <si>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</si>
  <si>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</si>
  <si>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</si>
  <si>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</si>
  <si>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</si>
  <si>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</si>
  <si>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</si>
  <si>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</si>
  <si>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</si>
  <si>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</si>
  <si>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</si>
  <si>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</si>
  <si>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</si>
  <si>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</si>
  <si>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</si>
  <si>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</si>
  <si>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</si>
  <si>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</si>
  <si>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</si>
  <si>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</si>
  <si>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</si>
  <si>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</si>
  <si>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</si>
  <si>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</si>
  <si>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</si>
  <si>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</si>
  <si>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</si>
  <si>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</si>
  <si>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</si>
  <si>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</si>
  <si>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</si>
  <si>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</si>
  <si>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</si>
  <si>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</si>
  <si>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</si>
  <si>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</si>
  <si>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</si>
  <si>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</si>
  <si>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</si>
  <si>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</si>
  <si>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</si>
  <si>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</si>
  <si>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</si>
  <si>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</si>
  <si>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</si>
  <si>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</si>
  <si>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</si>
  <si>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</si>
  <si>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</si>
  <si>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</si>
  <si>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</si>
  <si>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</si>
  <si>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</si>
  <si>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</si>
  <si>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</si>
  <si>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</si>
  <si>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</si>
  <si>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</si>
  <si>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</si>
  <si>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</si>
  <si>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</si>
  <si>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</si>
  <si>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</si>
  <si>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</si>
  <si>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</si>
  <si>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</si>
  <si>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</si>
  <si>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</si>
  <si>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</si>
  <si>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</si>
  <si>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</si>
  <si>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</si>
  <si>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</si>
  <si>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</si>
  <si>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</si>
  <si>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</si>
  <si>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</si>
  <si>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</si>
  <si>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</si>
  <si>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</si>
  <si>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</si>
  <si>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</si>
  <si>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</si>
  <si>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</si>
  <si>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</si>
  <si>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</si>
  <si>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</si>
  <si>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</si>
  <si>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</si>
  <si>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</si>
  <si>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</si>
  <si>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</si>
  <si>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</si>
  <si>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</si>
  <si>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</si>
  <si>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</si>
  <si>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</si>
  <si>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</si>
  <si>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</si>
  <si>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</si>
  <si>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</si>
  <si>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</si>
  <si>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</si>
  <si>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</si>
  <si>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</si>
  <si>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</si>
  <si>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</si>
  <si>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</si>
  <si>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</si>
  <si>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</si>
  <si>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</si>
  <si>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</si>
  <si>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</si>
  <si>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</si>
  <si>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</si>
  <si>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</si>
  <si>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</si>
  <si>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</si>
  <si>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</si>
  <si>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</si>
  <si>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</si>
  <si>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</si>
  <si>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</si>
  <si>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</si>
  <si>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</si>
  <si>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</si>
  <si>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</si>
  <si>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</si>
  <si>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</si>
  <si>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</si>
  <si>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</si>
  <si>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</si>
  <si>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</si>
  <si>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</si>
  <si>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</si>
  <si>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</si>
  <si>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</si>
  <si>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</si>
  <si>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</si>
  <si>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</si>
  <si>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</si>
  <si>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</si>
  <si>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</si>
  <si>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</si>
  <si>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</si>
  <si>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</si>
  <si>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</si>
  <si>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</si>
  <si>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</si>
  <si>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</si>
  <si>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</si>
  <si>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</si>
  <si>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</si>
  <si>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</si>
  <si>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</si>
  <si>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</si>
  <si>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</si>
  <si>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</si>
  <si>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</si>
  <si>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</si>
  <si>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</si>
  <si>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</si>
  <si>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</si>
  <si>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</si>
  <si>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</si>
  <si>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</si>
  <si>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</si>
  <si>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</si>
  <si>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</si>
  <si>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</si>
  <si>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</si>
  <si>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</si>
  <si>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</si>
  <si>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</si>
  <si>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</si>
  <si>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</si>
  <si>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</si>
  <si>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</si>
  <si>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</si>
  <si>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</si>
  <si>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</si>
  <si>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</si>
  <si>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</si>
  <si>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</si>
  <si>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</si>
  <si>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</si>
  <si>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</si>
  <si>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</si>
  <si>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</si>
  <si>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</si>
  <si>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</si>
  <si>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</si>
  <si>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</si>
  <si>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</si>
  <si>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</si>
  <si>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</si>
  <si>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</si>
  <si>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</si>
  <si>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</si>
  <si>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</si>
  <si>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</si>
  <si>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</si>
  <si>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</si>
  <si>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</si>
  <si>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</si>
  <si>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</si>
  <si>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</si>
  <si>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</si>
  <si>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</si>
  <si>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</si>
  <si>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</si>
  <si>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</si>
  <si>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</si>
  <si>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</si>
  <si>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</si>
  <si>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</si>
  <si>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</si>
  <si>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</si>
  <si>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</si>
  <si>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</si>
  <si>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</si>
  <si>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</si>
  <si>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</si>
  <si>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</si>
  <si>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</si>
  <si>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</si>
  <si>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</si>
  <si>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</si>
  <si>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</si>
  <si>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</si>
  <si>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</si>
  <si>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</si>
  <si>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</si>
  <si>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</si>
  <si>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</si>
  <si>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</si>
  <si>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</si>
  <si>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</si>
  <si>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</si>
  <si>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</si>
  <si>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</si>
  <si>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</si>
  <si>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</si>
  <si>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</si>
  <si>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</si>
  <si>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</si>
  <si>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</si>
  <si>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</si>
  <si>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</si>
  <si>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</si>
  <si>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</si>
  <si>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</si>
  <si>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</si>
  <si>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</si>
  <si>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</si>
  <si>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</si>
  <si>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</si>
  <si>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</si>
  <si>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</si>
  <si>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</si>
  <si>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</si>
  <si>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</si>
  <si>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</si>
  <si>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</si>
  <si>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</si>
  <si>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</si>
  <si>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</si>
  <si>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</si>
  <si>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</si>
  <si>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</si>
  <si>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</si>
  <si>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</si>
  <si>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</si>
  <si>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</si>
  <si>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</si>
  <si>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</si>
  <si>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</si>
  <si>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</si>
  <si>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</si>
  <si>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</si>
  <si>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</si>
  <si>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</si>
  <si>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</si>
  <si>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</si>
  <si>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</si>
  <si>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</si>
  <si>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</si>
  <si>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</si>
  <si>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</si>
  <si>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</si>
  <si>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</si>
  <si>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</si>
  <si>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</si>
  <si>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</si>
  <si>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</si>
  <si>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</si>
  <si>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</si>
  <si>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</si>
  <si>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</si>
  <si>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</si>
  <si>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</si>
  <si>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</si>
  <si>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</si>
  <si>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</si>
  <si>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</si>
  <si>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</si>
  <si>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</si>
  <si>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</si>
  <si>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</si>
  <si>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</si>
  <si>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</si>
  <si>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</si>
  <si>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</si>
  <si>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</si>
  <si>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</si>
  <si>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</si>
  <si>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</si>
  <si>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</si>
  <si>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</si>
  <si>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</si>
  <si>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</si>
  <si>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</si>
  <si>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</si>
  <si>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</si>
  <si>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</si>
  <si>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</si>
  <si>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</si>
  <si>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</si>
  <si>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</si>
  <si>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</si>
  <si>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</si>
  <si>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</si>
  <si>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</si>
  <si>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</si>
  <si>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</si>
  <si>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</si>
  <si>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</si>
  <si>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</si>
  <si>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</si>
  <si>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</si>
  <si>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</si>
  <si>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</si>
  <si>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</si>
  <si>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</si>
  <si>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</si>
  <si>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</si>
  <si>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</si>
  <si>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</si>
  <si>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</si>
  <si>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</si>
  <si>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</si>
  <si>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</si>
  <si>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</si>
  <si>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</si>
  <si>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</si>
  <si>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</si>
  <si>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</si>
  <si>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</si>
  <si>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</si>
  <si>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</si>
  <si>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</si>
  <si>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</si>
  <si>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</si>
  <si>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</si>
  <si>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</si>
  <si>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</si>
  <si>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</si>
  <si>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</si>
  <si>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</si>
  <si>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</si>
  <si>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</si>
  <si>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</si>
  <si>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</si>
  <si>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</si>
  <si>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</si>
  <si>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</si>
  <si>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</si>
  <si>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</si>
  <si>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</si>
  <si>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</si>
  <si>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</si>
  <si>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</si>
  <si>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</si>
  <si>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</si>
  <si>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</si>
  <si>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</si>
  <si>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</si>
  <si>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</si>
  <si>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</si>
  <si>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</si>
  <si>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</si>
  <si>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</si>
  <si>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</si>
  <si>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</si>
  <si>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</si>
  <si>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</si>
  <si>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</si>
  <si>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</si>
  <si>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</si>
  <si>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</si>
  <si>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</si>
  <si>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</si>
  <si>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</si>
  <si>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</si>
  <si>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</si>
  <si>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</si>
  <si>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</si>
  <si>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</si>
  <si>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</si>
  <si>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</si>
  <si>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</si>
  <si>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</si>
  <si>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</si>
  <si>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</si>
  <si>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</si>
  <si>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</si>
  <si>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</si>
  <si>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</si>
  <si>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</si>
  <si>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</si>
  <si>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</si>
  <si>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</si>
  <si>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</si>
  <si>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</si>
  <si>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</si>
  <si>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</si>
  <si>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</si>
  <si>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</si>
  <si>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</si>
  <si>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</si>
  <si>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</si>
  <si>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</si>
  <si>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</si>
  <si>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</si>
  <si>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</si>
  <si>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</si>
  <si>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</si>
  <si>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</si>
  <si>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</si>
  <si>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</si>
  <si>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</si>
  <si>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</si>
  <si>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</si>
  <si>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</si>
  <si>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</si>
  <si>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</si>
  <si>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</si>
  <si>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</si>
  <si>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</si>
  <si>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</si>
  <si>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</si>
  <si>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</si>
  <si>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</si>
  <si>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</si>
  <si>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</si>
  <si>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</si>
  <si>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</si>
  <si>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</si>
  <si>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</si>
  <si>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</si>
  <si>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</si>
  <si>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</si>
  <si>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</si>
  <si>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</si>
  <si>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</si>
  <si>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</si>
  <si>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</si>
  <si>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</si>
  <si>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</si>
  <si>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</si>
  <si>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</si>
  <si>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</si>
  <si>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</si>
  <si>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</si>
  <si>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</si>
  <si>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</si>
  <si>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</si>
  <si>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</si>
  <si>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</si>
  <si>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</si>
  <si>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</si>
  <si>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</si>
  <si>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</si>
  <si>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</si>
  <si>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</si>
  <si>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</si>
  <si>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</si>
  <si>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</si>
  <si>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</si>
  <si>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</si>
  <si>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</si>
  <si>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</si>
  <si>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</si>
  <si>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</si>
  <si>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</si>
  <si>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</si>
  <si>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</si>
  <si>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</si>
  <si>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</si>
  <si>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</si>
  <si>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</si>
  <si>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</si>
  <si>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</si>
  <si>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</si>
  <si>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</si>
  <si>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</si>
  <si>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</si>
  <si>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</si>
  <si>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</si>
  <si>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</si>
  <si>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</si>
  <si>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</si>
  <si>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</si>
  <si>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</si>
  <si>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</si>
  <si>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</si>
  <si>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</si>
  <si>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</si>
  <si>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</si>
  <si>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</si>
  <si>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</si>
  <si>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</si>
  <si>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</si>
  <si>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</si>
  <si>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</si>
  <si>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</si>
  <si>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</si>
  <si>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</si>
  <si>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</si>
  <si>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</si>
  <si>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</si>
  <si>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</si>
  <si>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</si>
  <si>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</si>
  <si>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</si>
  <si>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</si>
  <si>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</si>
  <si>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</si>
  <si>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</si>
  <si>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</si>
  <si>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</si>
  <si>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</si>
  <si>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</si>
  <si>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</si>
  <si>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</si>
  <si>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</si>
  <si>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</si>
  <si>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</si>
  <si>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</si>
  <si>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</si>
  <si>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</si>
  <si>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</si>
  <si>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</si>
  <si>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</si>
  <si>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</si>
  <si>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</si>
  <si>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</si>
  <si>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</si>
  <si>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</si>
  <si>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</si>
  <si>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</si>
  <si>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</si>
  <si>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</si>
  <si>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</si>
  <si>
    <t>Ивье</t>
  </si>
  <si>
    <t>RDE22615</t>
  </si>
  <si>
    <t>BSK Ø8148</t>
  </si>
  <si>
    <t>`375297969526</t>
  </si>
  <si>
    <t>О639МХ32</t>
  </si>
  <si>
    <t>HF610</t>
  </si>
  <si>
    <t>Магнитогорск</t>
  </si>
  <si>
    <t>А8010А-6</t>
  </si>
  <si>
    <t>АВ 8157-6</t>
  </si>
  <si>
    <t>AI 5177-6</t>
  </si>
  <si>
    <t>А 9621 А-6</t>
  </si>
  <si>
    <t>У017УР67</t>
  </si>
  <si>
    <t>АЕ9443 67</t>
  </si>
  <si>
    <t>AM 3999-3</t>
  </si>
  <si>
    <t>A 4411 B-3</t>
  </si>
  <si>
    <t>zelenok84@mail.ru, +375296164508</t>
  </si>
  <si>
    <t>Н 325 ОС 32</t>
  </si>
  <si>
    <t>А 3882 В-3</t>
  </si>
  <si>
    <t>pulyanov@vektorltd.com</t>
  </si>
  <si>
    <t>366AHX05</t>
  </si>
  <si>
    <t>22AEM05</t>
  </si>
  <si>
    <t>3770022@mail.ru, +375293630021</t>
  </si>
  <si>
    <t>АМ 2967-7</t>
  </si>
  <si>
    <t>А 6507 Е-7</t>
  </si>
  <si>
    <t>АС 0656-7</t>
  </si>
  <si>
    <t>А 2677 Е-7</t>
  </si>
  <si>
    <t>Наташа вайбер</t>
  </si>
  <si>
    <t>AH4741-1</t>
  </si>
  <si>
    <t>A1496B-1</t>
  </si>
  <si>
    <t>ip_yaromich.yulya@mail.ru, +375299490707</t>
  </si>
  <si>
    <t>A196MA-67</t>
  </si>
  <si>
    <t>A0475B-2</t>
  </si>
  <si>
    <t>avd371@gmail.com, +37067885637</t>
  </si>
  <si>
    <t xml:space="preserve"> 366AHX05</t>
  </si>
  <si>
    <t>BSK03308</t>
  </si>
  <si>
    <t>BSK07192</t>
  </si>
  <si>
    <t>Гродно</t>
  </si>
  <si>
    <t>К668ма32</t>
  </si>
  <si>
    <t xml:space="preserve">А0461В-2   </t>
  </si>
  <si>
    <t>AP3147-7</t>
  </si>
  <si>
    <t>A7764E-7</t>
  </si>
  <si>
    <t>!+375293630021</t>
  </si>
  <si>
    <t>A531AY67</t>
  </si>
  <si>
    <t>RT 823</t>
  </si>
  <si>
    <t>АТ 9842-5</t>
  </si>
  <si>
    <t>А 3273 Е-5</t>
  </si>
  <si>
    <t>6996620@mail.ru, Мария ЕвРосТранс</t>
  </si>
  <si>
    <t>АС 3268-7</t>
  </si>
  <si>
    <t>KAESSBOHRER</t>
  </si>
  <si>
    <t>А2653 Е-7</t>
  </si>
  <si>
    <t>AI8477-6</t>
  </si>
  <si>
    <t>А8994А-6</t>
  </si>
  <si>
    <t>АК 6321-6</t>
  </si>
  <si>
    <t>А3971А-6</t>
  </si>
  <si>
    <t>eldera1@yandex.ru, +375291946864</t>
  </si>
  <si>
    <t>AP3146-7</t>
  </si>
  <si>
    <t>A7475E-7</t>
  </si>
  <si>
    <t>А 2302 В-6</t>
  </si>
  <si>
    <t>АК 5844-6</t>
  </si>
  <si>
    <t>belrosmagistral@mail.ru</t>
  </si>
  <si>
    <t>АТ 0140-7</t>
  </si>
  <si>
    <t>А 4582 Е-7</t>
  </si>
  <si>
    <t>AE 6862-1</t>
  </si>
  <si>
    <t>A 1251 B-1</t>
  </si>
  <si>
    <t>Ржев</t>
  </si>
  <si>
    <t>AB 9352-6</t>
  </si>
  <si>
    <t>А 4300 А-6</t>
  </si>
  <si>
    <t>26-27.05.2023</t>
  </si>
  <si>
    <t>AI4539-1</t>
  </si>
  <si>
    <t>A4306B-1</t>
  </si>
  <si>
    <t>inna.timashkova84@mail.ru, +375298119131</t>
  </si>
  <si>
    <t>NOL 3V01</t>
  </si>
  <si>
    <t>Брест</t>
  </si>
  <si>
    <t>LB83245</t>
  </si>
  <si>
    <t>A7197E-1</t>
  </si>
  <si>
    <t>AI 8796-1</t>
  </si>
  <si>
    <t>Т422ТТ32</t>
  </si>
  <si>
    <t>LB97926</t>
  </si>
  <si>
    <t>stupakevich@avi-trans.com</t>
  </si>
  <si>
    <t>Тересполь</t>
  </si>
  <si>
    <t>AH 7548-1</t>
  </si>
  <si>
    <t>A 4764 I-1</t>
  </si>
  <si>
    <t>osvirodabar@mail.ru</t>
  </si>
  <si>
    <t>office@marka-trans.by, +375296985517</t>
  </si>
  <si>
    <t>АH8586-1</t>
  </si>
  <si>
    <t>А5716I-1</t>
  </si>
  <si>
    <t>AC8769-7</t>
  </si>
  <si>
    <t>A4530E-7</t>
  </si>
  <si>
    <t>logist@simulplus.by</t>
  </si>
  <si>
    <t>АТ 6609-7</t>
  </si>
  <si>
    <t>10 мая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</si>
</sst>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67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quotePrefix="1" applyFont="1" applyFill="1" applyBorder="1"/>
    <xf numFmtId="14" fontId="0" fillId="0" borderId="0" xfId="0" applyNumberFormat="1" applyAlignment="1">
      <alignment horizontal="left" vertical="center"/>
    </xf>
    <xf numFmtId="0" fontId="3" fillId="4" borderId="6" xfId="0" applyFont="1" applyFill="1" applyBorder="1"/>
    <xf numFmtId="14" fontId="3" fillId="2" borderId="2" xfId="0" applyNumberFormat="1" applyFont="1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center" vertical="center"/>
    </xf>
    <xf numFmtId="2" fontId="0" fillId="0" borderId="0" xfId="0" applyNumberFormat="1"/>
    <xf numFmtId="2" fontId="12" fillId="0" borderId="0" xfId="0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2" fontId="12" fillId="0" borderId="1" xfId="0" applyNumberFormat="1" applyFont="1" applyBorder="1" applyAlignment="1">
      <alignment horizontal="center" wrapText="1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7" xfId="0" applyNumberFormat="1" applyBorder="1" applyAlignment="1">
      <alignment horizontal="center" vertical="center"/>
    </xf>
    <xf numFmtId="165" fontId="1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98" zoomScaleNormal="100" workbookViewId="0">
      <selection activeCell="P265" sqref="P26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style="54" customWidth="1"/>
    <col min="17" max="17" width="12.28515625" style="88" customWidth="1"/>
    <col min="18" max="18" width="10.5703125" style="94" customWidth="1"/>
    <col min="20" max="20" width="12.5703125" style="96" customWidth="1"/>
    <col min="22" max="22" width="14.28515625" customWidth="1"/>
  </cols>
  <sheetData>
    <row r="1" spans="1:9" ht="15.75">
      <c r="A1" s="3" t="s">
        <v>0</v>
      </c>
      <c r="B1" s="99" t="s">
        <v>1</v>
      </c>
      <c r="C1" s="99"/>
      <c r="D1" s="99" t="s">
        <v>6</v>
      </c>
      <c r="E1" s="99"/>
      <c r="F1" s="99" t="s">
        <v>8</v>
      </c>
      <c r="G1" s="9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100" t="s">
        <v>222</v>
      </c>
      <c r="E19" s="101"/>
      <c r="F19" s="101"/>
      <c r="G19" s="102"/>
      <c r="H19" s="9"/>
      <c r="I19" s="10"/>
      <c r="J19" s="55" t="s">
        <v>123</v>
      </c>
      <c r="M19" s="14" t="s">
        <v>134</v>
      </c>
      <c r="N19" s="14" t="s">
        <v>136</v>
      </c>
      <c r="P19" s="28" t="s">
        <v>163</v>
      </c>
      <c r="Q19" s="45" t="s">
        <v>135</v>
      </c>
      <c r="R19" s="18" t="s">
        <v>164</v>
      </c>
      <c r="S19" s="2" t="s">
        <v>165</v>
      </c>
      <c r="T19" s="16" t="s">
        <v>136</v>
      </c>
    </row>
    <row r="20" spans="1:20" ht="15.75">
      <c r="A20" s="2">
        <v>18</v>
      </c>
      <c r="B20" s="19" t="s">
        <v>70</v>
      </c>
      <c r="C20" s="19" t="s">
        <v>71</v>
      </c>
      <c r="D20" s="19" t="s">
        <v>57</v>
      </c>
      <c r="E20" s="19" t="s">
        <v>72</v>
      </c>
      <c r="F20" s="19" t="s">
        <v>12</v>
      </c>
      <c r="G20" s="19" t="s">
        <v>50</v>
      </c>
      <c r="H20" s="20" t="s">
        <v>61</v>
      </c>
      <c r="I20" s="21">
        <v>43374</v>
      </c>
      <c r="J20" s="73">
        <v>50</v>
      </c>
      <c r="M20" s="15">
        <v>100</v>
      </c>
      <c r="N20" s="16">
        <v>43372</v>
      </c>
      <c r="P20" s="28">
        <v>200</v>
      </c>
      <c r="Q20" s="48"/>
      <c r="R20" s="18"/>
      <c r="S20" s="2"/>
      <c r="T20" s="16">
        <v>43379</v>
      </c>
    </row>
    <row r="21" spans="1:20" ht="15.75">
      <c r="A21" s="2">
        <v>19</v>
      </c>
      <c r="B21" s="19" t="s">
        <v>73</v>
      </c>
      <c r="C21" s="19" t="s">
        <v>74</v>
      </c>
      <c r="D21" s="19" t="s">
        <v>17</v>
      </c>
      <c r="E21" s="19" t="s">
        <v>75</v>
      </c>
      <c r="F21" s="19" t="s">
        <v>76</v>
      </c>
      <c r="G21" s="19" t="s">
        <v>12</v>
      </c>
      <c r="H21" s="20" t="s">
        <v>77</v>
      </c>
      <c r="I21" s="21">
        <v>43375</v>
      </c>
      <c r="J21" s="73">
        <v>50</v>
      </c>
      <c r="M21" s="15">
        <v>100</v>
      </c>
      <c r="N21" s="16"/>
      <c r="P21" s="28">
        <f>ROUND(Q21*R21, 0)</f>
        <v>55</v>
      </c>
      <c r="Q21" s="48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19" t="s">
        <v>73</v>
      </c>
      <c r="C22" s="19" t="s">
        <v>79</v>
      </c>
      <c r="D22" s="19" t="s">
        <v>78</v>
      </c>
      <c r="E22" s="19" t="s">
        <v>80</v>
      </c>
      <c r="F22" s="19" t="s">
        <v>76</v>
      </c>
      <c r="G22" s="19" t="s">
        <v>12</v>
      </c>
      <c r="H22" s="20" t="s">
        <v>77</v>
      </c>
      <c r="I22" s="21">
        <v>43375</v>
      </c>
      <c r="J22" s="73">
        <v>50</v>
      </c>
      <c r="M22" s="15">
        <v>-100</v>
      </c>
      <c r="N22" s="16">
        <v>43488</v>
      </c>
      <c r="P22" s="28">
        <v>200</v>
      </c>
      <c r="Q22" s="48"/>
      <c r="R22" s="18"/>
      <c r="S22" s="2"/>
      <c r="T22" s="16">
        <v>43399</v>
      </c>
    </row>
    <row r="23" spans="1:20" ht="15.75">
      <c r="A23" s="2">
        <v>21</v>
      </c>
      <c r="B23" s="19" t="s">
        <v>81</v>
      </c>
      <c r="C23" s="19" t="s">
        <v>82</v>
      </c>
      <c r="D23" s="19" t="s">
        <v>57</v>
      </c>
      <c r="E23" s="19" t="s">
        <v>83</v>
      </c>
      <c r="F23" s="19" t="s">
        <v>76</v>
      </c>
      <c r="G23" s="19" t="s">
        <v>12</v>
      </c>
      <c r="H23" s="19" t="s">
        <v>84</v>
      </c>
      <c r="I23" s="21">
        <v>43375</v>
      </c>
      <c r="J23" s="73">
        <v>50</v>
      </c>
      <c r="M23" s="15">
        <v>264</v>
      </c>
      <c r="N23" s="16">
        <v>43511</v>
      </c>
      <c r="P23" s="28">
        <f>ROUND(Q23/R23, 0)</f>
        <v>60</v>
      </c>
      <c r="Q23" s="48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19" t="s">
        <v>38</v>
      </c>
      <c r="C24" s="19" t="s">
        <v>85</v>
      </c>
      <c r="D24" s="19" t="s">
        <v>31</v>
      </c>
      <c r="E24" s="19" t="s">
        <v>86</v>
      </c>
      <c r="F24" s="19" t="s">
        <v>76</v>
      </c>
      <c r="G24" s="19" t="s">
        <v>12</v>
      </c>
      <c r="H24" s="19" t="s">
        <v>87</v>
      </c>
      <c r="I24" s="21">
        <v>43375</v>
      </c>
      <c r="J24" s="73">
        <v>50</v>
      </c>
      <c r="M24" s="15"/>
      <c r="N24" s="16"/>
      <c r="P24" s="28">
        <v>700</v>
      </c>
      <c r="Q24" s="48"/>
      <c r="R24" s="18"/>
      <c r="S24" s="2"/>
      <c r="T24" s="16">
        <v>43408</v>
      </c>
    </row>
    <row r="25" spans="1:20" ht="15.75">
      <c r="A25" s="2">
        <v>23</v>
      </c>
      <c r="B25" s="19" t="s">
        <v>4</v>
      </c>
      <c r="C25" s="19" t="s">
        <v>88</v>
      </c>
      <c r="D25" s="19" t="s">
        <v>27</v>
      </c>
      <c r="E25" s="19" t="s">
        <v>89</v>
      </c>
      <c r="F25" s="19" t="s">
        <v>76</v>
      </c>
      <c r="G25" s="19" t="s">
        <v>12</v>
      </c>
      <c r="H25" s="19" t="s">
        <v>90</v>
      </c>
      <c r="I25" s="22" t="s">
        <v>91</v>
      </c>
      <c r="J25" s="73">
        <v>50</v>
      </c>
      <c r="M25" s="15"/>
      <c r="N25" s="16"/>
      <c r="P25" s="28">
        <f>ROUND(Q25/R25, 0)</f>
        <v>9</v>
      </c>
      <c r="Q25" s="48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19" t="s">
        <v>15</v>
      </c>
      <c r="C26" s="19" t="s">
        <v>92</v>
      </c>
      <c r="D26" s="19" t="s">
        <v>93</v>
      </c>
      <c r="E26" s="19" t="s">
        <v>94</v>
      </c>
      <c r="F26" s="19" t="s">
        <v>76</v>
      </c>
      <c r="G26" s="19" t="s">
        <v>12</v>
      </c>
      <c r="H26" s="19" t="s">
        <v>95</v>
      </c>
      <c r="I26" s="21">
        <v>43375</v>
      </c>
      <c r="J26" s="73">
        <v>50</v>
      </c>
      <c r="M26" s="15"/>
      <c r="N26" s="16"/>
      <c r="P26" s="28">
        <f t="shared" ref="P26:P32" si="0">ROUND(Q26/R26, 0)</f>
        <v>19</v>
      </c>
      <c r="Q26" s="48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3" t="s">
        <v>4</v>
      </c>
      <c r="C27" s="23" t="s">
        <v>96</v>
      </c>
      <c r="D27" s="23" t="s">
        <v>31</v>
      </c>
      <c r="E27" s="23" t="s">
        <v>97</v>
      </c>
      <c r="F27" s="23" t="s">
        <v>76</v>
      </c>
      <c r="G27" s="23" t="s">
        <v>12</v>
      </c>
      <c r="H27" s="23" t="s">
        <v>95</v>
      </c>
      <c r="I27" s="21">
        <v>43376</v>
      </c>
      <c r="J27" s="73">
        <v>50</v>
      </c>
      <c r="M27" s="15"/>
      <c r="N27" s="16"/>
      <c r="P27" s="28">
        <f t="shared" si="0"/>
        <v>14</v>
      </c>
      <c r="Q27" s="48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3" t="s">
        <v>15</v>
      </c>
      <c r="C28" s="23" t="s">
        <v>98</v>
      </c>
      <c r="D28" s="23" t="s">
        <v>57</v>
      </c>
      <c r="E28" s="23" t="s">
        <v>99</v>
      </c>
      <c r="F28" s="23" t="s">
        <v>76</v>
      </c>
      <c r="G28" s="23" t="s">
        <v>12</v>
      </c>
      <c r="H28" s="23" t="s">
        <v>100</v>
      </c>
      <c r="I28" s="21">
        <v>43375</v>
      </c>
      <c r="J28" s="73">
        <v>50</v>
      </c>
      <c r="M28" s="15"/>
      <c r="N28" s="16"/>
      <c r="P28" s="28">
        <f t="shared" si="0"/>
        <v>12</v>
      </c>
      <c r="Q28" s="48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3" t="s">
        <v>4</v>
      </c>
      <c r="C29" s="23" t="s">
        <v>101</v>
      </c>
      <c r="D29" s="23" t="s">
        <v>17</v>
      </c>
      <c r="E29" s="23" t="s">
        <v>102</v>
      </c>
      <c r="F29" s="23" t="s">
        <v>76</v>
      </c>
      <c r="G29" s="23" t="s">
        <v>12</v>
      </c>
      <c r="H29" s="23" t="s">
        <v>103</v>
      </c>
      <c r="I29" s="21">
        <v>43376</v>
      </c>
      <c r="J29" s="73">
        <v>50</v>
      </c>
      <c r="M29" s="15"/>
      <c r="N29" s="16"/>
      <c r="P29" s="28">
        <f t="shared" si="0"/>
        <v>6</v>
      </c>
      <c r="Q29" s="48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3" t="s">
        <v>38</v>
      </c>
      <c r="C30" s="23" t="s">
        <v>104</v>
      </c>
      <c r="D30" s="23" t="s">
        <v>105</v>
      </c>
      <c r="E30" s="23" t="s">
        <v>106</v>
      </c>
      <c r="F30" s="23" t="s">
        <v>76</v>
      </c>
      <c r="G30" s="23" t="s">
        <v>12</v>
      </c>
      <c r="H30" s="23" t="s">
        <v>107</v>
      </c>
      <c r="I30" s="21">
        <v>43376</v>
      </c>
      <c r="J30" s="73">
        <v>50</v>
      </c>
      <c r="M30" s="15"/>
      <c r="N30" s="16"/>
      <c r="P30" s="28">
        <f t="shared" si="0"/>
        <v>47</v>
      </c>
      <c r="Q30" s="48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4"/>
      <c r="C31" s="24"/>
      <c r="D31" s="24"/>
      <c r="E31" s="23"/>
      <c r="F31" s="23" t="s">
        <v>12</v>
      </c>
      <c r="G31" s="23" t="s">
        <v>108</v>
      </c>
      <c r="H31" s="23"/>
      <c r="I31" s="21">
        <v>43376</v>
      </c>
      <c r="J31" s="73">
        <v>20</v>
      </c>
      <c r="M31" s="15"/>
      <c r="N31" s="16"/>
      <c r="P31" s="28">
        <f t="shared" si="0"/>
        <v>156</v>
      </c>
      <c r="Q31" s="48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3" t="s">
        <v>38</v>
      </c>
      <c r="C32" s="23" t="s">
        <v>109</v>
      </c>
      <c r="D32" s="23" t="s">
        <v>110</v>
      </c>
      <c r="E32" s="23" t="s">
        <v>111</v>
      </c>
      <c r="F32" s="23" t="s">
        <v>12</v>
      </c>
      <c r="G32" s="23" t="s">
        <v>112</v>
      </c>
      <c r="H32" s="23" t="s">
        <v>113</v>
      </c>
      <c r="I32" s="21">
        <v>43376</v>
      </c>
      <c r="J32" s="73">
        <v>50</v>
      </c>
      <c r="M32" s="15"/>
      <c r="N32" s="16"/>
      <c r="P32" s="28">
        <f t="shared" si="0"/>
        <v>19</v>
      </c>
      <c r="Q32" s="48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3" t="s">
        <v>81</v>
      </c>
      <c r="C33" s="23" t="s">
        <v>114</v>
      </c>
      <c r="D33" s="23" t="s">
        <v>31</v>
      </c>
      <c r="E33" s="23" t="s">
        <v>115</v>
      </c>
      <c r="F33" s="23" t="s">
        <v>12</v>
      </c>
      <c r="G33" s="23" t="s">
        <v>112</v>
      </c>
      <c r="H33" s="23" t="s">
        <v>116</v>
      </c>
      <c r="I33" s="21">
        <v>43376</v>
      </c>
      <c r="J33" s="73">
        <v>50</v>
      </c>
      <c r="M33" s="15"/>
      <c r="N33" s="16"/>
      <c r="P33" s="28">
        <f>ROUND(Q33*R33, 0)</f>
        <v>395</v>
      </c>
      <c r="Q33" s="48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73">
        <v>50</v>
      </c>
      <c r="M34" s="15"/>
      <c r="N34" s="16"/>
      <c r="P34" s="28">
        <v>216</v>
      </c>
      <c r="Q34" s="48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73">
        <v>50</v>
      </c>
      <c r="M35" s="15"/>
      <c r="N35" s="16"/>
      <c r="P35" s="28">
        <v>252.86</v>
      </c>
      <c r="Q35" s="48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73">
        <v>50</v>
      </c>
      <c r="M36" s="15"/>
      <c r="N36" s="16"/>
      <c r="P36" s="28">
        <f>Q36*R36</f>
        <v>773.90000000000009</v>
      </c>
      <c r="Q36" s="48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73">
        <v>50</v>
      </c>
      <c r="M37" s="15"/>
      <c r="N37" s="16"/>
      <c r="P37" s="28">
        <f>Q37/R37</f>
        <v>36.51411879259981</v>
      </c>
      <c r="Q37" s="48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73">
        <v>50</v>
      </c>
      <c r="M38" s="15"/>
      <c r="N38" s="16"/>
      <c r="P38" s="28">
        <f>Q38/R38</f>
        <v>94.786729857819907</v>
      </c>
      <c r="Q38" s="48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73">
        <v>50</v>
      </c>
      <c r="M39" s="15"/>
      <c r="N39" s="16"/>
      <c r="P39" s="28">
        <f>Q39/R39</f>
        <v>155.14434453383814</v>
      </c>
      <c r="Q39" s="48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73">
        <v>50</v>
      </c>
      <c r="M40" s="15"/>
      <c r="N40" s="16"/>
      <c r="P40" s="28">
        <f>Q40/R40</f>
        <v>16.650808753568032</v>
      </c>
      <c r="Q40" s="48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73">
        <v>50</v>
      </c>
      <c r="M41" s="15"/>
      <c r="N41" s="16"/>
      <c r="P41" s="28">
        <f>Q41*R41</f>
        <v>38.993500000000004</v>
      </c>
      <c r="Q41" s="48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73">
        <v>50</v>
      </c>
      <c r="M42" s="15"/>
      <c r="N42" s="16"/>
      <c r="P42" s="28">
        <f>Q42/R42</f>
        <v>28.502208921191389</v>
      </c>
      <c r="Q42" s="48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73">
        <v>50</v>
      </c>
      <c r="M43" s="15"/>
      <c r="N43" s="16"/>
      <c r="P43" s="28">
        <f>Q43/R43</f>
        <v>95.310712924132687</v>
      </c>
      <c r="Q43" s="48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73">
        <v>50</v>
      </c>
      <c r="P44" s="28">
        <f>Q44*R44</f>
        <v>61.281000000000006</v>
      </c>
      <c r="Q44" s="45">
        <v>55</v>
      </c>
      <c r="R44" s="44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73">
        <v>50</v>
      </c>
      <c r="P45" s="28">
        <f>Q45/R45</f>
        <v>275.12723845428843</v>
      </c>
      <c r="Q45" s="45">
        <v>583.82000000000005</v>
      </c>
      <c r="R45" s="44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73">
        <v>50</v>
      </c>
      <c r="P46" s="28">
        <f>Q46*R46</f>
        <v>222.82000000000002</v>
      </c>
      <c r="Q46" s="45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73">
        <v>50</v>
      </c>
      <c r="P47" s="28">
        <f>Q47/R47</f>
        <v>-8.1745659314875656</v>
      </c>
      <c r="Q47" s="45">
        <v>-17.420000000000002</v>
      </c>
      <c r="R47" s="44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73">
        <v>50</v>
      </c>
      <c r="P48" s="28">
        <f>Q48/R48</f>
        <v>-6.039418113561708</v>
      </c>
      <c r="Q48" s="45">
        <v>-12.87</v>
      </c>
      <c r="R48" s="44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73">
        <v>50</v>
      </c>
      <c r="P49" s="28">
        <f>Q49/R49</f>
        <v>457.66590389016017</v>
      </c>
      <c r="Q49" s="45">
        <v>1000</v>
      </c>
      <c r="R49" s="44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73">
        <v>50</v>
      </c>
      <c r="P50" s="28">
        <f>Q50/R50</f>
        <v>45.226544622425628</v>
      </c>
      <c r="Q50" s="45">
        <v>98.82</v>
      </c>
      <c r="R50" s="44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73">
        <v>50</v>
      </c>
      <c r="P51" s="28">
        <f>Q51*R51</f>
        <v>167.62020000000001</v>
      </c>
      <c r="Q51" s="45">
        <v>153.78</v>
      </c>
      <c r="R51" s="44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74">
        <v>50</v>
      </c>
      <c r="P52" s="28">
        <f>Q52/R52</f>
        <v>178.64320485909516</v>
      </c>
      <c r="Q52" s="45">
        <v>400</v>
      </c>
      <c r="R52" s="44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74">
        <v>50</v>
      </c>
      <c r="P53" s="28">
        <v>100</v>
      </c>
      <c r="Q53" s="45"/>
      <c r="R53" s="44"/>
      <c r="S53" s="14"/>
      <c r="T53" s="46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74">
        <v>50</v>
      </c>
      <c r="P54" s="28">
        <f>Q54/R54</f>
        <v>116.39169997448764</v>
      </c>
      <c r="Q54" s="45">
        <v>273.73</v>
      </c>
      <c r="R54" s="44">
        <v>2.3517999999999999</v>
      </c>
      <c r="S54" s="14" t="s">
        <v>217</v>
      </c>
      <c r="T54" s="46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74">
        <v>50</v>
      </c>
      <c r="P55" s="28">
        <f>Q55/R55</f>
        <v>33.269476372924643</v>
      </c>
      <c r="Q55" s="45">
        <v>72.94</v>
      </c>
      <c r="R55" s="44">
        <v>2.1924000000000001</v>
      </c>
      <c r="S55" s="14" t="s">
        <v>217</v>
      </c>
      <c r="T55" s="46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74">
        <v>50</v>
      </c>
      <c r="P56" s="28">
        <f>Q56/R56</f>
        <v>11.722442805823407</v>
      </c>
      <c r="Q56" s="45">
        <v>24.8</v>
      </c>
      <c r="R56" s="95">
        <v>2.1156000000000001</v>
      </c>
      <c r="S56" s="14" t="s">
        <v>217</v>
      </c>
      <c r="T56" s="46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5" t="s">
        <v>194</v>
      </c>
      <c r="J57" s="75">
        <v>50</v>
      </c>
      <c r="P57" s="28">
        <f>Q57/R57</f>
        <v>178.74698364465098</v>
      </c>
      <c r="Q57" s="45">
        <v>400</v>
      </c>
      <c r="R57" s="44">
        <v>2.2378</v>
      </c>
      <c r="S57" s="14" t="s">
        <v>217</v>
      </c>
      <c r="T57" s="46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75">
        <v>50</v>
      </c>
      <c r="P58" s="28">
        <v>180</v>
      </c>
      <c r="Q58" s="45"/>
      <c r="R58" s="44"/>
      <c r="S58" s="14"/>
      <c r="T58" s="47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75">
        <v>50</v>
      </c>
      <c r="P59" s="28">
        <f>Q59/R59</f>
        <v>130.65580286168523</v>
      </c>
      <c r="Q59" s="45">
        <v>328.73</v>
      </c>
      <c r="R59" s="44">
        <v>2.516</v>
      </c>
      <c r="S59" s="14" t="s">
        <v>217</v>
      </c>
      <c r="T59" s="47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75">
        <v>50</v>
      </c>
      <c r="P60" s="28">
        <v>50</v>
      </c>
      <c r="Q60" s="45"/>
      <c r="R60" s="44"/>
      <c r="S60" s="14"/>
      <c r="T60" s="47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75">
        <v>50</v>
      </c>
      <c r="P61" s="28">
        <f>Q61/R61</f>
        <v>22.56055095566045</v>
      </c>
      <c r="Q61" s="45">
        <v>58.31</v>
      </c>
      <c r="R61" s="44">
        <v>2.5846</v>
      </c>
      <c r="S61" s="14" t="s">
        <v>217</v>
      </c>
      <c r="T61" s="47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75">
        <v>50</v>
      </c>
      <c r="P62" s="28">
        <v>500</v>
      </c>
      <c r="Q62" s="48"/>
      <c r="R62" s="18"/>
      <c r="S62" s="1"/>
      <c r="T62" s="47">
        <v>43942</v>
      </c>
    </row>
    <row r="63" spans="1:20">
      <c r="A63" s="12">
        <v>61</v>
      </c>
      <c r="B63" s="26" t="s">
        <v>38</v>
      </c>
      <c r="C63" s="26" t="s">
        <v>214</v>
      </c>
      <c r="D63" s="26" t="s">
        <v>27</v>
      </c>
      <c r="E63" s="26" t="s">
        <v>215</v>
      </c>
      <c r="F63" s="26" t="s">
        <v>182</v>
      </c>
      <c r="G63" s="26" t="s">
        <v>12</v>
      </c>
      <c r="H63" s="26" t="s">
        <v>216</v>
      </c>
      <c r="I63" s="27">
        <v>43441</v>
      </c>
      <c r="J63" s="74">
        <v>50</v>
      </c>
      <c r="P63" s="28">
        <f>Q63/R63</f>
        <v>-61.738424045491463</v>
      </c>
      <c r="Q63" s="48">
        <v>-152</v>
      </c>
      <c r="R63" s="18">
        <v>2.4620000000000002</v>
      </c>
      <c r="S63" s="2" t="s">
        <v>217</v>
      </c>
      <c r="T63" s="47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76">
        <v>50</v>
      </c>
      <c r="P64" s="28">
        <v>100</v>
      </c>
      <c r="Q64" s="48"/>
      <c r="R64" s="18"/>
      <c r="S64" s="2"/>
      <c r="T64" s="47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76">
        <v>50</v>
      </c>
      <c r="P65" s="28">
        <f>Q65/R65</f>
        <v>215.11065573770492</v>
      </c>
      <c r="Q65" s="48">
        <v>524.87</v>
      </c>
      <c r="R65" s="18">
        <v>2.44</v>
      </c>
      <c r="S65" s="2" t="s">
        <v>217</v>
      </c>
      <c r="T65" s="47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76">
        <f>-400</f>
        <v>-400</v>
      </c>
      <c r="P66" s="28">
        <f>Q66/R66</f>
        <v>134.99096583442838</v>
      </c>
      <c r="Q66" s="48">
        <v>328.73</v>
      </c>
      <c r="R66" s="18">
        <v>2.4352</v>
      </c>
      <c r="S66" s="2" t="s">
        <v>217</v>
      </c>
      <c r="T66" s="47">
        <v>43963</v>
      </c>
    </row>
    <row r="67" spans="1:20">
      <c r="A67" s="12">
        <v>65</v>
      </c>
      <c r="B67" s="30" t="s">
        <v>226</v>
      </c>
      <c r="C67" s="30" t="s">
        <v>229</v>
      </c>
      <c r="D67" s="30" t="s">
        <v>227</v>
      </c>
      <c r="E67" s="30" t="s">
        <v>97</v>
      </c>
      <c r="F67" s="30" t="s">
        <v>12</v>
      </c>
      <c r="G67" s="30" t="s">
        <v>50</v>
      </c>
      <c r="H67" s="30" t="s">
        <v>228</v>
      </c>
      <c r="I67" s="31">
        <v>43711</v>
      </c>
      <c r="J67" s="77">
        <v>50</v>
      </c>
      <c r="K67" s="29"/>
      <c r="P67" s="28">
        <v>50</v>
      </c>
      <c r="Q67" s="48"/>
      <c r="R67" s="18"/>
      <c r="S67" s="2"/>
      <c r="T67" s="47">
        <v>43979</v>
      </c>
    </row>
    <row r="68" spans="1:20">
      <c r="A68" s="12">
        <v>66</v>
      </c>
      <c r="B68" s="30" t="s">
        <v>226</v>
      </c>
      <c r="C68" s="30" t="s">
        <v>230</v>
      </c>
      <c r="D68" s="30" t="s">
        <v>27</v>
      </c>
      <c r="E68" s="30" t="s">
        <v>231</v>
      </c>
      <c r="F68" s="30" t="s">
        <v>12</v>
      </c>
      <c r="G68" s="30" t="s">
        <v>50</v>
      </c>
      <c r="H68" s="30" t="s">
        <v>232</v>
      </c>
      <c r="I68" s="31">
        <v>43711</v>
      </c>
      <c r="J68" s="77">
        <v>50</v>
      </c>
      <c r="K68" s="29"/>
      <c r="P68" s="28">
        <f>Q68/R68</f>
        <v>-20.746887966804977</v>
      </c>
      <c r="Q68" s="48">
        <v>-50</v>
      </c>
      <c r="R68" s="18">
        <v>2.41</v>
      </c>
      <c r="S68" s="2" t="s">
        <v>217</v>
      </c>
      <c r="T68" s="47">
        <v>43981</v>
      </c>
    </row>
    <row r="69" spans="1:20">
      <c r="A69" s="12">
        <v>67</v>
      </c>
      <c r="B69" s="30" t="s">
        <v>15</v>
      </c>
      <c r="C69" s="30" t="s">
        <v>237</v>
      </c>
      <c r="D69" s="30" t="s">
        <v>57</v>
      </c>
      <c r="E69" s="30" t="s">
        <v>238</v>
      </c>
      <c r="F69" s="30" t="s">
        <v>12</v>
      </c>
      <c r="G69" s="30" t="s">
        <v>19</v>
      </c>
      <c r="H69" s="30" t="s">
        <v>239</v>
      </c>
      <c r="I69" s="31">
        <v>43721</v>
      </c>
      <c r="J69" s="77">
        <v>50</v>
      </c>
      <c r="K69" s="29"/>
      <c r="P69" s="28">
        <f>Q69/R69</f>
        <v>-15.008755107145834</v>
      </c>
      <c r="Q69" s="48">
        <v>-36</v>
      </c>
      <c r="R69" s="18">
        <v>2.3986000000000001</v>
      </c>
      <c r="S69" s="2" t="s">
        <v>217</v>
      </c>
      <c r="T69" s="47">
        <v>43974</v>
      </c>
    </row>
    <row r="70" spans="1:20">
      <c r="A70" s="12">
        <v>68</v>
      </c>
      <c r="B70" s="30" t="s">
        <v>27</v>
      </c>
      <c r="C70" s="30" t="s">
        <v>1628</v>
      </c>
      <c r="D70" s="30" t="s">
        <v>27</v>
      </c>
      <c r="E70" s="30" t="s">
        <v>1629</v>
      </c>
      <c r="F70" s="30" t="s">
        <v>12</v>
      </c>
      <c r="G70" s="30" t="s">
        <v>50</v>
      </c>
      <c r="H70" s="30" t="s">
        <v>1630</v>
      </c>
      <c r="I70" s="31">
        <v>43717</v>
      </c>
      <c r="J70" s="77">
        <v>50</v>
      </c>
      <c r="K70" s="29"/>
      <c r="P70" s="28">
        <f>Q70/R70</f>
        <v>125.60184216035168</v>
      </c>
      <c r="Q70" s="48">
        <v>300</v>
      </c>
      <c r="R70" s="18">
        <v>2.3885000000000001</v>
      </c>
      <c r="S70" s="2" t="s">
        <v>217</v>
      </c>
      <c r="T70" s="47">
        <v>43986</v>
      </c>
    </row>
    <row r="71" spans="1:20">
      <c r="A71" s="12">
        <v>69</v>
      </c>
      <c r="B71" s="30" t="s">
        <v>27</v>
      </c>
      <c r="C71" s="30" t="s">
        <v>1631</v>
      </c>
      <c r="D71" s="30" t="s">
        <v>27</v>
      </c>
      <c r="E71" s="30" t="s">
        <v>1632</v>
      </c>
      <c r="F71" s="30" t="s">
        <v>12</v>
      </c>
      <c r="G71" s="30" t="s">
        <v>50</v>
      </c>
      <c r="H71" s="30" t="s">
        <v>1630</v>
      </c>
      <c r="I71" s="31">
        <v>43717</v>
      </c>
      <c r="J71" s="77">
        <v>50</v>
      </c>
      <c r="K71" s="29"/>
      <c r="P71" s="28">
        <f>Q71/R71</f>
        <v>138.20895522388062</v>
      </c>
      <c r="Q71" s="48">
        <v>328.73</v>
      </c>
      <c r="R71" s="18">
        <v>2.3784999999999998</v>
      </c>
      <c r="S71" s="2" t="s">
        <v>217</v>
      </c>
      <c r="T71" s="47">
        <v>43992</v>
      </c>
    </row>
    <row r="72" spans="1:20">
      <c r="A72" s="12">
        <v>70</v>
      </c>
      <c r="B72" s="30" t="s">
        <v>27</v>
      </c>
      <c r="C72" s="30" t="s">
        <v>1633</v>
      </c>
      <c r="D72" s="30" t="s">
        <v>27</v>
      </c>
      <c r="E72" s="30" t="s">
        <v>1634</v>
      </c>
      <c r="F72" s="30" t="s">
        <v>12</v>
      </c>
      <c r="G72" s="30" t="s">
        <v>50</v>
      </c>
      <c r="H72" s="32" t="s">
        <v>1635</v>
      </c>
      <c r="I72" s="31">
        <v>43717</v>
      </c>
      <c r="J72" s="77">
        <v>50</v>
      </c>
      <c r="K72" s="29"/>
      <c r="P72" s="28">
        <f>Q72*R72-20</f>
        <v>36.499999999999993</v>
      </c>
      <c r="Q72" s="48">
        <v>50</v>
      </c>
      <c r="R72" s="51">
        <v>1.1299999999999999</v>
      </c>
      <c r="S72" s="2" t="s">
        <v>166</v>
      </c>
      <c r="T72" s="47">
        <v>43998</v>
      </c>
    </row>
    <row r="73" spans="1:20">
      <c r="A73" s="12">
        <v>71</v>
      </c>
      <c r="B73" s="30" t="s">
        <v>27</v>
      </c>
      <c r="C73" s="32" t="s">
        <v>1637</v>
      </c>
      <c r="D73" s="30" t="s">
        <v>27</v>
      </c>
      <c r="E73" s="30" t="s">
        <v>1638</v>
      </c>
      <c r="F73" s="30" t="s">
        <v>1636</v>
      </c>
      <c r="G73" s="30" t="s">
        <v>12</v>
      </c>
      <c r="H73" s="30" t="s">
        <v>1639</v>
      </c>
      <c r="I73" s="31">
        <v>43717</v>
      </c>
      <c r="J73" s="77">
        <v>50</v>
      </c>
      <c r="P73" s="28">
        <f>Q73*R73-20</f>
        <v>147.655</v>
      </c>
      <c r="Q73" s="48">
        <v>150</v>
      </c>
      <c r="R73" s="18">
        <v>1.1176999999999999</v>
      </c>
      <c r="S73" s="2" t="s">
        <v>166</v>
      </c>
      <c r="T73" s="47">
        <v>44002</v>
      </c>
    </row>
    <row r="74" spans="1:20">
      <c r="A74" s="12">
        <v>72</v>
      </c>
      <c r="B74" s="30" t="s">
        <v>27</v>
      </c>
      <c r="C74" s="30" t="s">
        <v>1640</v>
      </c>
      <c r="D74" s="30" t="s">
        <v>27</v>
      </c>
      <c r="E74" s="30" t="s">
        <v>1641</v>
      </c>
      <c r="F74" s="30" t="s">
        <v>1636</v>
      </c>
      <c r="G74" s="30" t="s">
        <v>12</v>
      </c>
      <c r="H74" s="30" t="s">
        <v>1639</v>
      </c>
      <c r="I74" s="31">
        <v>43717</v>
      </c>
      <c r="J74" s="77">
        <v>50</v>
      </c>
      <c r="P74" s="28">
        <f>Q74/R74</f>
        <v>62.181320731252328</v>
      </c>
      <c r="Q74" s="48">
        <v>150</v>
      </c>
      <c r="R74" s="18">
        <v>2.4123000000000001</v>
      </c>
      <c r="S74" s="2" t="s">
        <v>217</v>
      </c>
      <c r="T74" s="47">
        <v>44012</v>
      </c>
    </row>
    <row r="75" spans="1:20">
      <c r="A75" s="12">
        <v>73</v>
      </c>
      <c r="B75" s="37" t="s">
        <v>15</v>
      </c>
      <c r="C75" s="37" t="s">
        <v>260</v>
      </c>
      <c r="D75" s="37" t="s">
        <v>27</v>
      </c>
      <c r="E75" s="37" t="s">
        <v>261</v>
      </c>
      <c r="F75" s="37" t="s">
        <v>12</v>
      </c>
      <c r="G75" s="37" t="s">
        <v>262</v>
      </c>
      <c r="H75" s="37" t="s">
        <v>263</v>
      </c>
      <c r="I75" s="38">
        <v>43722</v>
      </c>
      <c r="J75" s="78">
        <v>0</v>
      </c>
      <c r="P75" s="28">
        <f>Q75*R75</f>
        <v>112.44000000000001</v>
      </c>
      <c r="Q75" s="48">
        <v>100</v>
      </c>
      <c r="R75" s="18">
        <v>1.1244000000000001</v>
      </c>
      <c r="S75" s="2" t="s">
        <v>166</v>
      </c>
      <c r="T75" s="47">
        <v>44017</v>
      </c>
    </row>
    <row r="76" spans="1:20">
      <c r="A76" s="12">
        <v>74</v>
      </c>
      <c r="B76" s="30" t="s">
        <v>81</v>
      </c>
      <c r="C76" s="30" t="s">
        <v>240</v>
      </c>
      <c r="D76" s="30" t="s">
        <v>57</v>
      </c>
      <c r="E76" s="30" t="s">
        <v>241</v>
      </c>
      <c r="F76" s="30" t="s">
        <v>12</v>
      </c>
      <c r="G76" s="30" t="s">
        <v>19</v>
      </c>
      <c r="H76" s="30" t="s">
        <v>233</v>
      </c>
      <c r="I76" s="31">
        <v>43719</v>
      </c>
      <c r="J76" s="77">
        <v>50</v>
      </c>
      <c r="P76" s="28">
        <f>Q76/R76</f>
        <v>41.298422400264307</v>
      </c>
      <c r="Q76" s="45">
        <v>100</v>
      </c>
      <c r="R76" s="44">
        <v>2.4214000000000002</v>
      </c>
      <c r="S76" s="14" t="s">
        <v>217</v>
      </c>
      <c r="T76" s="47">
        <v>44017</v>
      </c>
    </row>
    <row r="77" spans="1:20">
      <c r="A77" s="12">
        <v>75</v>
      </c>
      <c r="B77" s="30" t="s">
        <v>27</v>
      </c>
      <c r="C77" s="30" t="s">
        <v>234</v>
      </c>
      <c r="D77" s="30" t="s">
        <v>27</v>
      </c>
      <c r="E77" s="30" t="s">
        <v>235</v>
      </c>
      <c r="F77" s="30" t="s">
        <v>12</v>
      </c>
      <c r="G77" s="30" t="s">
        <v>50</v>
      </c>
      <c r="H77" s="30" t="s">
        <v>236</v>
      </c>
      <c r="I77" s="31">
        <v>43724</v>
      </c>
      <c r="J77" s="77">
        <v>50</v>
      </c>
      <c r="K77" s="55"/>
      <c r="P77" s="28">
        <f>Q77/R77</f>
        <v>134.73093159555719</v>
      </c>
      <c r="Q77" s="48">
        <v>328.73</v>
      </c>
      <c r="R77" s="44">
        <v>2.4399000000000002</v>
      </c>
      <c r="S77" s="14" t="s">
        <v>217</v>
      </c>
      <c r="T77" s="46">
        <v>44022</v>
      </c>
    </row>
    <row r="78" spans="1:20">
      <c r="A78" s="12">
        <v>76</v>
      </c>
      <c r="B78" s="30" t="s">
        <v>27</v>
      </c>
      <c r="C78" s="30" t="s">
        <v>1642</v>
      </c>
      <c r="D78" s="30" t="s">
        <v>27</v>
      </c>
      <c r="E78" s="30" t="s">
        <v>1643</v>
      </c>
      <c r="F78" s="30" t="s">
        <v>12</v>
      </c>
      <c r="G78" s="30" t="s">
        <v>50</v>
      </c>
      <c r="H78" s="32" t="s">
        <v>1644</v>
      </c>
      <c r="I78" s="31">
        <v>43721</v>
      </c>
      <c r="J78" s="77">
        <v>50</v>
      </c>
      <c r="P78" s="28">
        <f>Q78*R78</f>
        <v>338.99999999999994</v>
      </c>
      <c r="Q78" s="45">
        <v>300</v>
      </c>
      <c r="R78" s="44">
        <v>1.1299999999999999</v>
      </c>
      <c r="S78" s="14" t="s">
        <v>166</v>
      </c>
      <c r="T78" s="46">
        <v>44022</v>
      </c>
    </row>
    <row r="79" spans="1:20" ht="14.45" customHeight="1">
      <c r="A79" s="12">
        <v>77</v>
      </c>
      <c r="B79" s="30" t="s">
        <v>27</v>
      </c>
      <c r="C79" s="30" t="s">
        <v>1645</v>
      </c>
      <c r="D79" s="30" t="s">
        <v>27</v>
      </c>
      <c r="E79" s="30" t="s">
        <v>1646</v>
      </c>
      <c r="F79" s="30" t="s">
        <v>12</v>
      </c>
      <c r="G79" s="30" t="s">
        <v>50</v>
      </c>
      <c r="H79" s="30" t="s">
        <v>1647</v>
      </c>
      <c r="I79" s="31">
        <v>43721</v>
      </c>
      <c r="J79" s="77">
        <v>50</v>
      </c>
      <c r="P79" s="28">
        <f>Q79*R79</f>
        <v>141.25</v>
      </c>
      <c r="Q79" s="45">
        <v>125</v>
      </c>
      <c r="R79" s="44">
        <v>1.1299999999999999</v>
      </c>
      <c r="S79" s="14" t="s">
        <v>166</v>
      </c>
      <c r="T79" s="46">
        <v>44022</v>
      </c>
    </row>
    <row r="80" spans="1:20" ht="14.45" customHeight="1">
      <c r="A80" s="12">
        <v>78</v>
      </c>
      <c r="B80" s="30" t="s">
        <v>27</v>
      </c>
      <c r="C80" s="30" t="s">
        <v>234</v>
      </c>
      <c r="D80" s="30" t="s">
        <v>27</v>
      </c>
      <c r="E80" s="30" t="s">
        <v>235</v>
      </c>
      <c r="F80" s="30" t="s">
        <v>12</v>
      </c>
      <c r="G80" s="30" t="s">
        <v>50</v>
      </c>
      <c r="H80" s="30" t="s">
        <v>236</v>
      </c>
      <c r="I80" s="31">
        <v>43724</v>
      </c>
      <c r="J80" s="77">
        <v>50</v>
      </c>
      <c r="P80" s="28">
        <f>-Q80/R80</f>
        <v>-66.140169526566055</v>
      </c>
      <c r="Q80" s="89">
        <v>159.96</v>
      </c>
      <c r="R80" s="44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5" t="s">
        <v>27</v>
      </c>
      <c r="C81" s="35" t="s">
        <v>257</v>
      </c>
      <c r="D81" s="35" t="s">
        <v>27</v>
      </c>
      <c r="E81" s="35" t="s">
        <v>258</v>
      </c>
      <c r="F81" s="35" t="s">
        <v>12</v>
      </c>
      <c r="G81" s="35" t="s">
        <v>50</v>
      </c>
      <c r="H81" s="35" t="s">
        <v>259</v>
      </c>
      <c r="I81" s="36">
        <v>43722</v>
      </c>
      <c r="J81" s="79">
        <v>50</v>
      </c>
      <c r="P81" s="28">
        <f t="shared" ref="P81:P89" si="1">Q81/R81</f>
        <v>63.311820929662609</v>
      </c>
      <c r="Q81" s="45">
        <v>155</v>
      </c>
      <c r="R81" s="44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5" t="s">
        <v>27</v>
      </c>
      <c r="C82" s="35" t="s">
        <v>1648</v>
      </c>
      <c r="D82" s="35" t="s">
        <v>27</v>
      </c>
      <c r="E82" s="35" t="s">
        <v>1649</v>
      </c>
      <c r="F82" s="35" t="s">
        <v>1650</v>
      </c>
      <c r="G82" s="35" t="s">
        <v>12</v>
      </c>
      <c r="H82" s="35" t="s">
        <v>1651</v>
      </c>
      <c r="I82" s="36">
        <v>43720</v>
      </c>
      <c r="J82" s="79">
        <v>50</v>
      </c>
      <c r="P82" s="28">
        <f t="shared" si="1"/>
        <v>134.2741606077935</v>
      </c>
      <c r="Q82" s="48">
        <v>328.73</v>
      </c>
      <c r="R82" s="44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0" t="s">
        <v>38</v>
      </c>
      <c r="C83" s="30" t="s">
        <v>242</v>
      </c>
      <c r="D83" s="30" t="s">
        <v>27</v>
      </c>
      <c r="E83" s="30" t="s">
        <v>243</v>
      </c>
      <c r="F83" s="30" t="s">
        <v>244</v>
      </c>
      <c r="G83" s="30" t="s">
        <v>12</v>
      </c>
      <c r="H83" s="32" t="s">
        <v>245</v>
      </c>
      <c r="I83" s="31">
        <v>43732</v>
      </c>
      <c r="J83" s="77">
        <v>50</v>
      </c>
      <c r="P83" s="28">
        <f t="shared" si="1"/>
        <v>846.09862159501131</v>
      </c>
      <c r="Q83" s="45">
        <v>2062.4499999999998</v>
      </c>
      <c r="R83" s="44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0" t="s">
        <v>27</v>
      </c>
      <c r="C84" s="32" t="s">
        <v>249</v>
      </c>
      <c r="D84" s="30" t="s">
        <v>27</v>
      </c>
      <c r="E84" s="30" t="s">
        <v>250</v>
      </c>
      <c r="F84" s="30" t="s">
        <v>12</v>
      </c>
      <c r="G84" s="30" t="s">
        <v>50</v>
      </c>
      <c r="H84" s="30" t="s">
        <v>246</v>
      </c>
      <c r="I84" s="31">
        <v>43735</v>
      </c>
      <c r="J84" s="77">
        <v>51</v>
      </c>
      <c r="P84" s="28">
        <f t="shared" si="1"/>
        <v>13.183667319572097</v>
      </c>
      <c r="Q84" s="45">
        <v>35</v>
      </c>
      <c r="R84" s="44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0" t="s">
        <v>15</v>
      </c>
      <c r="C85" s="30" t="s">
        <v>247</v>
      </c>
      <c r="D85" s="30" t="s">
        <v>57</v>
      </c>
      <c r="E85" s="30" t="s">
        <v>248</v>
      </c>
      <c r="F85" s="30" t="s">
        <v>244</v>
      </c>
      <c r="G85" s="30" t="s">
        <v>12</v>
      </c>
      <c r="H85" s="33" t="s">
        <v>246</v>
      </c>
      <c r="I85" s="34">
        <v>43733</v>
      </c>
      <c r="J85" s="77">
        <v>50</v>
      </c>
      <c r="P85" s="28">
        <f t="shared" si="1"/>
        <v>8.3516817250018978</v>
      </c>
      <c r="Q85" s="45">
        <v>22</v>
      </c>
      <c r="R85" s="44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0" t="s">
        <v>160</v>
      </c>
      <c r="C86" s="30" t="s">
        <v>251</v>
      </c>
      <c r="D86" s="30" t="s">
        <v>160</v>
      </c>
      <c r="E86" s="30" t="s">
        <v>252</v>
      </c>
      <c r="F86" s="30" t="s">
        <v>12</v>
      </c>
      <c r="G86" s="30" t="s">
        <v>50</v>
      </c>
      <c r="H86" s="30" t="s">
        <v>253</v>
      </c>
      <c r="I86" s="31">
        <v>43738</v>
      </c>
      <c r="J86" s="77">
        <v>50</v>
      </c>
      <c r="P86" s="28">
        <f t="shared" si="1"/>
        <v>7.5858145268348194</v>
      </c>
      <c r="Q86" s="45">
        <v>20</v>
      </c>
      <c r="R86" s="44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0" t="s">
        <v>27</v>
      </c>
      <c r="C87" s="30" t="s">
        <v>255</v>
      </c>
      <c r="D87" s="30" t="s">
        <v>27</v>
      </c>
      <c r="E87" s="30" t="s">
        <v>256</v>
      </c>
      <c r="F87" s="30" t="s">
        <v>244</v>
      </c>
      <c r="G87" s="30" t="s">
        <v>12</v>
      </c>
      <c r="H87" s="30" t="s">
        <v>254</v>
      </c>
      <c r="I87" s="31">
        <v>43735</v>
      </c>
      <c r="J87" s="77">
        <v>50</v>
      </c>
      <c r="P87" s="28">
        <f t="shared" si="1"/>
        <v>124.85472292908962</v>
      </c>
      <c r="Q87" s="48">
        <v>328.73</v>
      </c>
      <c r="R87" s="44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5" t="s">
        <v>38</v>
      </c>
      <c r="C88" s="35" t="s">
        <v>264</v>
      </c>
      <c r="D88" s="35" t="s">
        <v>27</v>
      </c>
      <c r="E88" s="35" t="s">
        <v>266</v>
      </c>
      <c r="F88" s="35" t="s">
        <v>12</v>
      </c>
      <c r="G88" s="35" t="s">
        <v>262</v>
      </c>
      <c r="H88" s="39" t="s">
        <v>265</v>
      </c>
      <c r="I88" s="36">
        <v>43759</v>
      </c>
      <c r="J88" s="79">
        <v>50</v>
      </c>
      <c r="P88" s="28">
        <f t="shared" si="1"/>
        <v>38.433452477036013</v>
      </c>
      <c r="Q88" s="45">
        <v>100</v>
      </c>
      <c r="R88" s="44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5" t="s">
        <v>226</v>
      </c>
      <c r="C89" s="35" t="s">
        <v>267</v>
      </c>
      <c r="D89" s="35" t="s">
        <v>27</v>
      </c>
      <c r="E89" s="35" t="s">
        <v>268</v>
      </c>
      <c r="F89" s="35" t="s">
        <v>12</v>
      </c>
      <c r="G89" s="35" t="s">
        <v>262</v>
      </c>
      <c r="H89" s="39" t="s">
        <v>265</v>
      </c>
      <c r="I89" s="36">
        <v>43760</v>
      </c>
      <c r="J89" s="79">
        <v>50</v>
      </c>
      <c r="P89" s="28">
        <f t="shared" si="1"/>
        <v>87.303704833053814</v>
      </c>
      <c r="Q89" s="45">
        <v>229.05</v>
      </c>
      <c r="R89" s="44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5" t="s">
        <v>226</v>
      </c>
      <c r="C90" s="35" t="s">
        <v>269</v>
      </c>
      <c r="D90" s="35" t="s">
        <v>27</v>
      </c>
      <c r="E90" s="35" t="s">
        <v>270</v>
      </c>
      <c r="F90" s="35" t="s">
        <v>12</v>
      </c>
      <c r="G90" s="35" t="s">
        <v>262</v>
      </c>
      <c r="H90" s="39" t="s">
        <v>265</v>
      </c>
      <c r="I90" s="36">
        <v>43760</v>
      </c>
      <c r="J90" s="79">
        <v>50</v>
      </c>
      <c r="P90" s="28">
        <f>Q90/R90</f>
        <v>127.51357641582624</v>
      </c>
      <c r="Q90" s="48">
        <v>328.73</v>
      </c>
      <c r="R90" s="44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5" t="s">
        <v>48</v>
      </c>
      <c r="C91" s="35" t="s">
        <v>271</v>
      </c>
      <c r="D91" s="35" t="s">
        <v>27</v>
      </c>
      <c r="E91" s="35" t="s">
        <v>272</v>
      </c>
      <c r="F91" s="35" t="s">
        <v>12</v>
      </c>
      <c r="G91" s="35" t="s">
        <v>50</v>
      </c>
      <c r="H91" s="39" t="s">
        <v>273</v>
      </c>
      <c r="I91" s="36">
        <v>43775</v>
      </c>
      <c r="J91" s="79">
        <v>50</v>
      </c>
      <c r="P91" s="28">
        <f>Q91/R91</f>
        <v>59.016143770941213</v>
      </c>
      <c r="Q91" s="45">
        <v>155</v>
      </c>
      <c r="R91" s="44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5" t="s">
        <v>70</v>
      </c>
      <c r="C92" s="35" t="s">
        <v>274</v>
      </c>
      <c r="D92" s="35" t="s">
        <v>27</v>
      </c>
      <c r="E92" s="35" t="s">
        <v>275</v>
      </c>
      <c r="F92" s="35" t="s">
        <v>12</v>
      </c>
      <c r="G92" s="35" t="s">
        <v>218</v>
      </c>
      <c r="H92" s="39" t="s">
        <v>152</v>
      </c>
      <c r="I92" s="36">
        <v>43782</v>
      </c>
      <c r="J92" s="79">
        <v>50</v>
      </c>
      <c r="P92" s="28">
        <f>Q92*R92</f>
        <v>88.717500000000001</v>
      </c>
      <c r="Q92" s="45">
        <v>75</v>
      </c>
      <c r="R92" s="44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5" t="s">
        <v>70</v>
      </c>
      <c r="C93" s="35" t="s">
        <v>277</v>
      </c>
      <c r="D93" s="35" t="s">
        <v>27</v>
      </c>
      <c r="E93" s="35" t="s">
        <v>278</v>
      </c>
      <c r="F93" s="35" t="s">
        <v>276</v>
      </c>
      <c r="G93" s="35" t="s">
        <v>12</v>
      </c>
      <c r="H93" s="39" t="s">
        <v>279</v>
      </c>
      <c r="I93" s="36">
        <v>43783</v>
      </c>
      <c r="J93" s="79">
        <v>50</v>
      </c>
      <c r="P93" s="28">
        <f>Q93*R93</f>
        <v>473.16</v>
      </c>
      <c r="Q93" s="45">
        <v>400</v>
      </c>
      <c r="R93" s="44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5" t="s">
        <v>70</v>
      </c>
      <c r="C94" s="35" t="s">
        <v>280</v>
      </c>
      <c r="D94" s="35" t="s">
        <v>57</v>
      </c>
      <c r="E94" s="35" t="s">
        <v>281</v>
      </c>
      <c r="F94" s="35" t="s">
        <v>276</v>
      </c>
      <c r="G94" s="35" t="s">
        <v>12</v>
      </c>
      <c r="H94" s="39" t="s">
        <v>282</v>
      </c>
      <c r="I94" s="36">
        <v>43783</v>
      </c>
      <c r="J94" s="79">
        <v>50</v>
      </c>
      <c r="P94" s="28">
        <f>Q94/R94</f>
        <v>177.67627078941206</v>
      </c>
      <c r="Q94" s="45">
        <v>455.1</v>
      </c>
      <c r="R94" s="44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5" t="s">
        <v>283</v>
      </c>
      <c r="C95" s="35" t="s">
        <v>284</v>
      </c>
      <c r="D95" s="35" t="s">
        <v>27</v>
      </c>
      <c r="E95" s="35" t="s">
        <v>285</v>
      </c>
      <c r="F95" s="35" t="s">
        <v>12</v>
      </c>
      <c r="G95" s="35" t="s">
        <v>50</v>
      </c>
      <c r="H95" s="39" t="s">
        <v>246</v>
      </c>
      <c r="I95" s="36">
        <v>43782</v>
      </c>
      <c r="J95" s="79">
        <v>50</v>
      </c>
      <c r="P95" s="28">
        <f>Q95*R95</f>
        <v>24.724043999999999</v>
      </c>
      <c r="Q95" s="45">
        <v>20.78</v>
      </c>
      <c r="R95" s="44">
        <v>1.1898</v>
      </c>
      <c r="S95" s="14" t="s">
        <v>166</v>
      </c>
      <c r="T95" s="16">
        <v>44158</v>
      </c>
    </row>
    <row r="96" spans="1:20">
      <c r="A96" s="12">
        <v>94</v>
      </c>
      <c r="B96" s="35" t="s">
        <v>70</v>
      </c>
      <c r="C96" s="35" t="s">
        <v>1614</v>
      </c>
      <c r="D96" s="35" t="s">
        <v>31</v>
      </c>
      <c r="E96" s="35" t="s">
        <v>1615</v>
      </c>
      <c r="F96" s="35" t="s">
        <v>276</v>
      </c>
      <c r="G96" s="35" t="s">
        <v>12</v>
      </c>
      <c r="H96" s="39" t="s">
        <v>1616</v>
      </c>
      <c r="I96" s="36">
        <v>43783</v>
      </c>
      <c r="J96" s="79">
        <v>50</v>
      </c>
      <c r="P96" s="28">
        <f>Q96*R96</f>
        <v>116.57985499999998</v>
      </c>
      <c r="Q96" s="45">
        <v>95.99</v>
      </c>
      <c r="R96" s="44">
        <v>1.2144999999999999</v>
      </c>
      <c r="S96" s="14" t="s">
        <v>166</v>
      </c>
      <c r="T96" s="46">
        <v>44169</v>
      </c>
    </row>
    <row r="97" spans="1:20">
      <c r="A97" s="12">
        <v>95</v>
      </c>
      <c r="B97" s="35" t="s">
        <v>27</v>
      </c>
      <c r="C97" s="35" t="s">
        <v>1617</v>
      </c>
      <c r="D97" s="35" t="s">
        <v>27</v>
      </c>
      <c r="E97" s="35" t="s">
        <v>1618</v>
      </c>
      <c r="F97" s="35" t="s">
        <v>276</v>
      </c>
      <c r="G97" s="35" t="s">
        <v>12</v>
      </c>
      <c r="H97" s="39" t="s">
        <v>279</v>
      </c>
      <c r="I97" s="36">
        <v>43783</v>
      </c>
      <c r="J97" s="79">
        <v>50</v>
      </c>
      <c r="P97" s="28">
        <f t="shared" ref="P97:P99" si="2">Q97*R97</f>
        <v>65.410200000000003</v>
      </c>
      <c r="Q97" s="45">
        <v>54</v>
      </c>
      <c r="R97" s="44">
        <v>1.2113</v>
      </c>
      <c r="S97" s="14" t="s">
        <v>166</v>
      </c>
      <c r="T97" s="46">
        <v>44172</v>
      </c>
    </row>
    <row r="98" spans="1:20">
      <c r="A98" s="12">
        <v>96</v>
      </c>
      <c r="B98" s="35" t="s">
        <v>27</v>
      </c>
      <c r="C98" s="35" t="s">
        <v>1619</v>
      </c>
      <c r="D98" s="35" t="s">
        <v>27</v>
      </c>
      <c r="E98" s="35" t="s">
        <v>1620</v>
      </c>
      <c r="F98" s="35" t="s">
        <v>276</v>
      </c>
      <c r="G98" s="35" t="s">
        <v>12</v>
      </c>
      <c r="H98" s="39" t="s">
        <v>1621</v>
      </c>
      <c r="I98" s="36">
        <v>43783</v>
      </c>
      <c r="J98" s="79">
        <v>50</v>
      </c>
      <c r="P98" s="28">
        <f t="shared" si="2"/>
        <v>53.297200000000004</v>
      </c>
      <c r="Q98" s="45">
        <v>44</v>
      </c>
      <c r="R98" s="44">
        <v>1.2113</v>
      </c>
      <c r="S98" s="14" t="s">
        <v>166</v>
      </c>
      <c r="T98" s="46">
        <v>44172</v>
      </c>
    </row>
    <row r="99" spans="1:20">
      <c r="A99" s="12">
        <v>97</v>
      </c>
      <c r="B99" s="35" t="s">
        <v>27</v>
      </c>
      <c r="C99" s="35" t="s">
        <v>1622</v>
      </c>
      <c r="D99" s="35" t="s">
        <v>27</v>
      </c>
      <c r="E99" s="35" t="s">
        <v>1623</v>
      </c>
      <c r="F99" s="35" t="s">
        <v>276</v>
      </c>
      <c r="G99" s="35" t="s">
        <v>12</v>
      </c>
      <c r="H99" s="39" t="s">
        <v>1621</v>
      </c>
      <c r="I99" s="36">
        <v>43783</v>
      </c>
      <c r="J99" s="79">
        <v>50</v>
      </c>
      <c r="P99" s="28">
        <f t="shared" si="2"/>
        <v>24.225999999999999</v>
      </c>
      <c r="Q99" s="45">
        <v>20</v>
      </c>
      <c r="R99" s="44">
        <v>1.2113</v>
      </c>
      <c r="S99" s="14" t="s">
        <v>166</v>
      </c>
      <c r="T99" s="46">
        <v>44173</v>
      </c>
    </row>
    <row r="100" spans="1:20">
      <c r="A100" s="12">
        <v>98</v>
      </c>
      <c r="B100" s="35" t="s">
        <v>27</v>
      </c>
      <c r="C100" s="35" t="s">
        <v>1625</v>
      </c>
      <c r="D100" s="35" t="s">
        <v>27</v>
      </c>
      <c r="E100" s="35" t="s">
        <v>1626</v>
      </c>
      <c r="F100" s="35" t="s">
        <v>1624</v>
      </c>
      <c r="G100" s="35" t="s">
        <v>12</v>
      </c>
      <c r="H100" s="39" t="s">
        <v>1627</v>
      </c>
      <c r="I100" s="36">
        <v>43783</v>
      </c>
      <c r="J100" s="79">
        <v>50</v>
      </c>
      <c r="P100" s="28">
        <f>Q100/R100</f>
        <v>157.84082882034377</v>
      </c>
      <c r="Q100" s="45">
        <v>402.21</v>
      </c>
      <c r="R100" s="44">
        <v>2.5482</v>
      </c>
      <c r="S100" s="14" t="s">
        <v>217</v>
      </c>
      <c r="T100" s="46">
        <v>44175</v>
      </c>
    </row>
    <row r="101" spans="1:20">
      <c r="A101" s="12">
        <v>99</v>
      </c>
      <c r="B101" s="35" t="s">
        <v>27</v>
      </c>
      <c r="C101" s="35" t="s">
        <v>287</v>
      </c>
      <c r="D101" s="35" t="s">
        <v>27</v>
      </c>
      <c r="E101" s="35" t="s">
        <v>288</v>
      </c>
      <c r="F101" s="35" t="s">
        <v>276</v>
      </c>
      <c r="G101" s="35" t="s">
        <v>12</v>
      </c>
      <c r="H101" s="39" t="s">
        <v>289</v>
      </c>
      <c r="I101" s="36" t="s">
        <v>286</v>
      </c>
      <c r="J101" s="79">
        <v>50</v>
      </c>
      <c r="P101" s="28">
        <f>Q101*R101</f>
        <v>24.225999999999999</v>
      </c>
      <c r="Q101" s="45">
        <v>20</v>
      </c>
      <c r="R101" s="44">
        <v>1.2113</v>
      </c>
      <c r="S101" s="14" t="s">
        <v>166</v>
      </c>
      <c r="T101" s="46">
        <v>44175</v>
      </c>
    </row>
    <row r="102" spans="1:20">
      <c r="A102" s="12">
        <v>100</v>
      </c>
      <c r="B102" s="37" t="s">
        <v>70</v>
      </c>
      <c r="C102" s="37" t="s">
        <v>290</v>
      </c>
      <c r="D102" s="37" t="s">
        <v>27</v>
      </c>
      <c r="E102" s="37" t="s">
        <v>291</v>
      </c>
      <c r="F102" s="37" t="s">
        <v>12</v>
      </c>
      <c r="G102" s="37" t="s">
        <v>50</v>
      </c>
      <c r="H102" s="40" t="s">
        <v>359</v>
      </c>
      <c r="I102" s="38">
        <v>43787</v>
      </c>
      <c r="J102" s="78">
        <v>0</v>
      </c>
      <c r="P102" s="28">
        <f>Q102/R102</f>
        <v>108.06249018684252</v>
      </c>
      <c r="Q102" s="45">
        <v>275.3</v>
      </c>
      <c r="R102" s="44">
        <v>2.5476000000000001</v>
      </c>
      <c r="S102" s="14" t="s">
        <v>217</v>
      </c>
      <c r="T102" s="46">
        <v>44176</v>
      </c>
    </row>
    <row r="103" spans="1:20">
      <c r="A103" s="12">
        <v>91</v>
      </c>
      <c r="B103" s="35" t="s">
        <v>27</v>
      </c>
      <c r="C103" s="35" t="s">
        <v>292</v>
      </c>
      <c r="D103" s="35" t="s">
        <v>27</v>
      </c>
      <c r="E103" s="35" t="s">
        <v>293</v>
      </c>
      <c r="F103" s="35" t="s">
        <v>12</v>
      </c>
      <c r="G103" s="35" t="s">
        <v>50</v>
      </c>
      <c r="H103" s="39" t="s">
        <v>294</v>
      </c>
      <c r="I103" s="36">
        <v>43787</v>
      </c>
      <c r="J103" s="79">
        <v>50</v>
      </c>
      <c r="P103" s="28">
        <f>Q103*R103</f>
        <v>18.36</v>
      </c>
      <c r="Q103" s="45">
        <v>15</v>
      </c>
      <c r="R103" s="44">
        <v>1.224</v>
      </c>
      <c r="S103" s="14" t="s">
        <v>166</v>
      </c>
      <c r="T103" s="46">
        <v>44179</v>
      </c>
    </row>
    <row r="104" spans="1:20">
      <c r="A104" s="12">
        <v>101</v>
      </c>
      <c r="B104" s="35" t="s">
        <v>38</v>
      </c>
      <c r="C104" s="35" t="s">
        <v>296</v>
      </c>
      <c r="D104" s="35" t="s">
        <v>27</v>
      </c>
      <c r="E104" s="35" t="s">
        <v>297</v>
      </c>
      <c r="F104" s="35" t="s">
        <v>276</v>
      </c>
      <c r="G104" s="35" t="s">
        <v>12</v>
      </c>
      <c r="H104" s="39" t="s">
        <v>298</v>
      </c>
      <c r="I104" s="36" t="s">
        <v>295</v>
      </c>
      <c r="J104" s="79">
        <v>50</v>
      </c>
      <c r="P104" s="28">
        <f>Q104/R104</f>
        <v>15.049458313707019</v>
      </c>
      <c r="Q104" s="45">
        <v>38.340000000000003</v>
      </c>
      <c r="R104" s="44">
        <v>2.5476000000000001</v>
      </c>
      <c r="S104" s="14" t="s">
        <v>217</v>
      </c>
      <c r="T104" s="46">
        <v>44180</v>
      </c>
    </row>
    <row r="105" spans="1:20">
      <c r="A105" s="12">
        <v>102</v>
      </c>
      <c r="B105" s="35" t="s">
        <v>27</v>
      </c>
      <c r="C105" s="35" t="s">
        <v>299</v>
      </c>
      <c r="D105" s="35" t="s">
        <v>27</v>
      </c>
      <c r="E105" s="35" t="s">
        <v>300</v>
      </c>
      <c r="F105" s="35" t="s">
        <v>276</v>
      </c>
      <c r="G105" s="35" t="s">
        <v>12</v>
      </c>
      <c r="H105" s="39" t="s">
        <v>301</v>
      </c>
      <c r="I105" s="36">
        <v>43789</v>
      </c>
      <c r="J105" s="79">
        <v>50</v>
      </c>
      <c r="P105" s="28">
        <f>Q105/R105</f>
        <v>100.5012433944669</v>
      </c>
      <c r="Q105" s="45">
        <v>258.64999999999998</v>
      </c>
      <c r="R105" s="44">
        <v>2.5735999999999999</v>
      </c>
      <c r="S105" s="14" t="s">
        <v>217</v>
      </c>
      <c r="T105" s="16">
        <v>44194</v>
      </c>
    </row>
    <row r="106" spans="1:20">
      <c r="A106" s="12">
        <v>103</v>
      </c>
      <c r="B106" s="35" t="s">
        <v>226</v>
      </c>
      <c r="C106" s="35" t="s">
        <v>303</v>
      </c>
      <c r="D106" s="35" t="s">
        <v>27</v>
      </c>
      <c r="E106" s="35" t="s">
        <v>304</v>
      </c>
      <c r="F106" s="35" t="s">
        <v>276</v>
      </c>
      <c r="G106" s="35" t="s">
        <v>12</v>
      </c>
      <c r="H106" s="39" t="s">
        <v>305</v>
      </c>
      <c r="I106" s="36" t="s">
        <v>302</v>
      </c>
      <c r="J106" s="79">
        <v>50</v>
      </c>
      <c r="P106" s="28">
        <f>Q106*R106</f>
        <v>24.498000000000001</v>
      </c>
      <c r="Q106" s="45">
        <v>20</v>
      </c>
      <c r="R106" s="44">
        <v>1.2249000000000001</v>
      </c>
      <c r="S106" s="14" t="s">
        <v>166</v>
      </c>
      <c r="T106" s="16">
        <v>44194</v>
      </c>
    </row>
    <row r="107" spans="1:20" ht="14.45" customHeight="1">
      <c r="A107" s="12">
        <v>104</v>
      </c>
      <c r="B107" s="41" t="s">
        <v>15</v>
      </c>
      <c r="C107" s="41" t="s">
        <v>307</v>
      </c>
      <c r="D107" s="41" t="s">
        <v>27</v>
      </c>
      <c r="E107" s="41" t="s">
        <v>308</v>
      </c>
      <c r="F107" s="41" t="s">
        <v>276</v>
      </c>
      <c r="G107" s="41" t="s">
        <v>12</v>
      </c>
      <c r="H107" s="41" t="s">
        <v>306</v>
      </c>
      <c r="I107" s="36">
        <v>43790</v>
      </c>
      <c r="J107" s="77">
        <v>50</v>
      </c>
      <c r="P107" s="28">
        <f>Q107*R107</f>
        <v>174.60826</v>
      </c>
      <c r="Q107" s="45">
        <v>143.9</v>
      </c>
      <c r="R107" s="44">
        <v>1.2134</v>
      </c>
      <c r="S107" s="14" t="s">
        <v>166</v>
      </c>
      <c r="T107" s="16">
        <v>44198</v>
      </c>
    </row>
    <row r="108" spans="1:20" ht="14.45" customHeight="1">
      <c r="A108" s="12">
        <v>105</v>
      </c>
      <c r="B108" s="41" t="s">
        <v>27</v>
      </c>
      <c r="C108" s="41" t="s">
        <v>309</v>
      </c>
      <c r="D108" s="41" t="s">
        <v>27</v>
      </c>
      <c r="E108" s="41" t="s">
        <v>310</v>
      </c>
      <c r="F108" s="41" t="s">
        <v>276</v>
      </c>
      <c r="G108" s="41" t="s">
        <v>12</v>
      </c>
      <c r="H108" s="41" t="s">
        <v>289</v>
      </c>
      <c r="I108" s="36" t="s">
        <v>302</v>
      </c>
      <c r="J108" s="77">
        <v>50</v>
      </c>
      <c r="P108" s="28">
        <f>Q108/R108</f>
        <v>155.76856047403274</v>
      </c>
      <c r="Q108" s="45">
        <v>402.21</v>
      </c>
      <c r="R108" s="44">
        <v>2.5821000000000001</v>
      </c>
      <c r="S108" s="14" t="s">
        <v>217</v>
      </c>
      <c r="T108" s="16">
        <v>44202</v>
      </c>
    </row>
    <row r="109" spans="1:20">
      <c r="A109" s="12">
        <v>106</v>
      </c>
      <c r="B109" s="41" t="s">
        <v>27</v>
      </c>
      <c r="C109" s="41" t="s">
        <v>311</v>
      </c>
      <c r="D109" s="41" t="s">
        <v>27</v>
      </c>
      <c r="E109" s="41" t="s">
        <v>312</v>
      </c>
      <c r="F109" s="41" t="s">
        <v>276</v>
      </c>
      <c r="G109" s="41" t="s">
        <v>12</v>
      </c>
      <c r="H109" s="41" t="s">
        <v>313</v>
      </c>
      <c r="I109" s="36">
        <v>43791</v>
      </c>
      <c r="J109" s="77">
        <v>50</v>
      </c>
      <c r="P109" s="28">
        <f t="shared" ref="P109:P114" si="3">Q109*R109</f>
        <v>18.225000000000001</v>
      </c>
      <c r="Q109" s="45">
        <v>15</v>
      </c>
      <c r="R109" s="44">
        <v>1.2150000000000001</v>
      </c>
      <c r="S109" s="14" t="s">
        <v>166</v>
      </c>
      <c r="T109" s="16">
        <v>44204</v>
      </c>
    </row>
    <row r="110" spans="1:20">
      <c r="A110" s="12">
        <v>107</v>
      </c>
      <c r="B110" s="42" t="s">
        <v>27</v>
      </c>
      <c r="C110" s="42" t="s">
        <v>314</v>
      </c>
      <c r="D110" s="42" t="s">
        <v>27</v>
      </c>
      <c r="E110" s="42" t="s">
        <v>315</v>
      </c>
      <c r="F110" s="42" t="s">
        <v>276</v>
      </c>
      <c r="G110" s="42" t="s">
        <v>12</v>
      </c>
      <c r="H110" s="42" t="s">
        <v>316</v>
      </c>
      <c r="I110" s="38">
        <v>43791</v>
      </c>
      <c r="J110" s="80">
        <v>0</v>
      </c>
      <c r="P110" s="28">
        <f t="shared" si="3"/>
        <v>70.032600000000002</v>
      </c>
      <c r="Q110" s="45">
        <v>57.64</v>
      </c>
      <c r="R110" s="44">
        <v>1.2150000000000001</v>
      </c>
      <c r="S110" s="14" t="s">
        <v>166</v>
      </c>
      <c r="T110" s="16">
        <v>44207</v>
      </c>
    </row>
    <row r="111" spans="1:20">
      <c r="A111" s="12">
        <v>108</v>
      </c>
      <c r="B111" s="41" t="s">
        <v>15</v>
      </c>
      <c r="C111" s="41" t="s">
        <v>318</v>
      </c>
      <c r="D111" s="41" t="s">
        <v>57</v>
      </c>
      <c r="E111" s="41" t="s">
        <v>319</v>
      </c>
      <c r="F111" s="41" t="s">
        <v>276</v>
      </c>
      <c r="G111" s="41" t="s">
        <v>12</v>
      </c>
      <c r="H111" s="41" t="s">
        <v>317</v>
      </c>
      <c r="I111" s="36">
        <v>43791</v>
      </c>
      <c r="J111" s="77">
        <v>50</v>
      </c>
      <c r="P111" s="28">
        <f t="shared" si="3"/>
        <v>168.736864</v>
      </c>
      <c r="Q111" s="45">
        <v>139.13</v>
      </c>
      <c r="R111" s="44">
        <v>1.2128000000000001</v>
      </c>
      <c r="S111" s="14" t="s">
        <v>166</v>
      </c>
      <c r="T111" s="16">
        <v>44209</v>
      </c>
    </row>
    <row r="112" spans="1:20">
      <c r="A112" s="12">
        <v>109</v>
      </c>
      <c r="B112" s="41" t="s">
        <v>70</v>
      </c>
      <c r="C112" s="41" t="s">
        <v>320</v>
      </c>
      <c r="D112" s="41" t="s">
        <v>31</v>
      </c>
      <c r="E112" s="41" t="s">
        <v>321</v>
      </c>
      <c r="F112" s="41" t="s">
        <v>12</v>
      </c>
      <c r="G112" s="41" t="s">
        <v>50</v>
      </c>
      <c r="H112" s="41" t="s">
        <v>322</v>
      </c>
      <c r="I112" s="36">
        <v>43790</v>
      </c>
      <c r="J112" s="77">
        <v>50</v>
      </c>
      <c r="P112" s="28">
        <f t="shared" si="3"/>
        <v>13.328672000000001</v>
      </c>
      <c r="Q112" s="45">
        <v>10.99</v>
      </c>
      <c r="R112" s="44">
        <v>1.2128000000000001</v>
      </c>
      <c r="S112" s="14" t="s">
        <v>166</v>
      </c>
      <c r="T112" s="16">
        <v>44211</v>
      </c>
    </row>
    <row r="113" spans="1:20">
      <c r="A113" s="12">
        <v>110</v>
      </c>
      <c r="B113" s="41" t="s">
        <v>27</v>
      </c>
      <c r="C113" s="41" t="s">
        <v>323</v>
      </c>
      <c r="D113" s="41" t="s">
        <v>27</v>
      </c>
      <c r="E113" s="41" t="s">
        <v>324</v>
      </c>
      <c r="F113" s="41" t="s">
        <v>12</v>
      </c>
      <c r="G113" s="41" t="s">
        <v>50</v>
      </c>
      <c r="H113" s="41" t="s">
        <v>325</v>
      </c>
      <c r="I113" s="36">
        <v>43790</v>
      </c>
      <c r="J113" s="77">
        <v>50</v>
      </c>
      <c r="P113" s="28">
        <f t="shared" si="3"/>
        <v>100.66622699999999</v>
      </c>
      <c r="Q113" s="45">
        <v>83.01</v>
      </c>
      <c r="R113" s="44">
        <v>1.2126999999999999</v>
      </c>
      <c r="S113" s="14" t="s">
        <v>166</v>
      </c>
      <c r="T113" s="16">
        <v>44222</v>
      </c>
    </row>
    <row r="114" spans="1:20">
      <c r="A114" s="12">
        <v>111</v>
      </c>
      <c r="B114" s="41" t="s">
        <v>160</v>
      </c>
      <c r="C114" s="41" t="s">
        <v>327</v>
      </c>
      <c r="D114" s="41" t="s">
        <v>57</v>
      </c>
      <c r="E114" s="41" t="s">
        <v>328</v>
      </c>
      <c r="F114" s="41" t="s">
        <v>12</v>
      </c>
      <c r="G114" s="41" t="s">
        <v>276</v>
      </c>
      <c r="H114" s="41" t="s">
        <v>326</v>
      </c>
      <c r="I114" s="36">
        <v>43792</v>
      </c>
      <c r="J114" s="77">
        <v>50</v>
      </c>
      <c r="P114" s="28">
        <f t="shared" si="3"/>
        <v>21.828599999999998</v>
      </c>
      <c r="Q114" s="45">
        <v>18</v>
      </c>
      <c r="R114" s="44">
        <v>1.2126999999999999</v>
      </c>
      <c r="S114" s="14" t="s">
        <v>166</v>
      </c>
      <c r="T114" s="16">
        <v>44228</v>
      </c>
    </row>
    <row r="115" spans="1:20">
      <c r="A115" s="12">
        <v>112</v>
      </c>
      <c r="B115" s="41" t="s">
        <v>27</v>
      </c>
      <c r="C115" s="41" t="s">
        <v>329</v>
      </c>
      <c r="D115" s="41" t="s">
        <v>27</v>
      </c>
      <c r="E115" s="41" t="s">
        <v>330</v>
      </c>
      <c r="F115" s="41" t="s">
        <v>12</v>
      </c>
      <c r="G115" s="41" t="s">
        <v>50</v>
      </c>
      <c r="H115" s="41" t="s">
        <v>246</v>
      </c>
      <c r="I115" s="36">
        <v>43794</v>
      </c>
      <c r="J115" s="77">
        <v>50</v>
      </c>
      <c r="P115" s="28">
        <f>Q115/R115</f>
        <v>263.30140014738396</v>
      </c>
      <c r="Q115" s="45">
        <v>678.87</v>
      </c>
      <c r="R115" s="44">
        <v>2.5783</v>
      </c>
      <c r="S115" s="14" t="s">
        <v>217</v>
      </c>
      <c r="T115" s="16">
        <v>44237</v>
      </c>
    </row>
    <row r="116" spans="1:20">
      <c r="A116" s="12">
        <v>113</v>
      </c>
      <c r="B116" s="30" t="s">
        <v>81</v>
      </c>
      <c r="C116" s="30" t="s">
        <v>434</v>
      </c>
      <c r="D116" s="30" t="s">
        <v>17</v>
      </c>
      <c r="E116" s="30" t="s">
        <v>435</v>
      </c>
      <c r="F116" s="30" t="s">
        <v>12</v>
      </c>
      <c r="G116" s="30" t="s">
        <v>50</v>
      </c>
      <c r="H116" s="30" t="s">
        <v>433</v>
      </c>
      <c r="I116" s="31">
        <v>43879</v>
      </c>
      <c r="J116" s="77">
        <v>50</v>
      </c>
      <c r="P116" s="28">
        <f>Q116*R116</f>
        <v>59.361433999999996</v>
      </c>
      <c r="Q116" s="45">
        <v>48.97</v>
      </c>
      <c r="R116" s="44">
        <v>1.2121999999999999</v>
      </c>
      <c r="S116" s="14" t="s">
        <v>166</v>
      </c>
      <c r="T116" s="16">
        <v>44237</v>
      </c>
    </row>
    <row r="117" spans="1:20">
      <c r="A117" s="12">
        <v>114</v>
      </c>
      <c r="B117" s="41" t="s">
        <v>15</v>
      </c>
      <c r="C117" s="41" t="s">
        <v>307</v>
      </c>
      <c r="D117" s="41" t="s">
        <v>27</v>
      </c>
      <c r="E117" s="41" t="s">
        <v>308</v>
      </c>
      <c r="F117" s="41" t="s">
        <v>276</v>
      </c>
      <c r="G117" s="41" t="s">
        <v>12</v>
      </c>
      <c r="H117" s="41" t="s">
        <v>306</v>
      </c>
      <c r="I117" s="36">
        <v>43790</v>
      </c>
      <c r="J117" s="77">
        <v>50</v>
      </c>
      <c r="P117" s="28">
        <f>Q117*R117</f>
        <v>47.275799999999997</v>
      </c>
      <c r="Q117" s="45">
        <v>39</v>
      </c>
      <c r="R117" s="44">
        <v>1.2121999999999999</v>
      </c>
      <c r="S117" s="14" t="s">
        <v>166</v>
      </c>
      <c r="T117" s="16">
        <v>44237</v>
      </c>
    </row>
    <row r="118" spans="1:20">
      <c r="A118" s="12">
        <v>115</v>
      </c>
      <c r="B118" s="41" t="s">
        <v>27</v>
      </c>
      <c r="C118" s="41" t="s">
        <v>331</v>
      </c>
      <c r="D118" s="41" t="s">
        <v>27</v>
      </c>
      <c r="E118" s="41" t="s">
        <v>332</v>
      </c>
      <c r="F118" s="41" t="s">
        <v>12</v>
      </c>
      <c r="G118" s="41" t="s">
        <v>50</v>
      </c>
      <c r="H118" s="41" t="s">
        <v>246</v>
      </c>
      <c r="I118" s="36">
        <v>43794</v>
      </c>
      <c r="J118" s="77">
        <v>50</v>
      </c>
      <c r="P118" s="28">
        <f>Q118/R118</f>
        <v>19.418983998757184</v>
      </c>
      <c r="Q118" s="45">
        <v>50</v>
      </c>
      <c r="R118" s="44">
        <v>2.5748000000000002</v>
      </c>
      <c r="S118" s="14" t="s">
        <v>217</v>
      </c>
      <c r="T118" s="16">
        <v>44239</v>
      </c>
    </row>
    <row r="119" spans="1:20">
      <c r="A119" s="12">
        <v>116</v>
      </c>
      <c r="B119" s="41" t="s">
        <v>160</v>
      </c>
      <c r="C119" s="41" t="s">
        <v>327</v>
      </c>
      <c r="D119" s="41" t="s">
        <v>57</v>
      </c>
      <c r="E119" s="41" t="s">
        <v>328</v>
      </c>
      <c r="F119" s="41" t="s">
        <v>276</v>
      </c>
      <c r="G119" s="41" t="s">
        <v>12</v>
      </c>
      <c r="H119" s="41" t="s">
        <v>326</v>
      </c>
      <c r="I119" s="36">
        <v>43794</v>
      </c>
      <c r="J119" s="77">
        <v>50</v>
      </c>
      <c r="P119" s="28">
        <f>Q119*R119</f>
        <v>96.34396000000001</v>
      </c>
      <c r="Q119" s="45">
        <v>79.400000000000006</v>
      </c>
      <c r="R119" s="44">
        <v>1.2134</v>
      </c>
      <c r="S119" s="14" t="s">
        <v>166</v>
      </c>
      <c r="T119" s="16">
        <v>44246</v>
      </c>
    </row>
    <row r="120" spans="1:20">
      <c r="A120" s="12">
        <v>117</v>
      </c>
      <c r="B120" s="41" t="s">
        <v>15</v>
      </c>
      <c r="C120" s="41" t="s">
        <v>333</v>
      </c>
      <c r="D120" s="41" t="s">
        <v>57</v>
      </c>
      <c r="E120" s="41" t="s">
        <v>334</v>
      </c>
      <c r="F120" s="41" t="s">
        <v>276</v>
      </c>
      <c r="G120" s="41" t="s">
        <v>12</v>
      </c>
      <c r="H120" s="41" t="s">
        <v>335</v>
      </c>
      <c r="I120" s="36">
        <v>43798</v>
      </c>
      <c r="J120" s="77">
        <v>50</v>
      </c>
      <c r="P120" s="28">
        <f>Q120/R120</f>
        <v>364.62553536288925</v>
      </c>
      <c r="Q120" s="45">
        <v>945</v>
      </c>
      <c r="R120" s="44">
        <v>2.5916999999999999</v>
      </c>
      <c r="S120" s="14" t="s">
        <v>217</v>
      </c>
      <c r="T120" s="16">
        <v>44249</v>
      </c>
    </row>
    <row r="121" spans="1:20">
      <c r="A121" s="12">
        <v>118</v>
      </c>
      <c r="B121" s="41" t="s">
        <v>226</v>
      </c>
      <c r="C121" s="41" t="s">
        <v>337</v>
      </c>
      <c r="D121" s="41" t="s">
        <v>27</v>
      </c>
      <c r="E121" s="41" t="s">
        <v>338</v>
      </c>
      <c r="F121" s="41" t="s">
        <v>276</v>
      </c>
      <c r="G121" s="41" t="s">
        <v>12</v>
      </c>
      <c r="H121" s="41" t="s">
        <v>336</v>
      </c>
      <c r="I121" s="31" t="s">
        <v>339</v>
      </c>
      <c r="J121" s="77">
        <v>50</v>
      </c>
      <c r="P121" s="57">
        <f>Q121*R121</f>
        <v>20.627800000000001</v>
      </c>
      <c r="Q121" s="90">
        <v>17</v>
      </c>
      <c r="R121" s="58">
        <v>1.2134</v>
      </c>
      <c r="S121" s="59" t="s">
        <v>166</v>
      </c>
      <c r="T121" s="97">
        <v>44241</v>
      </c>
    </row>
    <row r="122" spans="1:20">
      <c r="A122" s="12">
        <v>119</v>
      </c>
      <c r="B122" s="41" t="s">
        <v>70</v>
      </c>
      <c r="C122" s="41" t="s">
        <v>341</v>
      </c>
      <c r="D122" s="41" t="s">
        <v>57</v>
      </c>
      <c r="E122" s="41" t="s">
        <v>342</v>
      </c>
      <c r="F122" s="41" t="s">
        <v>276</v>
      </c>
      <c r="G122" s="41" t="s">
        <v>12</v>
      </c>
      <c r="H122" s="41" t="s">
        <v>340</v>
      </c>
      <c r="I122" s="31">
        <v>43797</v>
      </c>
      <c r="J122" s="77">
        <v>50</v>
      </c>
      <c r="P122" s="57">
        <f>Q122*R122</f>
        <v>12.038</v>
      </c>
      <c r="Q122" s="91">
        <v>10</v>
      </c>
      <c r="R122" s="64">
        <v>1.2038</v>
      </c>
      <c r="S122" s="60" t="s">
        <v>166</v>
      </c>
      <c r="T122" s="98">
        <v>44258</v>
      </c>
    </row>
    <row r="123" spans="1:20">
      <c r="A123" s="12">
        <v>120</v>
      </c>
      <c r="B123" s="41" t="s">
        <v>70</v>
      </c>
      <c r="C123" s="41" t="s">
        <v>343</v>
      </c>
      <c r="D123" s="41" t="s">
        <v>17</v>
      </c>
      <c r="E123" s="41" t="s">
        <v>344</v>
      </c>
      <c r="F123" s="41" t="s">
        <v>276</v>
      </c>
      <c r="G123" s="41" t="s">
        <v>12</v>
      </c>
      <c r="H123" s="41" t="s">
        <v>345</v>
      </c>
      <c r="I123" s="31">
        <v>43798</v>
      </c>
      <c r="J123" s="77">
        <v>50</v>
      </c>
      <c r="P123" s="63">
        <f>Q123/R123</f>
        <v>6.0752502588885058</v>
      </c>
      <c r="Q123" s="92">
        <v>15.84</v>
      </c>
      <c r="R123" s="65">
        <v>2.6073</v>
      </c>
      <c r="S123" s="61" t="s">
        <v>217</v>
      </c>
      <c r="T123" s="98">
        <v>44249</v>
      </c>
    </row>
    <row r="124" spans="1:20">
      <c r="A124" s="12">
        <v>121</v>
      </c>
      <c r="B124" s="41" t="s">
        <v>27</v>
      </c>
      <c r="C124" s="41" t="s">
        <v>320</v>
      </c>
      <c r="D124" s="41" t="s">
        <v>27</v>
      </c>
      <c r="E124" s="41" t="s">
        <v>321</v>
      </c>
      <c r="F124" s="41" t="s">
        <v>12</v>
      </c>
      <c r="G124" s="41" t="s">
        <v>50</v>
      </c>
      <c r="H124" s="41" t="s">
        <v>322</v>
      </c>
      <c r="I124" s="31">
        <v>43798</v>
      </c>
      <c r="J124" s="77">
        <v>50</v>
      </c>
      <c r="P124" s="63">
        <f>Q124*R124</f>
        <v>18.056999999999999</v>
      </c>
      <c r="Q124" s="91">
        <v>15</v>
      </c>
      <c r="R124" s="64">
        <v>1.2038</v>
      </c>
      <c r="S124" s="60" t="s">
        <v>166</v>
      </c>
      <c r="T124" s="98">
        <v>44260</v>
      </c>
    </row>
    <row r="125" spans="1:20">
      <c r="A125" s="12">
        <v>122</v>
      </c>
      <c r="B125" s="41" t="s">
        <v>27</v>
      </c>
      <c r="C125" s="41" t="s">
        <v>323</v>
      </c>
      <c r="D125" s="41" t="s">
        <v>27</v>
      </c>
      <c r="E125" s="41" t="s">
        <v>346</v>
      </c>
      <c r="F125" s="41" t="s">
        <v>12</v>
      </c>
      <c r="G125" s="41" t="s">
        <v>50</v>
      </c>
      <c r="H125" s="41" t="s">
        <v>325</v>
      </c>
      <c r="I125" s="31">
        <v>43797</v>
      </c>
      <c r="J125" s="77">
        <v>50</v>
      </c>
      <c r="P125" s="63">
        <f>Q125/R125</f>
        <v>76.890933486678165</v>
      </c>
      <c r="Q125" s="93">
        <v>200.57</v>
      </c>
      <c r="R125" s="66">
        <v>2.6084999999999998</v>
      </c>
      <c r="S125" s="62" t="s">
        <v>217</v>
      </c>
      <c r="T125" s="98">
        <v>44265</v>
      </c>
    </row>
    <row r="126" spans="1:20">
      <c r="A126" s="12">
        <v>123</v>
      </c>
      <c r="B126" s="41" t="s">
        <v>27</v>
      </c>
      <c r="C126" s="41" t="s">
        <v>347</v>
      </c>
      <c r="D126" s="41" t="s">
        <v>27</v>
      </c>
      <c r="E126" s="41" t="s">
        <v>348</v>
      </c>
      <c r="F126" s="41" t="s">
        <v>12</v>
      </c>
      <c r="G126" s="41" t="s">
        <v>50</v>
      </c>
      <c r="H126" s="41" t="s">
        <v>246</v>
      </c>
      <c r="I126" s="31">
        <v>43801</v>
      </c>
      <c r="J126" s="77">
        <v>50</v>
      </c>
      <c r="P126" s="63">
        <f>Q126*R126</f>
        <v>43.628920000000001</v>
      </c>
      <c r="Q126" s="91">
        <v>35.950000000000003</v>
      </c>
      <c r="R126" s="64">
        <v>1.2136</v>
      </c>
      <c r="S126" s="60" t="s">
        <v>166</v>
      </c>
      <c r="T126" s="98">
        <v>44239</v>
      </c>
    </row>
    <row r="127" spans="1:20">
      <c r="A127" s="12">
        <v>124</v>
      </c>
      <c r="B127" s="41" t="s">
        <v>27</v>
      </c>
      <c r="C127" s="41" t="s">
        <v>353</v>
      </c>
      <c r="D127" s="41" t="s">
        <v>27</v>
      </c>
      <c r="E127" s="41" t="s">
        <v>354</v>
      </c>
      <c r="F127" s="41" t="s">
        <v>12</v>
      </c>
      <c r="G127" s="41" t="s">
        <v>50</v>
      </c>
      <c r="H127" s="41" t="s">
        <v>246</v>
      </c>
      <c r="I127" s="31">
        <v>43803</v>
      </c>
      <c r="J127" s="77">
        <v>50</v>
      </c>
      <c r="P127" s="63">
        <f>Q127*R127</f>
        <v>42.949465000000004</v>
      </c>
      <c r="Q127" s="91">
        <v>35.950000000000003</v>
      </c>
      <c r="R127" s="64">
        <v>1.1947000000000001</v>
      </c>
      <c r="S127" s="60" t="s">
        <v>166</v>
      </c>
      <c r="T127" s="98">
        <v>44267</v>
      </c>
    </row>
    <row r="128" spans="1:20">
      <c r="A128" s="12">
        <v>125</v>
      </c>
      <c r="B128" s="41" t="s">
        <v>27</v>
      </c>
      <c r="C128" s="41" t="s">
        <v>349</v>
      </c>
      <c r="D128" s="41" t="s">
        <v>27</v>
      </c>
      <c r="E128" s="41" t="s">
        <v>350</v>
      </c>
      <c r="F128" s="41" t="s">
        <v>12</v>
      </c>
      <c r="G128" s="41" t="s">
        <v>50</v>
      </c>
      <c r="H128" s="41" t="s">
        <v>246</v>
      </c>
      <c r="I128" s="31">
        <v>43802</v>
      </c>
      <c r="J128" s="77">
        <v>50</v>
      </c>
      <c r="P128" s="63">
        <f>Q128/R128</f>
        <v>126.44153112204651</v>
      </c>
      <c r="Q128" s="93">
        <v>336.6</v>
      </c>
      <c r="R128" s="66">
        <v>2.6621000000000001</v>
      </c>
      <c r="S128" s="62" t="s">
        <v>217</v>
      </c>
      <c r="T128" s="98">
        <v>44295</v>
      </c>
    </row>
    <row r="129" spans="1:20">
      <c r="A129" s="12">
        <v>125</v>
      </c>
      <c r="B129" s="41" t="s">
        <v>27</v>
      </c>
      <c r="C129" s="41" t="s">
        <v>355</v>
      </c>
      <c r="D129" s="41" t="s">
        <v>27</v>
      </c>
      <c r="E129" s="41" t="s">
        <v>356</v>
      </c>
      <c r="F129" s="41" t="s">
        <v>12</v>
      </c>
      <c r="G129" s="41" t="s">
        <v>50</v>
      </c>
      <c r="H129" s="41" t="s">
        <v>246</v>
      </c>
      <c r="I129" s="31">
        <v>43804</v>
      </c>
      <c r="J129" s="77">
        <v>50</v>
      </c>
      <c r="P129" s="63">
        <f>Q129*R129</f>
        <v>145.21026000000001</v>
      </c>
      <c r="Q129" s="91">
        <v>122.2</v>
      </c>
      <c r="R129" s="64">
        <v>1.1882999999999999</v>
      </c>
      <c r="S129" s="60" t="s">
        <v>166</v>
      </c>
      <c r="T129" s="98">
        <v>44295</v>
      </c>
    </row>
    <row r="130" spans="1:20">
      <c r="A130" s="12">
        <v>126</v>
      </c>
      <c r="B130" s="41" t="s">
        <v>70</v>
      </c>
      <c r="C130" s="41" t="s">
        <v>351</v>
      </c>
      <c r="D130" s="41" t="s">
        <v>17</v>
      </c>
      <c r="E130" s="41" t="s">
        <v>352</v>
      </c>
      <c r="F130" s="41" t="s">
        <v>12</v>
      </c>
      <c r="G130" s="41" t="s">
        <v>50</v>
      </c>
      <c r="H130" s="32" t="s">
        <v>322</v>
      </c>
      <c r="I130" s="31">
        <v>43802</v>
      </c>
      <c r="J130" s="77">
        <v>50</v>
      </c>
      <c r="P130" s="63">
        <f>Q130*R130</f>
        <v>409.726</v>
      </c>
      <c r="Q130" s="91">
        <v>349</v>
      </c>
      <c r="R130" s="64">
        <v>1.1739999999999999</v>
      </c>
      <c r="S130" s="60" t="s">
        <v>166</v>
      </c>
      <c r="T130" s="98">
        <v>44286</v>
      </c>
    </row>
    <row r="131" spans="1:20">
      <c r="A131" s="12">
        <v>127</v>
      </c>
      <c r="B131" s="41" t="s">
        <v>70</v>
      </c>
      <c r="C131" s="41" t="s">
        <v>357</v>
      </c>
      <c r="D131" s="41" t="s">
        <v>27</v>
      </c>
      <c r="E131" s="41" t="s">
        <v>358</v>
      </c>
      <c r="F131" s="41" t="s">
        <v>12</v>
      </c>
      <c r="G131" s="41" t="s">
        <v>50</v>
      </c>
      <c r="H131" s="41" t="s">
        <v>359</v>
      </c>
      <c r="I131" s="31">
        <v>43808</v>
      </c>
      <c r="J131" s="77">
        <v>50</v>
      </c>
      <c r="P131" s="28">
        <f>Q131*R131</f>
        <v>1164.2754299999999</v>
      </c>
      <c r="Q131" s="45">
        <v>967.81</v>
      </c>
      <c r="R131" s="44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1" t="s">
        <v>27</v>
      </c>
      <c r="C132" s="41" t="s">
        <v>331</v>
      </c>
      <c r="D132" s="41" t="s">
        <v>27</v>
      </c>
      <c r="E132" s="41" t="s">
        <v>332</v>
      </c>
      <c r="F132" s="41" t="s">
        <v>12</v>
      </c>
      <c r="G132" s="41" t="s">
        <v>50</v>
      </c>
      <c r="H132" s="41" t="s">
        <v>246</v>
      </c>
      <c r="I132" s="31">
        <v>43809</v>
      </c>
      <c r="J132" s="79">
        <v>50</v>
      </c>
      <c r="P132" s="28">
        <f>Q132/R132</f>
        <v>30.776368697803896</v>
      </c>
      <c r="Q132" s="45">
        <v>79.599999999999994</v>
      </c>
      <c r="R132" s="44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1" t="s">
        <v>70</v>
      </c>
      <c r="C133" s="41" t="s">
        <v>360</v>
      </c>
      <c r="D133" s="41" t="s">
        <v>57</v>
      </c>
      <c r="E133" s="41" t="s">
        <v>361</v>
      </c>
      <c r="F133" s="41" t="s">
        <v>12</v>
      </c>
      <c r="G133" s="41" t="s">
        <v>50</v>
      </c>
      <c r="H133" s="41" t="s">
        <v>359</v>
      </c>
      <c r="I133" s="31">
        <v>43808</v>
      </c>
      <c r="J133" s="79">
        <v>50</v>
      </c>
      <c r="P133" s="28">
        <f>Q133/R133</f>
        <v>175.14713960605823</v>
      </c>
      <c r="Q133" s="45">
        <v>446.38</v>
      </c>
      <c r="R133" s="44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1" t="s">
        <v>81</v>
      </c>
      <c r="C134" s="41" t="s">
        <v>362</v>
      </c>
      <c r="D134" s="41" t="s">
        <v>57</v>
      </c>
      <c r="E134" s="41" t="s">
        <v>363</v>
      </c>
      <c r="F134" s="41" t="s">
        <v>12</v>
      </c>
      <c r="G134" s="41" t="s">
        <v>50</v>
      </c>
      <c r="H134" s="41" t="s">
        <v>364</v>
      </c>
      <c r="I134" s="31">
        <v>43809</v>
      </c>
      <c r="J134" s="79">
        <v>50</v>
      </c>
      <c r="P134" s="28">
        <f>Q134/R134</f>
        <v>11.89767995240928</v>
      </c>
      <c r="Q134" s="45">
        <v>30</v>
      </c>
      <c r="R134" s="44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1" t="s">
        <v>48</v>
      </c>
      <c r="C135" s="41" t="s">
        <v>365</v>
      </c>
      <c r="D135" s="41" t="s">
        <v>57</v>
      </c>
      <c r="E135" s="41" t="s">
        <v>366</v>
      </c>
      <c r="F135" s="41" t="s">
        <v>12</v>
      </c>
      <c r="G135" s="41" t="s">
        <v>50</v>
      </c>
      <c r="H135" s="41" t="s">
        <v>246</v>
      </c>
      <c r="I135" s="31">
        <v>43808</v>
      </c>
      <c r="J135" s="79">
        <v>50</v>
      </c>
      <c r="K135" s="43"/>
      <c r="P135" s="28">
        <f>Q135*R135</f>
        <v>1367.7631240000001</v>
      </c>
      <c r="Q135" s="45">
        <v>1128.8900000000001</v>
      </c>
      <c r="R135" s="44">
        <v>1.2116</v>
      </c>
      <c r="S135" s="14" t="s">
        <v>166</v>
      </c>
      <c r="T135" s="16">
        <v>44352</v>
      </c>
    </row>
    <row r="136" spans="1:20">
      <c r="A136" s="12">
        <v>132</v>
      </c>
      <c r="B136" s="41" t="s">
        <v>15</v>
      </c>
      <c r="C136" s="41" t="s">
        <v>367</v>
      </c>
      <c r="D136" s="41" t="s">
        <v>27</v>
      </c>
      <c r="E136" s="41" t="s">
        <v>368</v>
      </c>
      <c r="F136" s="41" t="s">
        <v>12</v>
      </c>
      <c r="G136" s="41" t="s">
        <v>50</v>
      </c>
      <c r="H136" s="41" t="s">
        <v>246</v>
      </c>
      <c r="I136" s="31">
        <v>43815</v>
      </c>
      <c r="J136" s="79">
        <v>50</v>
      </c>
      <c r="P136" s="28">
        <f>Q136*R136</f>
        <v>19.3904</v>
      </c>
      <c r="Q136" s="45">
        <v>16</v>
      </c>
      <c r="R136" s="44">
        <v>1.2119</v>
      </c>
      <c r="S136" s="14" t="s">
        <v>166</v>
      </c>
      <c r="T136" s="16">
        <v>44363</v>
      </c>
    </row>
    <row r="137" spans="1:20">
      <c r="A137" s="12">
        <v>133</v>
      </c>
      <c r="B137" s="41" t="s">
        <v>27</v>
      </c>
      <c r="C137" s="41" t="s">
        <v>323</v>
      </c>
      <c r="D137" s="41" t="s">
        <v>27</v>
      </c>
      <c r="E137" s="41" t="s">
        <v>346</v>
      </c>
      <c r="F137" s="41" t="s">
        <v>12</v>
      </c>
      <c r="G137" s="41" t="s">
        <v>50</v>
      </c>
      <c r="H137" s="41" t="s">
        <v>325</v>
      </c>
      <c r="I137" s="31">
        <v>43815</v>
      </c>
      <c r="J137" s="79">
        <v>50</v>
      </c>
      <c r="P137" s="28">
        <f>Q137/R137</f>
        <v>178.50201943455832</v>
      </c>
      <c r="Q137" s="45">
        <v>446.38</v>
      </c>
      <c r="R137" s="44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1" t="s">
        <v>15</v>
      </c>
      <c r="C138" s="41" t="s">
        <v>370</v>
      </c>
      <c r="D138" s="41" t="s">
        <v>57</v>
      </c>
      <c r="E138" s="41" t="s">
        <v>371</v>
      </c>
      <c r="F138" s="41" t="s">
        <v>12</v>
      </c>
      <c r="G138" s="41" t="s">
        <v>50</v>
      </c>
      <c r="H138" s="41" t="s">
        <v>369</v>
      </c>
      <c r="I138" s="31">
        <v>43816</v>
      </c>
      <c r="J138" s="79">
        <v>50</v>
      </c>
      <c r="P138" s="28">
        <f>Q138*R138</f>
        <v>121.16</v>
      </c>
      <c r="Q138" s="45">
        <v>100</v>
      </c>
      <c r="R138" s="44">
        <v>1.2116</v>
      </c>
      <c r="S138" s="14" t="s">
        <v>166</v>
      </c>
      <c r="T138" s="16">
        <v>44357</v>
      </c>
    </row>
    <row r="139" spans="1:20">
      <c r="A139" s="12">
        <v>134</v>
      </c>
      <c r="B139" s="41" t="s">
        <v>70</v>
      </c>
      <c r="C139" s="41" t="s">
        <v>372</v>
      </c>
      <c r="D139" s="41" t="s">
        <v>27</v>
      </c>
      <c r="E139" s="41" t="s">
        <v>373</v>
      </c>
      <c r="F139" s="41" t="s">
        <v>12</v>
      </c>
      <c r="G139" s="41" t="s">
        <v>50</v>
      </c>
      <c r="H139" s="41" t="s">
        <v>359</v>
      </c>
      <c r="I139" s="31">
        <v>43816</v>
      </c>
      <c r="J139" s="79">
        <v>50</v>
      </c>
      <c r="P139" s="28">
        <f t="shared" ref="P139:P146" si="4">Q139*R139</f>
        <v>42.949465000000004</v>
      </c>
      <c r="Q139" s="45">
        <v>35.950000000000003</v>
      </c>
      <c r="R139" s="44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1" t="s">
        <v>70</v>
      </c>
      <c r="C140" s="41" t="s">
        <v>290</v>
      </c>
      <c r="D140" s="41" t="s">
        <v>27</v>
      </c>
      <c r="E140" s="41" t="s">
        <v>291</v>
      </c>
      <c r="F140" s="41" t="s">
        <v>12</v>
      </c>
      <c r="G140" s="41" t="s">
        <v>50</v>
      </c>
      <c r="H140" s="41" t="s">
        <v>359</v>
      </c>
      <c r="I140" s="31">
        <v>43816</v>
      </c>
      <c r="J140" s="79">
        <v>50</v>
      </c>
      <c r="P140" s="28">
        <f t="shared" si="4"/>
        <v>42.949465000000004</v>
      </c>
      <c r="Q140" s="45">
        <v>35.950000000000003</v>
      </c>
      <c r="R140" s="44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1" t="s">
        <v>70</v>
      </c>
      <c r="C141" s="41" t="s">
        <v>357</v>
      </c>
      <c r="D141" s="41" t="s">
        <v>27</v>
      </c>
      <c r="E141" s="41" t="s">
        <v>358</v>
      </c>
      <c r="F141" s="41" t="s">
        <v>12</v>
      </c>
      <c r="G141" s="41" t="s">
        <v>50</v>
      </c>
      <c r="H141" s="41" t="s">
        <v>359</v>
      </c>
      <c r="I141" s="31">
        <v>43816</v>
      </c>
      <c r="J141" s="79">
        <v>50</v>
      </c>
      <c r="P141" s="28">
        <f t="shared" si="4"/>
        <v>42.949465000000004</v>
      </c>
      <c r="Q141" s="45">
        <v>35.950000000000003</v>
      </c>
      <c r="R141" s="44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1" t="s">
        <v>70</v>
      </c>
      <c r="C142" s="41" t="s">
        <v>374</v>
      </c>
      <c r="D142" s="41" t="s">
        <v>57</v>
      </c>
      <c r="E142" s="41" t="s">
        <v>375</v>
      </c>
      <c r="F142" s="41" t="s">
        <v>12</v>
      </c>
      <c r="G142" s="41" t="s">
        <v>50</v>
      </c>
      <c r="H142" s="41" t="s">
        <v>359</v>
      </c>
      <c r="I142" s="31">
        <v>43816</v>
      </c>
      <c r="J142" s="79">
        <v>50</v>
      </c>
      <c r="P142" s="28">
        <f t="shared" si="4"/>
        <v>105.1336</v>
      </c>
      <c r="Q142" s="45">
        <v>88</v>
      </c>
      <c r="R142" s="44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1" t="s">
        <v>70</v>
      </c>
      <c r="C143" s="41" t="s">
        <v>367</v>
      </c>
      <c r="D143" s="41" t="s">
        <v>57</v>
      </c>
      <c r="E143" s="41" t="s">
        <v>368</v>
      </c>
      <c r="F143" s="41" t="s">
        <v>12</v>
      </c>
      <c r="G143" s="41" t="s">
        <v>50</v>
      </c>
      <c r="H143" s="41" t="s">
        <v>359</v>
      </c>
      <c r="I143" s="31">
        <v>44183</v>
      </c>
      <c r="J143" s="79">
        <v>50</v>
      </c>
      <c r="P143" s="28">
        <f t="shared" si="4"/>
        <v>129.83999600000001</v>
      </c>
      <c r="Q143" s="45">
        <v>108.68</v>
      </c>
      <c r="R143" s="44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1" t="s">
        <v>48</v>
      </c>
      <c r="C144" s="41" t="s">
        <v>376</v>
      </c>
      <c r="D144" s="41" t="s">
        <v>31</v>
      </c>
      <c r="E144" s="41" t="s">
        <v>377</v>
      </c>
      <c r="F144" s="41" t="s">
        <v>12</v>
      </c>
      <c r="G144" s="41" t="s">
        <v>50</v>
      </c>
      <c r="H144" s="32" t="s">
        <v>322</v>
      </c>
      <c r="I144" s="31">
        <v>43860</v>
      </c>
      <c r="J144" s="79">
        <v>50</v>
      </c>
      <c r="P144" s="28">
        <f t="shared" si="4"/>
        <v>57.883215000000007</v>
      </c>
      <c r="Q144" s="45">
        <v>48.45</v>
      </c>
      <c r="R144" s="44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1" t="s">
        <v>226</v>
      </c>
      <c r="C145" s="41" t="s">
        <v>380</v>
      </c>
      <c r="D145" s="41" t="s">
        <v>57</v>
      </c>
      <c r="E145" s="41" t="s">
        <v>381</v>
      </c>
      <c r="F145" s="41" t="s">
        <v>378</v>
      </c>
      <c r="G145" s="41" t="s">
        <v>12</v>
      </c>
      <c r="H145" s="41" t="s">
        <v>379</v>
      </c>
      <c r="I145" s="31">
        <v>43861</v>
      </c>
      <c r="J145" s="79">
        <v>50</v>
      </c>
      <c r="P145" s="28">
        <f t="shared" si="4"/>
        <v>40.942369000000006</v>
      </c>
      <c r="Q145" s="45">
        <v>34.270000000000003</v>
      </c>
      <c r="R145" s="44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1" t="s">
        <v>81</v>
      </c>
      <c r="C146" s="41" t="s">
        <v>383</v>
      </c>
      <c r="D146" s="41" t="s">
        <v>27</v>
      </c>
      <c r="E146" s="41" t="s">
        <v>384</v>
      </c>
      <c r="F146" s="41" t="s">
        <v>378</v>
      </c>
      <c r="G146" s="41" t="s">
        <v>12</v>
      </c>
      <c r="H146" s="41" t="s">
        <v>382</v>
      </c>
      <c r="I146" s="31">
        <v>43864</v>
      </c>
      <c r="J146" s="79">
        <v>50</v>
      </c>
      <c r="P146" s="28">
        <f t="shared" si="4"/>
        <v>104.48759300000002</v>
      </c>
      <c r="Q146" s="45">
        <v>87.43</v>
      </c>
      <c r="R146" s="44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1" t="s">
        <v>81</v>
      </c>
      <c r="C147" s="41" t="s">
        <v>385</v>
      </c>
      <c r="D147" s="41" t="s">
        <v>57</v>
      </c>
      <c r="E147" s="41" t="s">
        <v>386</v>
      </c>
      <c r="F147" s="41" t="s">
        <v>378</v>
      </c>
      <c r="G147" s="41" t="s">
        <v>12</v>
      </c>
      <c r="H147" s="41" t="s">
        <v>382</v>
      </c>
      <c r="I147" s="36">
        <v>43864</v>
      </c>
      <c r="J147" s="79">
        <v>50</v>
      </c>
      <c r="P147" s="28">
        <f>Q147/R147</f>
        <v>32.371719082525424</v>
      </c>
      <c r="Q147" s="45">
        <v>82.14</v>
      </c>
      <c r="R147" s="44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1" t="s">
        <v>160</v>
      </c>
      <c r="C148" s="41" t="s">
        <v>388</v>
      </c>
      <c r="D148" s="41" t="s">
        <v>57</v>
      </c>
      <c r="E148" s="41" t="s">
        <v>389</v>
      </c>
      <c r="F148" s="41" t="s">
        <v>378</v>
      </c>
      <c r="G148" s="41" t="s">
        <v>12</v>
      </c>
      <c r="H148" s="41" t="s">
        <v>387</v>
      </c>
      <c r="I148" s="36">
        <v>43861</v>
      </c>
      <c r="J148" s="79">
        <v>50</v>
      </c>
      <c r="P148" s="28">
        <f>Q148/R148</f>
        <v>17.72490940601859</v>
      </c>
      <c r="Q148" s="45">
        <v>45</v>
      </c>
      <c r="R148" s="44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1" t="s">
        <v>70</v>
      </c>
      <c r="C149" s="72" t="s">
        <v>1544</v>
      </c>
      <c r="D149" s="41" t="s">
        <v>27</v>
      </c>
      <c r="E149" s="72" t="s">
        <v>1545</v>
      </c>
      <c r="F149" s="41" t="s">
        <v>378</v>
      </c>
      <c r="G149" s="41" t="s">
        <v>12</v>
      </c>
      <c r="H149" s="41" t="s">
        <v>1546</v>
      </c>
      <c r="I149" s="36">
        <v>43864</v>
      </c>
      <c r="J149" s="79">
        <v>50</v>
      </c>
      <c r="P149" s="28">
        <f>Q149*R149</f>
        <v>400.09049999999996</v>
      </c>
      <c r="Q149" s="45">
        <v>335</v>
      </c>
      <c r="R149" s="44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1" t="s">
        <v>15</v>
      </c>
      <c r="C150" s="72" t="s">
        <v>1547</v>
      </c>
      <c r="D150" s="41" t="s">
        <v>160</v>
      </c>
      <c r="E150" s="41" t="s">
        <v>1548</v>
      </c>
      <c r="F150" s="41" t="s">
        <v>378</v>
      </c>
      <c r="G150" s="41" t="s">
        <v>12</v>
      </c>
      <c r="H150" s="41" t="s">
        <v>1549</v>
      </c>
      <c r="I150" s="36">
        <v>43864</v>
      </c>
      <c r="J150" s="79">
        <v>50</v>
      </c>
      <c r="P150" s="28">
        <f t="shared" ref="P150:P156" si="5">Q150*R150</f>
        <v>76.665665000000004</v>
      </c>
      <c r="Q150" s="45">
        <v>64.150000000000006</v>
      </c>
      <c r="R150" s="44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1" t="s">
        <v>226</v>
      </c>
      <c r="C151" s="41" t="s">
        <v>1550</v>
      </c>
      <c r="D151" s="41" t="s">
        <v>27</v>
      </c>
      <c r="E151" s="41" t="s">
        <v>1551</v>
      </c>
      <c r="F151" s="41" t="s">
        <v>378</v>
      </c>
      <c r="G151" s="41" t="s">
        <v>12</v>
      </c>
      <c r="H151" s="41" t="s">
        <v>1549</v>
      </c>
      <c r="I151" s="36">
        <v>43861</v>
      </c>
      <c r="J151" s="79">
        <v>50</v>
      </c>
      <c r="P151" s="28">
        <f t="shared" si="5"/>
        <v>77.233571999999995</v>
      </c>
      <c r="Q151" s="45">
        <v>65.430000000000007</v>
      </c>
      <c r="R151" s="44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1" t="s">
        <v>70</v>
      </c>
      <c r="C152" s="41" t="s">
        <v>1552</v>
      </c>
      <c r="D152" s="41" t="s">
        <v>27</v>
      </c>
      <c r="E152" s="41" t="s">
        <v>1553</v>
      </c>
      <c r="F152" s="41" t="s">
        <v>378</v>
      </c>
      <c r="G152" s="41" t="s">
        <v>12</v>
      </c>
      <c r="H152" s="41" t="s">
        <v>545</v>
      </c>
      <c r="I152" s="36">
        <v>43866</v>
      </c>
      <c r="J152" s="79">
        <v>50</v>
      </c>
      <c r="P152" s="28">
        <f t="shared" si="5"/>
        <v>46.035599999999995</v>
      </c>
      <c r="Q152" s="45">
        <v>39</v>
      </c>
      <c r="R152" s="44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1" t="s">
        <v>27</v>
      </c>
      <c r="C153" s="72" t="s">
        <v>1554</v>
      </c>
      <c r="D153" s="41" t="s">
        <v>31</v>
      </c>
      <c r="E153" s="41" t="s">
        <v>1555</v>
      </c>
      <c r="F153" s="41" t="s">
        <v>378</v>
      </c>
      <c r="G153" s="41" t="s">
        <v>12</v>
      </c>
      <c r="H153" s="41" t="s">
        <v>1556</v>
      </c>
      <c r="I153" s="36">
        <v>43865</v>
      </c>
      <c r="J153" s="79">
        <v>50</v>
      </c>
      <c r="P153" s="28">
        <f t="shared" si="5"/>
        <v>59.019999999999996</v>
      </c>
      <c r="Q153" s="45">
        <v>50</v>
      </c>
      <c r="R153" s="44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1" t="s">
        <v>27</v>
      </c>
      <c r="C154" s="41" t="s">
        <v>1557</v>
      </c>
      <c r="D154" s="41" t="s">
        <v>27</v>
      </c>
      <c r="E154" s="41" t="s">
        <v>1558</v>
      </c>
      <c r="F154" s="41" t="s">
        <v>378</v>
      </c>
      <c r="G154" s="41" t="s">
        <v>12</v>
      </c>
      <c r="H154" s="41" t="s">
        <v>1559</v>
      </c>
      <c r="I154" s="36">
        <v>43872</v>
      </c>
      <c r="J154" s="79">
        <v>50</v>
      </c>
      <c r="P154" s="28">
        <f t="shared" si="5"/>
        <v>23.950315999999997</v>
      </c>
      <c r="Q154" s="45">
        <v>20.29</v>
      </c>
      <c r="R154" s="44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1" t="s">
        <v>27</v>
      </c>
      <c r="C155" s="41" t="s">
        <v>1560</v>
      </c>
      <c r="D155" s="41" t="s">
        <v>1481</v>
      </c>
      <c r="E155" s="41" t="s">
        <v>1561</v>
      </c>
      <c r="F155" s="41" t="s">
        <v>378</v>
      </c>
      <c r="G155" s="41" t="s">
        <v>12</v>
      </c>
      <c r="H155" s="41" t="s">
        <v>1546</v>
      </c>
      <c r="I155" s="36">
        <v>43873</v>
      </c>
      <c r="J155" s="79">
        <v>50</v>
      </c>
      <c r="P155" s="28">
        <f t="shared" si="5"/>
        <v>1167.5999999999999</v>
      </c>
      <c r="Q155" s="45">
        <v>1000</v>
      </c>
      <c r="R155" s="44">
        <v>1.1676</v>
      </c>
      <c r="S155" s="14" t="s">
        <v>166</v>
      </c>
      <c r="T155" s="16">
        <v>44427</v>
      </c>
    </row>
    <row r="156" spans="1:20">
      <c r="A156" s="12">
        <v>151</v>
      </c>
      <c r="B156" s="41" t="s">
        <v>70</v>
      </c>
      <c r="C156" s="41" t="s">
        <v>393</v>
      </c>
      <c r="D156" s="41" t="s">
        <v>27</v>
      </c>
      <c r="E156" s="41" t="s">
        <v>394</v>
      </c>
      <c r="F156" s="41" t="s">
        <v>12</v>
      </c>
      <c r="G156" s="41" t="s">
        <v>50</v>
      </c>
      <c r="H156" s="41" t="s">
        <v>359</v>
      </c>
      <c r="I156" s="36">
        <v>43864</v>
      </c>
      <c r="J156" s="79">
        <v>50</v>
      </c>
      <c r="P156" s="28">
        <f t="shared" si="5"/>
        <v>86.694299999999998</v>
      </c>
      <c r="Q156" s="45">
        <v>74.25</v>
      </c>
      <c r="R156" s="44">
        <v>1.1676</v>
      </c>
      <c r="S156" s="14" t="s">
        <v>166</v>
      </c>
      <c r="T156" s="16">
        <v>44427</v>
      </c>
    </row>
    <row r="157" spans="1:20">
      <c r="A157" s="12">
        <v>152</v>
      </c>
      <c r="B157" s="41" t="s">
        <v>160</v>
      </c>
      <c r="C157" s="41" t="s">
        <v>391</v>
      </c>
      <c r="D157" s="41" t="s">
        <v>17</v>
      </c>
      <c r="E157" s="41" t="s">
        <v>392</v>
      </c>
      <c r="F157" s="41" t="s">
        <v>12</v>
      </c>
      <c r="G157" s="41" t="s">
        <v>50</v>
      </c>
      <c r="H157" s="41" t="s">
        <v>390</v>
      </c>
      <c r="I157" s="36">
        <v>43864</v>
      </c>
      <c r="J157" s="79">
        <v>50</v>
      </c>
      <c r="P157" s="28">
        <f>Q157/R157</f>
        <v>172.20786235098956</v>
      </c>
      <c r="Q157" s="45">
        <v>446.38</v>
      </c>
      <c r="R157" s="44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1" t="s">
        <v>48</v>
      </c>
      <c r="C158" s="41" t="s">
        <v>396</v>
      </c>
      <c r="D158" s="41" t="s">
        <v>27</v>
      </c>
      <c r="E158" s="41" t="s">
        <v>397</v>
      </c>
      <c r="F158" s="41" t="s">
        <v>378</v>
      </c>
      <c r="G158" s="41" t="s">
        <v>12</v>
      </c>
      <c r="H158" s="41" t="s">
        <v>395</v>
      </c>
      <c r="I158" s="36">
        <v>43865</v>
      </c>
      <c r="J158" s="79">
        <v>50</v>
      </c>
      <c r="P158" s="28">
        <f t="shared" ref="P158:P160" si="6">Q158/R158</f>
        <v>177.37423507907494</v>
      </c>
      <c r="Q158" s="45">
        <v>446.38</v>
      </c>
      <c r="R158" s="44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1" t="s">
        <v>81</v>
      </c>
      <c r="C159" s="41" t="s">
        <v>383</v>
      </c>
      <c r="D159" s="41" t="s">
        <v>27</v>
      </c>
      <c r="E159" s="41" t="s">
        <v>384</v>
      </c>
      <c r="F159" s="41" t="s">
        <v>378</v>
      </c>
      <c r="G159" s="41" t="s">
        <v>12</v>
      </c>
      <c r="H159" s="41" t="s">
        <v>382</v>
      </c>
      <c r="I159" s="31">
        <v>43864</v>
      </c>
      <c r="J159" s="79">
        <v>50</v>
      </c>
      <c r="P159" s="28">
        <f t="shared" si="6"/>
        <v>177.81230082855319</v>
      </c>
      <c r="Q159" s="45">
        <v>446.38</v>
      </c>
      <c r="R159" s="44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1" t="s">
        <v>70</v>
      </c>
      <c r="C160" s="41" t="s">
        <v>290</v>
      </c>
      <c r="D160" s="41" t="s">
        <v>57</v>
      </c>
      <c r="E160" s="41" t="s">
        <v>291</v>
      </c>
      <c r="F160" s="41" t="s">
        <v>12</v>
      </c>
      <c r="G160" s="41" t="s">
        <v>50</v>
      </c>
      <c r="H160" s="41" t="s">
        <v>359</v>
      </c>
      <c r="I160" s="36">
        <v>43866</v>
      </c>
      <c r="J160" s="79">
        <v>50</v>
      </c>
      <c r="P160" s="28">
        <f t="shared" si="6"/>
        <v>179.29067759167771</v>
      </c>
      <c r="Q160" s="45">
        <v>446.38</v>
      </c>
      <c r="R160" s="44">
        <v>2.4897</v>
      </c>
      <c r="S160" s="14" t="s">
        <v>217</v>
      </c>
      <c r="T160" s="16">
        <v>44477</v>
      </c>
    </row>
    <row r="161" spans="1:20">
      <c r="A161" s="12">
        <v>156</v>
      </c>
      <c r="B161" s="41" t="s">
        <v>15</v>
      </c>
      <c r="C161" s="41" t="s">
        <v>398</v>
      </c>
      <c r="D161" s="41" t="s">
        <v>17</v>
      </c>
      <c r="E161" s="41" t="s">
        <v>399</v>
      </c>
      <c r="F161" s="41" t="s">
        <v>12</v>
      </c>
      <c r="G161" s="41" t="s">
        <v>50</v>
      </c>
      <c r="H161" s="41" t="s">
        <v>294</v>
      </c>
      <c r="I161" s="36">
        <v>43865</v>
      </c>
      <c r="J161" s="79">
        <v>50</v>
      </c>
      <c r="P161" s="28">
        <f>Q161*R161</f>
        <v>516.34</v>
      </c>
      <c r="Q161" s="45">
        <v>440</v>
      </c>
      <c r="R161" s="44">
        <v>1.1735</v>
      </c>
      <c r="S161" s="14" t="s">
        <v>166</v>
      </c>
      <c r="T161" s="16">
        <v>44466</v>
      </c>
    </row>
    <row r="162" spans="1:20">
      <c r="A162" s="12">
        <v>157</v>
      </c>
      <c r="B162" s="41" t="s">
        <v>226</v>
      </c>
      <c r="C162" s="41" t="s">
        <v>400</v>
      </c>
      <c r="D162" s="41" t="s">
        <v>27</v>
      </c>
      <c r="E162" s="41" t="s">
        <v>401</v>
      </c>
      <c r="F162" s="41" t="s">
        <v>12</v>
      </c>
      <c r="G162" s="41" t="s">
        <v>50</v>
      </c>
      <c r="H162" s="41" t="s">
        <v>294</v>
      </c>
      <c r="I162" s="36">
        <v>43865</v>
      </c>
      <c r="J162" s="79">
        <v>50</v>
      </c>
      <c r="P162" s="28">
        <f t="shared" ref="P162:P168" si="7">Q162*R162</f>
        <v>23.47</v>
      </c>
      <c r="Q162" s="45">
        <v>20</v>
      </c>
      <c r="R162" s="44">
        <v>1.1735</v>
      </c>
      <c r="S162" s="14" t="s">
        <v>166</v>
      </c>
      <c r="T162" s="16">
        <v>44466</v>
      </c>
    </row>
    <row r="163" spans="1:20">
      <c r="A163" s="12">
        <v>158</v>
      </c>
      <c r="B163" s="41" t="s">
        <v>70</v>
      </c>
      <c r="C163" s="41" t="s">
        <v>360</v>
      </c>
      <c r="D163" s="41" t="s">
        <v>57</v>
      </c>
      <c r="E163" s="41" t="s">
        <v>361</v>
      </c>
      <c r="F163" s="41" t="s">
        <v>12</v>
      </c>
      <c r="G163" s="41" t="s">
        <v>50</v>
      </c>
      <c r="H163" s="41" t="s">
        <v>359</v>
      </c>
      <c r="I163" s="36">
        <v>43866</v>
      </c>
      <c r="J163" s="79">
        <v>50</v>
      </c>
      <c r="P163" s="28">
        <f t="shared" si="7"/>
        <v>64.239363999999995</v>
      </c>
      <c r="Q163" s="45">
        <v>55.58</v>
      </c>
      <c r="R163" s="44">
        <v>1.1557999999999999</v>
      </c>
      <c r="S163" s="14" t="s">
        <v>166</v>
      </c>
      <c r="T163" s="16">
        <v>44481</v>
      </c>
    </row>
    <row r="164" spans="1:20">
      <c r="A164" s="12">
        <v>159</v>
      </c>
      <c r="B164" s="41" t="s">
        <v>226</v>
      </c>
      <c r="C164" s="41" t="s">
        <v>403</v>
      </c>
      <c r="D164" s="41" t="s">
        <v>27</v>
      </c>
      <c r="E164" s="41" t="s">
        <v>404</v>
      </c>
      <c r="F164" s="41" t="s">
        <v>12</v>
      </c>
      <c r="G164" s="41" t="s">
        <v>402</v>
      </c>
      <c r="H164" s="32" t="s">
        <v>395</v>
      </c>
      <c r="I164" s="36">
        <v>43866</v>
      </c>
      <c r="J164" s="79">
        <v>50</v>
      </c>
      <c r="P164" s="28">
        <f t="shared" si="7"/>
        <v>31.252831999999998</v>
      </c>
      <c r="Q164" s="45">
        <v>27.04</v>
      </c>
      <c r="R164" s="44">
        <v>1.1557999999999999</v>
      </c>
      <c r="S164" s="14" t="s">
        <v>166</v>
      </c>
      <c r="T164" s="16">
        <v>44481</v>
      </c>
    </row>
    <row r="165" spans="1:20">
      <c r="A165" s="12">
        <v>160</v>
      </c>
      <c r="B165" s="41" t="s">
        <v>160</v>
      </c>
      <c r="C165" s="41" t="s">
        <v>424</v>
      </c>
      <c r="D165" s="41" t="s">
        <v>160</v>
      </c>
      <c r="E165" s="41" t="s">
        <v>425</v>
      </c>
      <c r="F165" s="41" t="s">
        <v>205</v>
      </c>
      <c r="G165" s="41" t="s">
        <v>12</v>
      </c>
      <c r="H165" s="41" t="s">
        <v>426</v>
      </c>
      <c r="I165" s="36">
        <v>43868</v>
      </c>
      <c r="J165" s="79">
        <v>50</v>
      </c>
      <c r="P165" s="28">
        <f t="shared" si="7"/>
        <v>73.493870000000001</v>
      </c>
      <c r="Q165" s="45">
        <v>61.9</v>
      </c>
      <c r="R165" s="44">
        <v>1.1873</v>
      </c>
      <c r="S165" s="14" t="s">
        <v>166</v>
      </c>
      <c r="T165" s="16">
        <v>44447</v>
      </c>
    </row>
    <row r="166" spans="1:20" ht="14.45" customHeight="1">
      <c r="A166" s="12">
        <v>161</v>
      </c>
      <c r="B166" s="41" t="s">
        <v>27</v>
      </c>
      <c r="C166" s="41" t="s">
        <v>405</v>
      </c>
      <c r="D166" s="41" t="s">
        <v>27</v>
      </c>
      <c r="E166" s="41" t="s">
        <v>406</v>
      </c>
      <c r="F166" s="41" t="s">
        <v>12</v>
      </c>
      <c r="G166" s="41" t="s">
        <v>50</v>
      </c>
      <c r="H166" s="41" t="s">
        <v>294</v>
      </c>
      <c r="I166" s="36">
        <v>43867</v>
      </c>
      <c r="J166" s="79">
        <v>50</v>
      </c>
      <c r="P166" s="28">
        <f t="shared" si="7"/>
        <v>56.928199999999997</v>
      </c>
      <c r="Q166" s="45">
        <v>49</v>
      </c>
      <c r="R166" s="44">
        <v>1.1617999999999999</v>
      </c>
      <c r="S166" s="14" t="s">
        <v>166</v>
      </c>
      <c r="T166" s="16">
        <v>44470</v>
      </c>
    </row>
    <row r="167" spans="1:20" ht="14.45" customHeight="1">
      <c r="A167" s="12">
        <v>162</v>
      </c>
      <c r="B167" s="41" t="s">
        <v>70</v>
      </c>
      <c r="C167" s="41" t="s">
        <v>421</v>
      </c>
      <c r="D167" s="41" t="s">
        <v>57</v>
      </c>
      <c r="E167" s="41" t="s">
        <v>422</v>
      </c>
      <c r="F167" s="41" t="s">
        <v>12</v>
      </c>
      <c r="G167" s="41" t="s">
        <v>50</v>
      </c>
      <c r="H167" s="41" t="s">
        <v>423</v>
      </c>
      <c r="I167" s="36">
        <v>43867</v>
      </c>
      <c r="J167" s="77">
        <v>50</v>
      </c>
      <c r="P167" s="28">
        <f t="shared" si="7"/>
        <v>35.204999999999998</v>
      </c>
      <c r="Q167" s="45">
        <v>30</v>
      </c>
      <c r="R167" s="44">
        <v>1.1735</v>
      </c>
      <c r="S167" s="14" t="s">
        <v>166</v>
      </c>
      <c r="T167" s="16">
        <v>44466</v>
      </c>
    </row>
    <row r="168" spans="1:20">
      <c r="A168" s="12">
        <v>163</v>
      </c>
      <c r="B168" s="41" t="s">
        <v>27</v>
      </c>
      <c r="C168" s="41" t="s">
        <v>407</v>
      </c>
      <c r="D168" s="41" t="s">
        <v>27</v>
      </c>
      <c r="E168" s="41" t="s">
        <v>408</v>
      </c>
      <c r="F168" s="41" t="s">
        <v>205</v>
      </c>
      <c r="G168" s="41" t="s">
        <v>12</v>
      </c>
      <c r="H168" s="41" t="s">
        <v>409</v>
      </c>
      <c r="I168" s="36">
        <v>43867</v>
      </c>
      <c r="J168" s="77">
        <v>50</v>
      </c>
      <c r="P168" s="28">
        <f t="shared" si="7"/>
        <v>83.384</v>
      </c>
      <c r="Q168" s="45">
        <v>70</v>
      </c>
      <c r="R168" s="44">
        <v>1.1912</v>
      </c>
      <c r="S168" s="14" t="s">
        <v>166</v>
      </c>
      <c r="T168" s="16">
        <v>44279</v>
      </c>
    </row>
    <row r="169" spans="1:20">
      <c r="A169" s="12">
        <v>164</v>
      </c>
      <c r="B169" s="41" t="s">
        <v>27</v>
      </c>
      <c r="C169" s="41" t="s">
        <v>410</v>
      </c>
      <c r="D169" s="41" t="s">
        <v>27</v>
      </c>
      <c r="E169" s="41" t="s">
        <v>411</v>
      </c>
      <c r="F169" s="41" t="s">
        <v>205</v>
      </c>
      <c r="G169" s="41" t="s">
        <v>12</v>
      </c>
      <c r="H169" s="41" t="s">
        <v>412</v>
      </c>
      <c r="I169" s="36">
        <v>43868</v>
      </c>
      <c r="J169" s="77">
        <v>50</v>
      </c>
      <c r="P169" s="28">
        <f>Q169/R169</f>
        <v>182.69553472762249</v>
      </c>
      <c r="Q169" s="45">
        <v>446.38</v>
      </c>
      <c r="R169" s="44">
        <v>2.4432999999999998</v>
      </c>
      <c r="S169" s="14" t="s">
        <v>217</v>
      </c>
      <c r="T169" s="16">
        <v>44510</v>
      </c>
    </row>
    <row r="170" spans="1:20">
      <c r="A170" s="12">
        <v>165</v>
      </c>
      <c r="B170" s="41" t="s">
        <v>15</v>
      </c>
      <c r="C170" s="41" t="s">
        <v>413</v>
      </c>
      <c r="D170" s="41" t="s">
        <v>31</v>
      </c>
      <c r="E170" s="41" t="s">
        <v>414</v>
      </c>
      <c r="F170" s="41" t="s">
        <v>205</v>
      </c>
      <c r="G170" s="41" t="s">
        <v>12</v>
      </c>
      <c r="H170" s="41" t="s">
        <v>415</v>
      </c>
      <c r="I170" s="36">
        <v>43867</v>
      </c>
      <c r="J170" s="77">
        <v>50</v>
      </c>
      <c r="P170" s="28">
        <f>Q170*R170</f>
        <v>42.187325000000001</v>
      </c>
      <c r="Q170" s="45">
        <v>35.950000000000003</v>
      </c>
      <c r="R170" s="44">
        <v>1.1735</v>
      </c>
      <c r="S170" s="14" t="s">
        <v>166</v>
      </c>
      <c r="T170" s="16">
        <v>44389</v>
      </c>
    </row>
    <row r="171" spans="1:20">
      <c r="A171" s="12">
        <v>166</v>
      </c>
      <c r="B171" s="41" t="s">
        <v>70</v>
      </c>
      <c r="C171" s="41" t="s">
        <v>372</v>
      </c>
      <c r="D171" s="41" t="s">
        <v>27</v>
      </c>
      <c r="E171" s="41" t="s">
        <v>373</v>
      </c>
      <c r="F171" s="41" t="s">
        <v>12</v>
      </c>
      <c r="G171" s="41" t="s">
        <v>50</v>
      </c>
      <c r="H171" s="41" t="s">
        <v>359</v>
      </c>
      <c r="I171" s="36">
        <v>43868</v>
      </c>
      <c r="J171" s="77">
        <v>50</v>
      </c>
      <c r="P171" s="28">
        <f t="shared" ref="P171:P176" si="8">Q171*R171</f>
        <v>42.187325000000001</v>
      </c>
      <c r="Q171" s="45">
        <v>35.950000000000003</v>
      </c>
      <c r="R171" s="44">
        <v>1.1735</v>
      </c>
      <c r="S171" s="14" t="s">
        <v>166</v>
      </c>
      <c r="T171" s="16">
        <v>44420</v>
      </c>
    </row>
    <row r="172" spans="1:20">
      <c r="A172" s="12">
        <v>167</v>
      </c>
      <c r="B172" s="41" t="s">
        <v>38</v>
      </c>
      <c r="C172" s="41" t="s">
        <v>416</v>
      </c>
      <c r="D172" s="41" t="s">
        <v>57</v>
      </c>
      <c r="E172" s="41" t="s">
        <v>417</v>
      </c>
      <c r="F172" s="41" t="s">
        <v>12</v>
      </c>
      <c r="G172" s="41" t="s">
        <v>50</v>
      </c>
      <c r="H172" s="41" t="s">
        <v>294</v>
      </c>
      <c r="I172" s="36">
        <v>43868</v>
      </c>
      <c r="J172" s="77">
        <v>50</v>
      </c>
      <c r="P172" s="28">
        <f t="shared" si="8"/>
        <v>42.187325000000001</v>
      </c>
      <c r="Q172" s="45">
        <v>35.950000000000003</v>
      </c>
      <c r="R172" s="44">
        <v>1.1735</v>
      </c>
      <c r="S172" s="14" t="s">
        <v>166</v>
      </c>
      <c r="T172" s="16">
        <v>44451</v>
      </c>
    </row>
    <row r="173" spans="1:20">
      <c r="A173" s="12">
        <v>168</v>
      </c>
      <c r="B173" s="41" t="s">
        <v>38</v>
      </c>
      <c r="C173" s="41" t="s">
        <v>419</v>
      </c>
      <c r="D173" s="41" t="s">
        <v>31</v>
      </c>
      <c r="E173" s="41" t="s">
        <v>420</v>
      </c>
      <c r="F173" s="41" t="s">
        <v>205</v>
      </c>
      <c r="G173" s="41" t="s">
        <v>12</v>
      </c>
      <c r="H173" s="41" t="s">
        <v>418</v>
      </c>
      <c r="I173" s="36">
        <v>43867</v>
      </c>
      <c r="J173" s="77">
        <v>50</v>
      </c>
      <c r="P173" s="28">
        <f t="shared" si="8"/>
        <v>42.187325000000001</v>
      </c>
      <c r="Q173" s="45">
        <v>35.950000000000003</v>
      </c>
      <c r="R173" s="44">
        <v>1.1735</v>
      </c>
      <c r="S173" s="14" t="s">
        <v>166</v>
      </c>
      <c r="T173" s="16">
        <v>44481</v>
      </c>
    </row>
    <row r="174" spans="1:20">
      <c r="A174" s="12">
        <v>169</v>
      </c>
      <c r="B174" s="30" t="s">
        <v>190</v>
      </c>
      <c r="C174" s="30" t="s">
        <v>427</v>
      </c>
      <c r="D174" s="30" t="s">
        <v>27</v>
      </c>
      <c r="E174" s="30" t="s">
        <v>428</v>
      </c>
      <c r="F174" s="30" t="s">
        <v>12</v>
      </c>
      <c r="G174" s="30" t="s">
        <v>429</v>
      </c>
      <c r="H174" s="30" t="s">
        <v>430</v>
      </c>
      <c r="I174" s="31">
        <v>43871</v>
      </c>
      <c r="J174" s="77">
        <v>50</v>
      </c>
      <c r="P174" s="28">
        <f t="shared" si="8"/>
        <v>42.187325000000001</v>
      </c>
      <c r="Q174" s="45">
        <v>35.950000000000003</v>
      </c>
      <c r="R174" s="44">
        <v>1.1735</v>
      </c>
      <c r="S174" s="14" t="s">
        <v>166</v>
      </c>
      <c r="T174" s="16">
        <v>44512</v>
      </c>
    </row>
    <row r="175" spans="1:20">
      <c r="A175" s="12">
        <v>170</v>
      </c>
      <c r="B175" s="30" t="s">
        <v>190</v>
      </c>
      <c r="C175" s="30" t="s">
        <v>431</v>
      </c>
      <c r="D175" s="30" t="s">
        <v>57</v>
      </c>
      <c r="E175" s="30" t="s">
        <v>432</v>
      </c>
      <c r="F175" s="30" t="s">
        <v>12</v>
      </c>
      <c r="G175" s="30" t="s">
        <v>50</v>
      </c>
      <c r="H175" s="32" t="s">
        <v>201</v>
      </c>
      <c r="I175" s="31">
        <v>43868</v>
      </c>
      <c r="J175" s="77">
        <v>50</v>
      </c>
      <c r="P175" s="28">
        <f t="shared" si="8"/>
        <v>79.371004999999997</v>
      </c>
      <c r="Q175" s="45">
        <v>66.849999999999994</v>
      </c>
      <c r="R175" s="44">
        <v>1.1873</v>
      </c>
      <c r="S175" s="14" t="s">
        <v>166</v>
      </c>
      <c r="T175" s="16">
        <v>44487</v>
      </c>
    </row>
    <row r="176" spans="1:20">
      <c r="A176" s="12">
        <v>171</v>
      </c>
      <c r="B176" s="30" t="s">
        <v>70</v>
      </c>
      <c r="C176" s="30" t="s">
        <v>374</v>
      </c>
      <c r="D176" s="30" t="s">
        <v>27</v>
      </c>
      <c r="E176" s="30" t="s">
        <v>375</v>
      </c>
      <c r="F176" s="30" t="s">
        <v>12</v>
      </c>
      <c r="G176" s="30" t="s">
        <v>50</v>
      </c>
      <c r="H176" s="30" t="s">
        <v>359</v>
      </c>
      <c r="I176" s="31">
        <v>43871</v>
      </c>
      <c r="J176" s="77">
        <v>50</v>
      </c>
      <c r="P176" s="28">
        <f t="shared" si="8"/>
        <v>73.257940000000005</v>
      </c>
      <c r="Q176" s="45">
        <v>63.35</v>
      </c>
      <c r="R176" s="44">
        <v>1.1564000000000001</v>
      </c>
      <c r="S176" s="14" t="s">
        <v>166</v>
      </c>
      <c r="T176" s="16">
        <v>44509</v>
      </c>
    </row>
    <row r="177" spans="1:20">
      <c r="A177" s="12">
        <v>172</v>
      </c>
      <c r="B177" s="30" t="s">
        <v>70</v>
      </c>
      <c r="C177" s="30" t="s">
        <v>357</v>
      </c>
      <c r="D177" s="30" t="s">
        <v>57</v>
      </c>
      <c r="E177" s="30" t="s">
        <v>358</v>
      </c>
      <c r="F177" s="30" t="s">
        <v>12</v>
      </c>
      <c r="G177" s="30" t="s">
        <v>50</v>
      </c>
      <c r="H177" s="30" t="s">
        <v>359</v>
      </c>
      <c r="I177" s="31">
        <v>43872</v>
      </c>
      <c r="J177" s="77">
        <v>50</v>
      </c>
      <c r="P177" s="28">
        <f>Q177*R177</f>
        <v>565.15000000000009</v>
      </c>
      <c r="Q177" s="45">
        <v>500</v>
      </c>
      <c r="R177" s="44">
        <v>1.1303000000000001</v>
      </c>
      <c r="S177" s="14" t="s">
        <v>166</v>
      </c>
      <c r="T177" s="16">
        <v>44517</v>
      </c>
    </row>
    <row r="178" spans="1:20">
      <c r="A178" s="12">
        <v>173</v>
      </c>
      <c r="B178" s="30" t="s">
        <v>81</v>
      </c>
      <c r="C178" s="30" t="s">
        <v>434</v>
      </c>
      <c r="D178" s="30" t="s">
        <v>17</v>
      </c>
      <c r="E178" s="30" t="s">
        <v>435</v>
      </c>
      <c r="F178" s="30" t="s">
        <v>12</v>
      </c>
      <c r="G178" s="30" t="s">
        <v>50</v>
      </c>
      <c r="H178" s="30" t="s">
        <v>433</v>
      </c>
      <c r="I178" s="31">
        <v>43879</v>
      </c>
      <c r="J178" s="77">
        <v>50</v>
      </c>
      <c r="P178" s="28">
        <f>Q178*R178</f>
        <v>24.86</v>
      </c>
      <c r="Q178" s="45">
        <v>22</v>
      </c>
      <c r="R178" s="44">
        <v>1.1299999999999999</v>
      </c>
      <c r="S178" s="14" t="s">
        <v>166</v>
      </c>
      <c r="T178" s="16">
        <v>44891</v>
      </c>
    </row>
    <row r="179" spans="1:20">
      <c r="A179" s="12">
        <v>174</v>
      </c>
      <c r="B179" s="30" t="s">
        <v>160</v>
      </c>
      <c r="C179" s="30" t="s">
        <v>436</v>
      </c>
      <c r="D179" s="30" t="s">
        <v>27</v>
      </c>
      <c r="E179" s="30" t="s">
        <v>437</v>
      </c>
      <c r="F179" s="30" t="s">
        <v>438</v>
      </c>
      <c r="G179" s="30" t="s">
        <v>12</v>
      </c>
      <c r="H179" s="32" t="s">
        <v>439</v>
      </c>
      <c r="I179" s="31">
        <v>43885</v>
      </c>
      <c r="J179" s="77">
        <v>50</v>
      </c>
      <c r="P179" s="28">
        <f t="shared" ref="P179:P182" si="9">Q179*R179</f>
        <v>68.023613999999995</v>
      </c>
      <c r="Q179" s="45">
        <v>60.53</v>
      </c>
      <c r="R179" s="44">
        <v>1.1237999999999999</v>
      </c>
      <c r="S179" s="14" t="s">
        <v>166</v>
      </c>
      <c r="T179" s="16">
        <v>44527</v>
      </c>
    </row>
    <row r="180" spans="1:20">
      <c r="A180" s="12">
        <v>175</v>
      </c>
      <c r="B180" s="30" t="s">
        <v>81</v>
      </c>
      <c r="C180" s="30" t="s">
        <v>434</v>
      </c>
      <c r="D180" s="30" t="s">
        <v>17</v>
      </c>
      <c r="E180" s="30" t="s">
        <v>435</v>
      </c>
      <c r="F180" s="30" t="s">
        <v>12</v>
      </c>
      <c r="G180" s="30" t="s">
        <v>50</v>
      </c>
      <c r="H180" s="30" t="s">
        <v>433</v>
      </c>
      <c r="I180" s="31">
        <v>43887</v>
      </c>
      <c r="J180" s="77">
        <v>50</v>
      </c>
      <c r="P180" s="28">
        <f t="shared" si="9"/>
        <v>89.493572</v>
      </c>
      <c r="Q180" s="45">
        <v>79.03</v>
      </c>
      <c r="R180" s="44">
        <v>1.1324000000000001</v>
      </c>
      <c r="S180" s="14" t="s">
        <v>166</v>
      </c>
      <c r="T180" s="16">
        <v>44559</v>
      </c>
    </row>
    <row r="181" spans="1:20">
      <c r="A181" s="12">
        <v>176</v>
      </c>
      <c r="B181" s="30" t="s">
        <v>15</v>
      </c>
      <c r="C181" s="30" t="s">
        <v>442</v>
      </c>
      <c r="D181" s="30" t="s">
        <v>17</v>
      </c>
      <c r="E181" s="30" t="s">
        <v>171</v>
      </c>
      <c r="F181" s="30" t="s">
        <v>440</v>
      </c>
      <c r="G181" s="30" t="s">
        <v>12</v>
      </c>
      <c r="H181" s="30" t="s">
        <v>441</v>
      </c>
      <c r="I181" s="31">
        <v>43889</v>
      </c>
      <c r="J181" s="77">
        <v>50</v>
      </c>
      <c r="P181" s="28">
        <f t="shared" si="9"/>
        <v>40.709780000000009</v>
      </c>
      <c r="Q181" s="45">
        <v>35.950000000000003</v>
      </c>
      <c r="R181" s="44">
        <v>1.1324000000000001</v>
      </c>
      <c r="S181" s="14" t="s">
        <v>166</v>
      </c>
      <c r="T181" s="16">
        <v>44542</v>
      </c>
    </row>
    <row r="182" spans="1:20">
      <c r="A182" s="12">
        <v>177</v>
      </c>
      <c r="B182" s="30" t="s">
        <v>27</v>
      </c>
      <c r="C182" s="30" t="s">
        <v>114</v>
      </c>
      <c r="D182" s="30" t="s">
        <v>27</v>
      </c>
      <c r="E182" s="30" t="s">
        <v>1562</v>
      </c>
      <c r="F182" s="30" t="s">
        <v>440</v>
      </c>
      <c r="G182" s="30" t="s">
        <v>12</v>
      </c>
      <c r="H182" s="30" t="s">
        <v>1563</v>
      </c>
      <c r="I182" s="31">
        <v>43892</v>
      </c>
      <c r="J182" s="77">
        <v>50</v>
      </c>
      <c r="P182" s="28">
        <f t="shared" si="9"/>
        <v>40.709780000000009</v>
      </c>
      <c r="Q182" s="45">
        <v>35.950000000000003</v>
      </c>
      <c r="R182" s="44">
        <v>1.1324000000000001</v>
      </c>
      <c r="S182" s="14" t="s">
        <v>166</v>
      </c>
      <c r="T182" s="16">
        <v>44573</v>
      </c>
    </row>
    <row r="183" spans="1:20">
      <c r="A183" s="12">
        <v>178</v>
      </c>
      <c r="B183" s="30" t="s">
        <v>27</v>
      </c>
      <c r="C183" s="30" t="s">
        <v>1560</v>
      </c>
      <c r="D183" s="30" t="s">
        <v>27</v>
      </c>
      <c r="E183" s="30" t="s">
        <v>1561</v>
      </c>
      <c r="F183" s="30" t="s">
        <v>378</v>
      </c>
      <c r="G183" s="30" t="s">
        <v>12</v>
      </c>
      <c r="H183" s="30" t="s">
        <v>1546</v>
      </c>
      <c r="I183" s="31">
        <v>43900</v>
      </c>
      <c r="J183" s="77">
        <v>50</v>
      </c>
      <c r="P183" s="28">
        <f>Q183/R183</f>
        <v>176.09373150814628</v>
      </c>
      <c r="Q183" s="45">
        <v>446.38</v>
      </c>
      <c r="R183" s="44">
        <v>2.5348999999999999</v>
      </c>
      <c r="S183" s="14" t="s">
        <v>217</v>
      </c>
      <c r="T183" s="16">
        <v>44540</v>
      </c>
    </row>
    <row r="184" spans="1:20">
      <c r="A184" s="12">
        <v>179</v>
      </c>
      <c r="B184" s="30" t="s">
        <v>27</v>
      </c>
      <c r="C184" s="30" t="s">
        <v>1564</v>
      </c>
      <c r="D184" s="30" t="s">
        <v>27</v>
      </c>
      <c r="E184" s="30" t="s">
        <v>1565</v>
      </c>
      <c r="F184" s="30" t="s">
        <v>378</v>
      </c>
      <c r="G184" s="30" t="s">
        <v>12</v>
      </c>
      <c r="H184" s="30" t="s">
        <v>1546</v>
      </c>
      <c r="I184" s="31">
        <v>43900</v>
      </c>
      <c r="J184" s="77">
        <v>50</v>
      </c>
      <c r="P184" s="28">
        <f>Q184/R184</f>
        <v>171.61860822760477</v>
      </c>
      <c r="Q184" s="45">
        <v>446.38</v>
      </c>
      <c r="R184" s="44">
        <v>2.601</v>
      </c>
      <c r="S184" s="14" t="s">
        <v>217</v>
      </c>
      <c r="T184" s="16">
        <v>44571</v>
      </c>
    </row>
    <row r="185" spans="1:20">
      <c r="A185" s="12">
        <v>180</v>
      </c>
      <c r="B185" s="30" t="s">
        <v>27</v>
      </c>
      <c r="C185" s="30" t="s">
        <v>1567</v>
      </c>
      <c r="D185" s="30" t="s">
        <v>27</v>
      </c>
      <c r="E185" s="30" t="s">
        <v>1568</v>
      </c>
      <c r="F185" s="30" t="s">
        <v>1566</v>
      </c>
      <c r="G185" s="30" t="s">
        <v>12</v>
      </c>
      <c r="H185" s="30" t="s">
        <v>1569</v>
      </c>
      <c r="I185" s="31">
        <v>43901</v>
      </c>
      <c r="J185" s="77">
        <v>50</v>
      </c>
      <c r="P185" s="28">
        <f>Q185*R185</f>
        <v>53.222800000000007</v>
      </c>
      <c r="Q185" s="45">
        <v>47</v>
      </c>
      <c r="R185" s="44">
        <v>1.1324000000000001</v>
      </c>
      <c r="S185" s="14" t="s">
        <v>166</v>
      </c>
      <c r="T185" s="16">
        <v>44573</v>
      </c>
    </row>
    <row r="186" spans="1:20">
      <c r="A186" s="2">
        <v>181</v>
      </c>
      <c r="B186" s="30" t="s">
        <v>27</v>
      </c>
      <c r="C186" s="30" t="s">
        <v>1570</v>
      </c>
      <c r="D186" s="30" t="s">
        <v>27</v>
      </c>
      <c r="E186" s="30" t="s">
        <v>1571</v>
      </c>
      <c r="F186" s="30" t="s">
        <v>378</v>
      </c>
      <c r="G186" s="30" t="s">
        <v>12</v>
      </c>
      <c r="H186" s="30" t="s">
        <v>1549</v>
      </c>
      <c r="I186" s="31">
        <v>43902</v>
      </c>
      <c r="J186" s="77">
        <v>50</v>
      </c>
      <c r="P186" s="28">
        <f t="shared" ref="P186:P187" si="10">Q186*R186</f>
        <v>113.24000000000001</v>
      </c>
      <c r="Q186" s="45">
        <v>100</v>
      </c>
      <c r="R186" s="44">
        <v>1.1324000000000001</v>
      </c>
      <c r="S186" s="14" t="s">
        <v>166</v>
      </c>
      <c r="T186" s="16">
        <v>44573</v>
      </c>
    </row>
    <row r="187" spans="1:20">
      <c r="A187" s="2">
        <v>182</v>
      </c>
      <c r="B187" s="30" t="s">
        <v>38</v>
      </c>
      <c r="C187" s="30" t="s">
        <v>443</v>
      </c>
      <c r="D187" s="30" t="s">
        <v>31</v>
      </c>
      <c r="E187" s="30" t="s">
        <v>444</v>
      </c>
      <c r="F187" s="30" t="s">
        <v>12</v>
      </c>
      <c r="G187" s="30" t="s">
        <v>50</v>
      </c>
      <c r="H187" s="30" t="s">
        <v>359</v>
      </c>
      <c r="I187" s="31">
        <v>43892</v>
      </c>
      <c r="J187" s="77">
        <v>30</v>
      </c>
      <c r="P187" s="28">
        <f t="shared" si="10"/>
        <v>56.620000000000005</v>
      </c>
      <c r="Q187" s="45">
        <v>50</v>
      </c>
      <c r="R187" s="44">
        <v>1.1324000000000001</v>
      </c>
      <c r="S187" s="14" t="s">
        <v>166</v>
      </c>
      <c r="T187" s="16">
        <v>44573</v>
      </c>
    </row>
    <row r="188" spans="1:20">
      <c r="A188" s="2">
        <v>183</v>
      </c>
      <c r="B188" s="30" t="s">
        <v>70</v>
      </c>
      <c r="C188" s="30" t="s">
        <v>445</v>
      </c>
      <c r="D188" s="30" t="s">
        <v>31</v>
      </c>
      <c r="E188" s="30" t="s">
        <v>446</v>
      </c>
      <c r="F188" s="30" t="s">
        <v>12</v>
      </c>
      <c r="G188" s="30" t="s">
        <v>50</v>
      </c>
      <c r="H188" s="30" t="s">
        <v>359</v>
      </c>
      <c r="I188" s="31">
        <v>43899</v>
      </c>
      <c r="J188" s="77">
        <v>30</v>
      </c>
      <c r="P188" s="28">
        <f>Q188/R188</f>
        <v>309.97265625</v>
      </c>
      <c r="Q188" s="45">
        <v>793.53</v>
      </c>
      <c r="R188" s="44">
        <v>2.56</v>
      </c>
      <c r="S188" s="14" t="s">
        <v>217</v>
      </c>
      <c r="T188" s="16">
        <v>44602</v>
      </c>
    </row>
    <row r="189" spans="1:20">
      <c r="A189" s="2">
        <v>184</v>
      </c>
      <c r="B189" s="30" t="s">
        <v>70</v>
      </c>
      <c r="C189" s="30" t="s">
        <v>447</v>
      </c>
      <c r="D189" s="30" t="s">
        <v>31</v>
      </c>
      <c r="E189" s="30" t="s">
        <v>448</v>
      </c>
      <c r="F189" s="30" t="s">
        <v>12</v>
      </c>
      <c r="G189" s="30" t="s">
        <v>50</v>
      </c>
      <c r="H189" s="30" t="s">
        <v>359</v>
      </c>
      <c r="I189" s="31">
        <v>43899</v>
      </c>
      <c r="J189" s="77">
        <v>30</v>
      </c>
      <c r="P189" s="28">
        <f>Q189*R189</f>
        <v>40.911099999999998</v>
      </c>
      <c r="Q189" s="45">
        <v>35.950000000000003</v>
      </c>
      <c r="R189" s="44">
        <v>1.1379999999999999</v>
      </c>
      <c r="S189" s="14" t="s">
        <v>166</v>
      </c>
      <c r="T189" s="16">
        <v>44604</v>
      </c>
    </row>
    <row r="190" spans="1:20">
      <c r="A190" s="2">
        <v>185</v>
      </c>
      <c r="B190" s="30" t="s">
        <v>70</v>
      </c>
      <c r="C190" s="30" t="s">
        <v>449</v>
      </c>
      <c r="D190" s="30" t="s">
        <v>27</v>
      </c>
      <c r="E190" s="30" t="s">
        <v>450</v>
      </c>
      <c r="F190" s="30" t="s">
        <v>12</v>
      </c>
      <c r="G190" s="30" t="s">
        <v>50</v>
      </c>
      <c r="H190" s="30" t="s">
        <v>359</v>
      </c>
      <c r="I190" s="31">
        <v>43900</v>
      </c>
      <c r="J190" s="77">
        <v>30</v>
      </c>
      <c r="P190" s="28">
        <f t="shared" ref="P190:P210" si="11">Q190*R190</f>
        <v>55.761999999999993</v>
      </c>
      <c r="Q190" s="45">
        <v>49</v>
      </c>
      <c r="R190" s="44">
        <v>1.1379999999999999</v>
      </c>
      <c r="S190" s="14" t="s">
        <v>166</v>
      </c>
      <c r="T190" s="16">
        <v>44602</v>
      </c>
    </row>
    <row r="191" spans="1:20">
      <c r="A191" s="2">
        <v>186</v>
      </c>
      <c r="B191" s="30" t="s">
        <v>38</v>
      </c>
      <c r="C191" s="30" t="s">
        <v>451</v>
      </c>
      <c r="D191" s="30" t="s">
        <v>27</v>
      </c>
      <c r="E191" s="30" t="s">
        <v>452</v>
      </c>
      <c r="F191" s="30" t="s">
        <v>12</v>
      </c>
      <c r="G191" s="30" t="s">
        <v>50</v>
      </c>
      <c r="H191" s="30" t="s">
        <v>453</v>
      </c>
      <c r="I191" s="31">
        <v>43900</v>
      </c>
      <c r="J191" s="77">
        <v>30</v>
      </c>
      <c r="P191" s="28">
        <f t="shared" si="11"/>
        <v>55.761999999999993</v>
      </c>
      <c r="Q191" s="45">
        <v>49</v>
      </c>
      <c r="R191" s="44">
        <v>1.1379999999999999</v>
      </c>
      <c r="S191" s="14" t="s">
        <v>166</v>
      </c>
      <c r="T191" s="16">
        <v>44602</v>
      </c>
    </row>
    <row r="192" spans="1:20" ht="14.45" customHeight="1">
      <c r="A192" s="2">
        <v>187</v>
      </c>
      <c r="B192" s="30" t="s">
        <v>81</v>
      </c>
      <c r="C192" s="30" t="s">
        <v>454</v>
      </c>
      <c r="D192" s="30" t="s">
        <v>27</v>
      </c>
      <c r="E192" s="30" t="s">
        <v>455</v>
      </c>
      <c r="F192" s="30" t="s">
        <v>456</v>
      </c>
      <c r="G192" s="30" t="s">
        <v>12</v>
      </c>
      <c r="H192" s="30" t="s">
        <v>457</v>
      </c>
      <c r="I192" s="31">
        <v>43915</v>
      </c>
      <c r="J192" s="77">
        <v>50</v>
      </c>
      <c r="P192" s="28">
        <f t="shared" si="11"/>
        <v>318.07099999999997</v>
      </c>
      <c r="Q192" s="45">
        <v>279.5</v>
      </c>
      <c r="R192" s="44">
        <v>1.1379999999999999</v>
      </c>
      <c r="S192" s="14" t="s">
        <v>166</v>
      </c>
      <c r="T192" s="16">
        <v>44602</v>
      </c>
    </row>
    <row r="193" spans="1:20" ht="14.45" customHeight="1">
      <c r="A193" s="2">
        <v>188</v>
      </c>
      <c r="B193" s="41" t="s">
        <v>27</v>
      </c>
      <c r="C193" s="41" t="s">
        <v>1573</v>
      </c>
      <c r="D193" s="41" t="s">
        <v>27</v>
      </c>
      <c r="E193" s="41" t="s">
        <v>1574</v>
      </c>
      <c r="F193" s="41" t="s">
        <v>1572</v>
      </c>
      <c r="G193" s="41" t="s">
        <v>12</v>
      </c>
      <c r="H193" s="41" t="s">
        <v>1575</v>
      </c>
      <c r="I193" s="31">
        <v>43916</v>
      </c>
      <c r="J193" s="77">
        <v>50</v>
      </c>
      <c r="P193" s="28">
        <f t="shared" si="11"/>
        <v>253.77399999999997</v>
      </c>
      <c r="Q193" s="45">
        <v>223</v>
      </c>
      <c r="R193" s="44">
        <v>1.1379999999999999</v>
      </c>
      <c r="S193" s="14" t="s">
        <v>166</v>
      </c>
      <c r="T193" s="16">
        <v>44608</v>
      </c>
    </row>
    <row r="194" spans="1:20">
      <c r="A194" s="2">
        <v>189</v>
      </c>
      <c r="B194" s="41" t="s">
        <v>27</v>
      </c>
      <c r="C194" s="41" t="s">
        <v>1576</v>
      </c>
      <c r="D194" s="41" t="s">
        <v>27</v>
      </c>
      <c r="E194" s="41" t="s">
        <v>1577</v>
      </c>
      <c r="F194" s="41" t="s">
        <v>1572</v>
      </c>
      <c r="G194" s="41" t="s">
        <v>12</v>
      </c>
      <c r="H194" s="41" t="s">
        <v>1575</v>
      </c>
      <c r="I194" s="31">
        <v>43917</v>
      </c>
      <c r="J194" s="77">
        <v>50</v>
      </c>
      <c r="P194" s="28">
        <f t="shared" si="11"/>
        <v>90.904000000000011</v>
      </c>
      <c r="Q194" s="45">
        <v>80</v>
      </c>
      <c r="R194" s="44">
        <v>1.1363000000000001</v>
      </c>
      <c r="S194" s="14" t="s">
        <v>166</v>
      </c>
      <c r="T194" s="16">
        <v>44613</v>
      </c>
    </row>
    <row r="195" spans="1:20">
      <c r="A195" s="2">
        <v>190</v>
      </c>
      <c r="B195" s="41" t="s">
        <v>27</v>
      </c>
      <c r="C195" s="41" t="s">
        <v>1578</v>
      </c>
      <c r="D195" s="41" t="s">
        <v>27</v>
      </c>
      <c r="E195" s="41" t="s">
        <v>1579</v>
      </c>
      <c r="F195" s="41" t="s">
        <v>378</v>
      </c>
      <c r="G195" s="41" t="s">
        <v>12</v>
      </c>
      <c r="H195" s="41" t="s">
        <v>1580</v>
      </c>
      <c r="I195" s="31">
        <v>43915</v>
      </c>
      <c r="J195" s="77">
        <v>50</v>
      </c>
      <c r="P195" s="28">
        <f t="shared" si="11"/>
        <v>27.858239999999999</v>
      </c>
      <c r="Q195" s="45">
        <v>24.48</v>
      </c>
      <c r="R195" s="44">
        <v>1.1379999999999999</v>
      </c>
      <c r="S195" s="14" t="s">
        <v>166</v>
      </c>
      <c r="T195" s="16">
        <v>44631</v>
      </c>
    </row>
    <row r="196" spans="1:20">
      <c r="A196" s="2">
        <v>191</v>
      </c>
      <c r="B196" s="30" t="s">
        <v>70</v>
      </c>
      <c r="C196" s="30" t="s">
        <v>374</v>
      </c>
      <c r="D196" s="30" t="s">
        <v>27</v>
      </c>
      <c r="E196" s="30" t="s">
        <v>375</v>
      </c>
      <c r="F196" s="30" t="s">
        <v>12</v>
      </c>
      <c r="G196" s="30" t="s">
        <v>50</v>
      </c>
      <c r="H196" s="30" t="s">
        <v>359</v>
      </c>
      <c r="I196" s="31">
        <v>43920</v>
      </c>
      <c r="J196" s="77">
        <v>50</v>
      </c>
      <c r="P196" s="28">
        <f t="shared" si="11"/>
        <v>55.761999999999993</v>
      </c>
      <c r="Q196" s="45">
        <v>49</v>
      </c>
      <c r="R196" s="44">
        <v>1.1379999999999999</v>
      </c>
      <c r="S196" s="14" t="s">
        <v>166</v>
      </c>
      <c r="T196" s="16">
        <v>44663</v>
      </c>
    </row>
    <row r="197" spans="1:20" ht="14.45" customHeight="1">
      <c r="A197" s="2">
        <v>192</v>
      </c>
      <c r="B197" s="30" t="s">
        <v>38</v>
      </c>
      <c r="C197" s="30" t="s">
        <v>443</v>
      </c>
      <c r="D197" s="30" t="s">
        <v>31</v>
      </c>
      <c r="E197" s="30" t="s">
        <v>444</v>
      </c>
      <c r="F197" s="30" t="s">
        <v>12</v>
      </c>
      <c r="G197" s="30" t="s">
        <v>50</v>
      </c>
      <c r="H197" s="30" t="s">
        <v>359</v>
      </c>
      <c r="I197" s="31">
        <v>43920</v>
      </c>
      <c r="J197" s="77">
        <v>50</v>
      </c>
      <c r="P197" s="28">
        <f t="shared" si="11"/>
        <v>369.53136000000001</v>
      </c>
      <c r="Q197" s="45">
        <v>324.72000000000003</v>
      </c>
      <c r="R197" s="44">
        <v>1.1379999999999999</v>
      </c>
      <c r="S197" s="14" t="s">
        <v>166</v>
      </c>
      <c r="T197" s="16">
        <v>44678</v>
      </c>
    </row>
    <row r="198" spans="1:20" ht="14.45" customHeight="1">
      <c r="A198" s="2">
        <v>193</v>
      </c>
      <c r="B198" s="30" t="s">
        <v>226</v>
      </c>
      <c r="C198" s="30" t="s">
        <v>459</v>
      </c>
      <c r="D198" s="30" t="s">
        <v>31</v>
      </c>
      <c r="E198" s="30" t="s">
        <v>460</v>
      </c>
      <c r="F198" s="30" t="s">
        <v>12</v>
      </c>
      <c r="G198" s="30" t="s">
        <v>50</v>
      </c>
      <c r="H198" s="30" t="s">
        <v>458</v>
      </c>
      <c r="I198" s="31">
        <v>43920</v>
      </c>
      <c r="J198" s="77">
        <v>50</v>
      </c>
      <c r="P198" s="28">
        <f t="shared" si="11"/>
        <v>668.32463999999993</v>
      </c>
      <c r="Q198" s="45">
        <v>587.28</v>
      </c>
      <c r="R198" s="44">
        <v>1.1379999999999999</v>
      </c>
      <c r="S198" s="14" t="s">
        <v>166</v>
      </c>
      <c r="T198" s="16">
        <v>44678</v>
      </c>
    </row>
    <row r="199" spans="1:20" ht="14.45" customHeight="1">
      <c r="A199" s="2">
        <v>194</v>
      </c>
      <c r="B199" s="30" t="s">
        <v>70</v>
      </c>
      <c r="C199" s="30" t="s">
        <v>357</v>
      </c>
      <c r="D199" s="30" t="s">
        <v>27</v>
      </c>
      <c r="E199" s="30" t="s">
        <v>358</v>
      </c>
      <c r="F199" s="30" t="s">
        <v>12</v>
      </c>
      <c r="G199" s="30" t="s">
        <v>50</v>
      </c>
      <c r="H199" s="30" t="s">
        <v>359</v>
      </c>
      <c r="I199" s="31">
        <v>43921</v>
      </c>
      <c r="J199" s="77">
        <v>50</v>
      </c>
      <c r="P199" s="28">
        <f t="shared" si="11"/>
        <v>22.759999999999998</v>
      </c>
      <c r="Q199" s="45">
        <v>20</v>
      </c>
      <c r="R199" s="44">
        <v>1.1379999999999999</v>
      </c>
      <c r="S199" s="14" t="s">
        <v>166</v>
      </c>
      <c r="T199" s="16">
        <v>44675</v>
      </c>
    </row>
    <row r="200" spans="1:20" ht="14.45" customHeight="1">
      <c r="A200" s="2">
        <v>195</v>
      </c>
      <c r="B200" s="30" t="s">
        <v>27</v>
      </c>
      <c r="C200" s="30" t="s">
        <v>461</v>
      </c>
      <c r="D200" s="30" t="s">
        <v>27</v>
      </c>
      <c r="E200" s="30" t="s">
        <v>462</v>
      </c>
      <c r="F200" s="30" t="s">
        <v>205</v>
      </c>
      <c r="G200" s="30" t="s">
        <v>12</v>
      </c>
      <c r="H200" s="30" t="s">
        <v>463</v>
      </c>
      <c r="I200" s="31">
        <v>43929</v>
      </c>
      <c r="J200" s="77">
        <v>50</v>
      </c>
      <c r="P200" s="28">
        <f t="shared" si="11"/>
        <v>20.939199999999996</v>
      </c>
      <c r="Q200" s="45">
        <v>18.399999999999999</v>
      </c>
      <c r="R200" s="44">
        <v>1.1379999999999999</v>
      </c>
      <c r="S200" s="14" t="s">
        <v>166</v>
      </c>
      <c r="T200" s="16" t="s">
        <v>1536</v>
      </c>
    </row>
    <row r="201" spans="1:20" ht="14.45" customHeight="1">
      <c r="A201" s="2">
        <v>196</v>
      </c>
      <c r="B201" s="30" t="s">
        <v>70</v>
      </c>
      <c r="C201" s="30" t="s">
        <v>393</v>
      </c>
      <c r="D201" s="30" t="s">
        <v>27</v>
      </c>
      <c r="E201" s="30" t="s">
        <v>394</v>
      </c>
      <c r="F201" s="30" t="s">
        <v>12</v>
      </c>
      <c r="G201" s="30" t="s">
        <v>50</v>
      </c>
      <c r="H201" s="30" t="s">
        <v>359</v>
      </c>
      <c r="I201" s="31">
        <v>43921</v>
      </c>
      <c r="J201" s="77">
        <v>50</v>
      </c>
      <c r="P201" s="28">
        <f t="shared" si="11"/>
        <v>148.029</v>
      </c>
      <c r="Q201" s="45">
        <v>140.97999999999999</v>
      </c>
      <c r="R201" s="44">
        <v>1.05</v>
      </c>
      <c r="S201" s="14" t="s">
        <v>166</v>
      </c>
      <c r="T201" s="16">
        <v>44677</v>
      </c>
    </row>
    <row r="202" spans="1:20" ht="14.45" customHeight="1">
      <c r="A202" s="2">
        <v>197</v>
      </c>
      <c r="B202" s="30" t="s">
        <v>81</v>
      </c>
      <c r="C202" s="30" t="s">
        <v>464</v>
      </c>
      <c r="D202" s="30" t="s">
        <v>31</v>
      </c>
      <c r="E202" s="30" t="s">
        <v>465</v>
      </c>
      <c r="F202" s="30" t="s">
        <v>205</v>
      </c>
      <c r="G202" s="30" t="s">
        <v>12</v>
      </c>
      <c r="H202" s="30" t="s">
        <v>294</v>
      </c>
      <c r="I202" s="31">
        <v>43929</v>
      </c>
      <c r="J202" s="77">
        <v>50</v>
      </c>
      <c r="K202" s="50"/>
      <c r="P202" s="28">
        <f t="shared" si="11"/>
        <v>210</v>
      </c>
      <c r="Q202" s="45">
        <v>200</v>
      </c>
      <c r="R202" s="44">
        <v>1.05</v>
      </c>
      <c r="S202" s="14" t="s">
        <v>166</v>
      </c>
      <c r="T202" s="16" t="s">
        <v>1537</v>
      </c>
    </row>
    <row r="203" spans="1:20" ht="14.45" customHeight="1">
      <c r="A203" s="2">
        <v>198</v>
      </c>
      <c r="B203" s="30" t="s">
        <v>81</v>
      </c>
      <c r="C203" s="30" t="s">
        <v>467</v>
      </c>
      <c r="D203" s="30" t="s">
        <v>105</v>
      </c>
      <c r="E203" s="30" t="s">
        <v>468</v>
      </c>
      <c r="F203" s="30" t="s">
        <v>12</v>
      </c>
      <c r="G203" s="30" t="s">
        <v>19</v>
      </c>
      <c r="H203" s="30" t="s">
        <v>469</v>
      </c>
      <c r="I203" s="31" t="s">
        <v>466</v>
      </c>
      <c r="J203" s="77">
        <v>50</v>
      </c>
      <c r="P203" s="28">
        <f t="shared" si="11"/>
        <v>326.65500000000003</v>
      </c>
      <c r="Q203" s="45">
        <v>311.10000000000002</v>
      </c>
      <c r="R203" s="44">
        <v>1.05</v>
      </c>
      <c r="S203" s="14" t="s">
        <v>166</v>
      </c>
      <c r="T203" s="16" t="s">
        <v>1537</v>
      </c>
    </row>
    <row r="204" spans="1:20" ht="14.45" customHeight="1">
      <c r="A204" s="2">
        <v>199</v>
      </c>
      <c r="B204" s="35" t="s">
        <v>15</v>
      </c>
      <c r="C204" s="35" t="s">
        <v>471</v>
      </c>
      <c r="D204" s="35" t="s">
        <v>57</v>
      </c>
      <c r="E204" s="35" t="s">
        <v>472</v>
      </c>
      <c r="F204" s="35" t="s">
        <v>470</v>
      </c>
      <c r="G204" s="35" t="s">
        <v>12</v>
      </c>
      <c r="H204" s="35" t="s">
        <v>473</v>
      </c>
      <c r="I204" s="36">
        <v>43942</v>
      </c>
      <c r="J204" s="77">
        <v>50</v>
      </c>
      <c r="P204" s="28">
        <f t="shared" si="11"/>
        <v>136.5</v>
      </c>
      <c r="Q204" s="45">
        <v>130</v>
      </c>
      <c r="R204" s="44">
        <v>1.05</v>
      </c>
      <c r="S204" s="14" t="s">
        <v>166</v>
      </c>
      <c r="T204" s="16" t="s">
        <v>1538</v>
      </c>
    </row>
    <row r="205" spans="1:20">
      <c r="A205" s="2">
        <v>200</v>
      </c>
      <c r="B205" s="35" t="s">
        <v>15</v>
      </c>
      <c r="C205" s="35" t="s">
        <v>474</v>
      </c>
      <c r="D205" s="35" t="s">
        <v>27</v>
      </c>
      <c r="E205" s="35" t="s">
        <v>475</v>
      </c>
      <c r="F205" s="35" t="s">
        <v>470</v>
      </c>
      <c r="G205" s="35" t="s">
        <v>12</v>
      </c>
      <c r="H205" s="35" t="s">
        <v>476</v>
      </c>
      <c r="I205" s="36">
        <v>43942</v>
      </c>
      <c r="J205" s="81">
        <v>50</v>
      </c>
      <c r="P205" s="28">
        <f t="shared" si="11"/>
        <v>69.163500000000013</v>
      </c>
      <c r="Q205" s="45">
        <v>65.87</v>
      </c>
      <c r="R205" s="44">
        <v>1.05</v>
      </c>
      <c r="S205" s="14" t="s">
        <v>166</v>
      </c>
      <c r="T205" s="16" t="s">
        <v>1538</v>
      </c>
    </row>
    <row r="206" spans="1:20">
      <c r="A206" s="2">
        <v>201</v>
      </c>
      <c r="B206" s="35" t="s">
        <v>27</v>
      </c>
      <c r="C206" s="35" t="s">
        <v>477</v>
      </c>
      <c r="D206" s="35" t="s">
        <v>27</v>
      </c>
      <c r="E206" s="35" t="s">
        <v>478</v>
      </c>
      <c r="F206" s="35" t="s">
        <v>470</v>
      </c>
      <c r="G206" s="35" t="s">
        <v>12</v>
      </c>
      <c r="H206" s="39" t="s">
        <v>479</v>
      </c>
      <c r="I206" s="36">
        <v>43942</v>
      </c>
      <c r="J206" s="77">
        <v>50</v>
      </c>
      <c r="P206" s="28">
        <f t="shared" si="11"/>
        <v>212</v>
      </c>
      <c r="Q206" s="45">
        <v>200</v>
      </c>
      <c r="R206" s="44">
        <v>1.06</v>
      </c>
      <c r="S206" s="14" t="s">
        <v>166</v>
      </c>
      <c r="T206" s="16">
        <v>44722</v>
      </c>
    </row>
    <row r="207" spans="1:20">
      <c r="A207" s="2">
        <v>202</v>
      </c>
      <c r="B207" s="35" t="s">
        <v>15</v>
      </c>
      <c r="C207" s="35" t="s">
        <v>481</v>
      </c>
      <c r="D207" s="35" t="s">
        <v>105</v>
      </c>
      <c r="E207" s="35" t="s">
        <v>482</v>
      </c>
      <c r="F207" s="35" t="s">
        <v>470</v>
      </c>
      <c r="G207" s="35" t="s">
        <v>12</v>
      </c>
      <c r="H207" s="35" t="s">
        <v>480</v>
      </c>
      <c r="I207" s="36">
        <v>43943</v>
      </c>
      <c r="J207" s="77">
        <v>50</v>
      </c>
      <c r="P207" s="28">
        <f t="shared" si="11"/>
        <v>105</v>
      </c>
      <c r="Q207" s="45">
        <v>100</v>
      </c>
      <c r="R207" s="44">
        <v>1.05</v>
      </c>
      <c r="S207" s="14" t="s">
        <v>166</v>
      </c>
      <c r="T207" s="16" t="s">
        <v>1539</v>
      </c>
    </row>
    <row r="208" spans="1:20">
      <c r="A208" s="2">
        <v>203</v>
      </c>
      <c r="B208" s="35" t="s">
        <v>81</v>
      </c>
      <c r="C208" s="35" t="s">
        <v>483</v>
      </c>
      <c r="D208" s="35" t="s">
        <v>31</v>
      </c>
      <c r="E208" s="35" t="s">
        <v>484</v>
      </c>
      <c r="F208" s="35" t="s">
        <v>470</v>
      </c>
      <c r="G208" s="35" t="s">
        <v>12</v>
      </c>
      <c r="H208" s="35" t="s">
        <v>485</v>
      </c>
      <c r="I208" s="36">
        <v>43947</v>
      </c>
      <c r="J208" s="77">
        <v>50</v>
      </c>
      <c r="P208" s="28">
        <f t="shared" si="11"/>
        <v>230.93700000000001</v>
      </c>
      <c r="Q208" s="45">
        <v>219.94</v>
      </c>
      <c r="R208" s="44">
        <v>1.05</v>
      </c>
      <c r="S208" s="14" t="s">
        <v>166</v>
      </c>
      <c r="T208" s="16" t="s">
        <v>1540</v>
      </c>
    </row>
    <row r="209" spans="1:20">
      <c r="A209" s="2">
        <v>204</v>
      </c>
      <c r="B209" s="35" t="s">
        <v>27</v>
      </c>
      <c r="C209" s="35" t="s">
        <v>487</v>
      </c>
      <c r="D209" s="35" t="s">
        <v>27</v>
      </c>
      <c r="E209" s="35" t="s">
        <v>488</v>
      </c>
      <c r="F209" s="35" t="s">
        <v>12</v>
      </c>
      <c r="G209" s="35" t="s">
        <v>486</v>
      </c>
      <c r="H209" s="35" t="s">
        <v>473</v>
      </c>
      <c r="I209" s="36">
        <v>43950</v>
      </c>
      <c r="J209" s="77">
        <v>50</v>
      </c>
      <c r="P209" s="28">
        <f t="shared" si="11"/>
        <v>420</v>
      </c>
      <c r="Q209" s="45">
        <v>400</v>
      </c>
      <c r="R209" s="44">
        <v>1.05</v>
      </c>
      <c r="S209" s="14" t="s">
        <v>166</v>
      </c>
      <c r="T209" s="16" t="s">
        <v>1540</v>
      </c>
    </row>
    <row r="210" spans="1:20">
      <c r="A210" s="2">
        <v>205</v>
      </c>
      <c r="B210" s="35" t="s">
        <v>27</v>
      </c>
      <c r="C210" s="35" t="s">
        <v>489</v>
      </c>
      <c r="D210" s="35" t="s">
        <v>27</v>
      </c>
      <c r="E210" s="35" t="s">
        <v>490</v>
      </c>
      <c r="F210" s="35" t="s">
        <v>12</v>
      </c>
      <c r="G210" s="35" t="s">
        <v>486</v>
      </c>
      <c r="H210" s="35" t="s">
        <v>473</v>
      </c>
      <c r="I210" s="36">
        <v>43951</v>
      </c>
      <c r="J210" s="77">
        <v>50</v>
      </c>
      <c r="P210" s="28">
        <f t="shared" si="11"/>
        <v>179.44500000000002</v>
      </c>
      <c r="Q210" s="45">
        <v>170.9</v>
      </c>
      <c r="R210" s="44">
        <v>1.05</v>
      </c>
      <c r="S210" s="14" t="s">
        <v>166</v>
      </c>
      <c r="T210" s="16" t="s">
        <v>1540</v>
      </c>
    </row>
    <row r="211" spans="1:20">
      <c r="A211" s="2">
        <v>206</v>
      </c>
      <c r="B211" s="35" t="s">
        <v>27</v>
      </c>
      <c r="C211" s="35" t="s">
        <v>492</v>
      </c>
      <c r="D211" s="35" t="s">
        <v>27</v>
      </c>
      <c r="E211" s="35" t="s">
        <v>493</v>
      </c>
      <c r="F211" s="35" t="s">
        <v>12</v>
      </c>
      <c r="G211" s="35" t="s">
        <v>486</v>
      </c>
      <c r="H211" s="35" t="s">
        <v>491</v>
      </c>
      <c r="I211" s="36">
        <v>43950</v>
      </c>
      <c r="J211" s="77">
        <v>50</v>
      </c>
      <c r="P211" s="28">
        <f>Q211</f>
        <v>273.19</v>
      </c>
      <c r="Q211" s="45">
        <v>273.19</v>
      </c>
      <c r="R211" s="44">
        <v>1</v>
      </c>
      <c r="S211" s="14" t="s">
        <v>1541</v>
      </c>
      <c r="T211" s="16">
        <v>44725</v>
      </c>
    </row>
    <row r="212" spans="1:20" ht="14.45" customHeight="1">
      <c r="A212" s="2">
        <v>207</v>
      </c>
      <c r="B212" s="35" t="s">
        <v>15</v>
      </c>
      <c r="C212" s="35" t="s">
        <v>494</v>
      </c>
      <c r="D212" s="35" t="s">
        <v>57</v>
      </c>
      <c r="E212" s="35" t="s">
        <v>495</v>
      </c>
      <c r="F212" s="35" t="s">
        <v>12</v>
      </c>
      <c r="G212" s="35" t="s">
        <v>218</v>
      </c>
      <c r="H212" s="35" t="s">
        <v>219</v>
      </c>
      <c r="I212" s="36">
        <v>43958</v>
      </c>
      <c r="J212" s="77">
        <v>50</v>
      </c>
      <c r="P212" s="28">
        <f>Q212/R212</f>
        <v>68.002785262329326</v>
      </c>
      <c r="Q212" s="45">
        <v>224.62</v>
      </c>
      <c r="R212" s="44">
        <v>3.3031000000000001</v>
      </c>
      <c r="S212" s="14" t="s">
        <v>217</v>
      </c>
      <c r="T212" s="16">
        <v>44630</v>
      </c>
    </row>
    <row r="213" spans="1:20" ht="14.45" customHeight="1">
      <c r="A213" s="2">
        <v>208</v>
      </c>
      <c r="B213" s="35" t="s">
        <v>27</v>
      </c>
      <c r="C213" s="35" t="s">
        <v>496</v>
      </c>
      <c r="D213" s="35" t="s">
        <v>27</v>
      </c>
      <c r="E213" s="35" t="s">
        <v>497</v>
      </c>
      <c r="F213" s="35" t="s">
        <v>470</v>
      </c>
      <c r="G213" s="35" t="s">
        <v>12</v>
      </c>
      <c r="H213" s="35" t="s">
        <v>473</v>
      </c>
      <c r="I213" s="36">
        <v>43965</v>
      </c>
      <c r="J213" s="77">
        <v>50</v>
      </c>
      <c r="P213" s="28">
        <f t="shared" ref="P213:P217" si="12">Q213/R213</f>
        <v>118.20704375667022</v>
      </c>
      <c r="Q213" s="45">
        <v>332.28</v>
      </c>
      <c r="R213" s="44">
        <v>2.8109999999999999</v>
      </c>
      <c r="S213" s="14" t="s">
        <v>217</v>
      </c>
      <c r="T213" s="16">
        <v>44661</v>
      </c>
    </row>
    <row r="214" spans="1:20">
      <c r="A214" s="2">
        <v>209</v>
      </c>
      <c r="B214" s="35" t="s">
        <v>27</v>
      </c>
      <c r="C214" s="35" t="s">
        <v>499</v>
      </c>
      <c r="D214" s="35" t="s">
        <v>27</v>
      </c>
      <c r="E214" s="35" t="s">
        <v>500</v>
      </c>
      <c r="F214" s="35" t="s">
        <v>498</v>
      </c>
      <c r="G214" s="35" t="s">
        <v>12</v>
      </c>
      <c r="H214" s="35" t="s">
        <v>187</v>
      </c>
      <c r="I214" s="36">
        <v>43970</v>
      </c>
      <c r="J214" s="77">
        <v>50</v>
      </c>
      <c r="P214" s="28">
        <f t="shared" si="12"/>
        <v>175.5579963127133</v>
      </c>
      <c r="Q214" s="45">
        <v>447.55</v>
      </c>
      <c r="R214" s="44">
        <v>2.5493000000000001</v>
      </c>
      <c r="S214" s="14" t="s">
        <v>217</v>
      </c>
      <c r="T214" s="16" t="s">
        <v>1542</v>
      </c>
    </row>
    <row r="215" spans="1:20">
      <c r="A215" s="2">
        <v>210</v>
      </c>
      <c r="B215" s="30" t="s">
        <v>15</v>
      </c>
      <c r="C215" s="30" t="s">
        <v>501</v>
      </c>
      <c r="D215" s="30" t="s">
        <v>57</v>
      </c>
      <c r="E215" s="30" t="s">
        <v>502</v>
      </c>
      <c r="F215" s="30" t="s">
        <v>12</v>
      </c>
      <c r="G215" s="30" t="s">
        <v>218</v>
      </c>
      <c r="H215" s="30" t="s">
        <v>219</v>
      </c>
      <c r="I215" s="31">
        <v>43976</v>
      </c>
      <c r="J215" s="77">
        <v>50</v>
      </c>
      <c r="P215" s="28">
        <f t="shared" si="12"/>
        <v>174.73548588607346</v>
      </c>
      <c r="Q215" s="45">
        <v>447.55</v>
      </c>
      <c r="R215" s="44">
        <v>2.5613000000000001</v>
      </c>
      <c r="S215" s="14" t="s">
        <v>217</v>
      </c>
      <c r="T215" s="16">
        <v>44722</v>
      </c>
    </row>
    <row r="216" spans="1:20" ht="14.45" customHeight="1">
      <c r="A216" s="2">
        <v>211</v>
      </c>
      <c r="B216" s="49" t="s">
        <v>283</v>
      </c>
      <c r="C216" s="49" t="s">
        <v>524</v>
      </c>
      <c r="D216" s="49" t="s">
        <v>27</v>
      </c>
      <c r="E216" s="49" t="s">
        <v>525</v>
      </c>
      <c r="F216" s="49" t="s">
        <v>429</v>
      </c>
      <c r="G216" s="49" t="s">
        <v>12</v>
      </c>
      <c r="H216" s="49" t="s">
        <v>523</v>
      </c>
      <c r="I216" s="31">
        <v>43980</v>
      </c>
      <c r="J216" s="77">
        <v>50</v>
      </c>
      <c r="P216" s="28">
        <f t="shared" si="12"/>
        <v>165.31841016548464</v>
      </c>
      <c r="Q216" s="45">
        <v>447.55</v>
      </c>
      <c r="R216" s="44">
        <v>2.7071999999999998</v>
      </c>
      <c r="S216" s="14" t="s">
        <v>217</v>
      </c>
      <c r="T216" s="16">
        <v>44752</v>
      </c>
    </row>
    <row r="217" spans="1:20" ht="14.45" customHeight="1">
      <c r="A217" s="2">
        <v>212</v>
      </c>
      <c r="B217" s="49" t="s">
        <v>70</v>
      </c>
      <c r="C217" s="49" t="s">
        <v>506</v>
      </c>
      <c r="D217" s="49" t="s">
        <v>57</v>
      </c>
      <c r="E217" s="49" t="s">
        <v>507</v>
      </c>
      <c r="F217" s="49" t="s">
        <v>503</v>
      </c>
      <c r="G217" s="49" t="s">
        <v>12</v>
      </c>
      <c r="H217" s="49" t="s">
        <v>505</v>
      </c>
      <c r="I217" s="31">
        <v>43977</v>
      </c>
      <c r="J217" s="77">
        <v>50</v>
      </c>
      <c r="P217" s="28">
        <f t="shared" si="12"/>
        <v>173.27422664446939</v>
      </c>
      <c r="Q217" s="45">
        <v>447.55</v>
      </c>
      <c r="R217" s="44">
        <v>2.5829</v>
      </c>
      <c r="S217" s="14" t="s">
        <v>217</v>
      </c>
      <c r="T217" s="16">
        <v>44783</v>
      </c>
    </row>
    <row r="218" spans="1:20" ht="14.45" customHeight="1">
      <c r="A218" s="2">
        <v>213</v>
      </c>
      <c r="B218" s="49" t="s">
        <v>48</v>
      </c>
      <c r="C218" s="49" t="s">
        <v>508</v>
      </c>
      <c r="D218" s="49" t="s">
        <v>57</v>
      </c>
      <c r="E218" s="49" t="s">
        <v>509</v>
      </c>
      <c r="F218" s="49" t="s">
        <v>503</v>
      </c>
      <c r="G218" s="49" t="s">
        <v>12</v>
      </c>
      <c r="H218" s="49" t="s">
        <v>504</v>
      </c>
      <c r="I218" s="31">
        <v>43977</v>
      </c>
      <c r="J218" s="77">
        <v>50</v>
      </c>
      <c r="P218" s="28">
        <f>Q218*R218</f>
        <v>15.75</v>
      </c>
      <c r="Q218" s="45">
        <v>15</v>
      </c>
      <c r="R218" s="44">
        <v>1.05</v>
      </c>
      <c r="S218" s="14" t="s">
        <v>166</v>
      </c>
      <c r="T218" s="16" t="s">
        <v>1543</v>
      </c>
    </row>
    <row r="219" spans="1:20">
      <c r="A219" s="2">
        <v>214</v>
      </c>
      <c r="B219" s="49" t="s">
        <v>15</v>
      </c>
      <c r="C219" s="49" t="s">
        <v>510</v>
      </c>
      <c r="D219" s="49" t="s">
        <v>31</v>
      </c>
      <c r="E219" s="49" t="s">
        <v>511</v>
      </c>
      <c r="F219" s="49" t="s">
        <v>470</v>
      </c>
      <c r="G219" s="49" t="s">
        <v>512</v>
      </c>
      <c r="H219" s="49" t="s">
        <v>491</v>
      </c>
      <c r="I219" s="31">
        <v>43977</v>
      </c>
      <c r="J219" s="77">
        <v>50</v>
      </c>
      <c r="P219" s="28">
        <f t="shared" ref="P219:P251" si="13">Q219*R219</f>
        <v>15.75</v>
      </c>
      <c r="Q219" s="45">
        <v>15</v>
      </c>
      <c r="R219" s="44">
        <v>1.05</v>
      </c>
      <c r="S219" s="14" t="s">
        <v>166</v>
      </c>
      <c r="T219" s="16">
        <v>44724</v>
      </c>
    </row>
    <row r="220" spans="1:20">
      <c r="A220" s="2">
        <v>215</v>
      </c>
      <c r="B220" s="49" t="s">
        <v>81</v>
      </c>
      <c r="C220" s="49" t="s">
        <v>516</v>
      </c>
      <c r="D220" s="49" t="s">
        <v>17</v>
      </c>
      <c r="E220" s="49" t="s">
        <v>515</v>
      </c>
      <c r="F220" s="49" t="s">
        <v>12</v>
      </c>
      <c r="G220" s="49" t="s">
        <v>513</v>
      </c>
      <c r="H220" s="49" t="s">
        <v>514</v>
      </c>
      <c r="I220" s="31">
        <v>43977</v>
      </c>
      <c r="J220" s="77">
        <v>50</v>
      </c>
      <c r="P220" s="28">
        <f t="shared" si="13"/>
        <v>15.75</v>
      </c>
      <c r="Q220" s="45">
        <v>15</v>
      </c>
      <c r="R220" s="44">
        <v>1.05</v>
      </c>
      <c r="S220" s="14" t="s">
        <v>166</v>
      </c>
      <c r="T220" s="16">
        <v>44754</v>
      </c>
    </row>
    <row r="221" spans="1:20">
      <c r="A221" s="2">
        <v>216</v>
      </c>
      <c r="B221" s="49" t="s">
        <v>27</v>
      </c>
      <c r="C221" s="49" t="s">
        <v>518</v>
      </c>
      <c r="D221" s="49" t="s">
        <v>27</v>
      </c>
      <c r="E221" s="49" t="s">
        <v>519</v>
      </c>
      <c r="F221" s="49" t="s">
        <v>12</v>
      </c>
      <c r="G221" s="49" t="s">
        <v>513</v>
      </c>
      <c r="H221" s="49" t="s">
        <v>517</v>
      </c>
      <c r="I221" s="31">
        <v>43979</v>
      </c>
      <c r="J221" s="77">
        <v>50</v>
      </c>
      <c r="P221" s="28">
        <f t="shared" si="13"/>
        <v>17.0625</v>
      </c>
      <c r="Q221" s="45">
        <v>16.25</v>
      </c>
      <c r="R221" s="44">
        <v>1.05</v>
      </c>
      <c r="S221" s="14" t="s">
        <v>166</v>
      </c>
      <c r="T221" s="16">
        <v>44785</v>
      </c>
    </row>
    <row r="222" spans="1:20">
      <c r="A222" s="2">
        <v>217</v>
      </c>
      <c r="B222" s="49" t="s">
        <v>27</v>
      </c>
      <c r="C222" s="49" t="s">
        <v>520</v>
      </c>
      <c r="D222" s="49" t="s">
        <v>27</v>
      </c>
      <c r="E222" s="49" t="s">
        <v>521</v>
      </c>
      <c r="F222" s="49" t="s">
        <v>12</v>
      </c>
      <c r="G222" s="49" t="s">
        <v>402</v>
      </c>
      <c r="H222" s="49" t="s">
        <v>522</v>
      </c>
      <c r="I222" s="31">
        <v>43980</v>
      </c>
      <c r="J222" s="77">
        <v>50</v>
      </c>
      <c r="P222" s="28">
        <f t="shared" si="13"/>
        <v>49.35</v>
      </c>
      <c r="Q222" s="45">
        <v>47</v>
      </c>
      <c r="R222" s="44">
        <v>1.05</v>
      </c>
      <c r="S222" s="14" t="s">
        <v>166</v>
      </c>
      <c r="T222" s="16" t="s">
        <v>1540</v>
      </c>
    </row>
    <row r="223" spans="1:20">
      <c r="A223" s="2">
        <v>218</v>
      </c>
      <c r="B223" s="41" t="s">
        <v>283</v>
      </c>
      <c r="C223" s="41" t="s">
        <v>1581</v>
      </c>
      <c r="D223" s="41" t="s">
        <v>27</v>
      </c>
      <c r="E223" s="41" t="s">
        <v>1582</v>
      </c>
      <c r="F223" s="41" t="s">
        <v>1566</v>
      </c>
      <c r="G223" s="41" t="s">
        <v>12</v>
      </c>
      <c r="H223" s="41" t="s">
        <v>715</v>
      </c>
      <c r="I223" s="36">
        <v>43985</v>
      </c>
      <c r="J223" s="77">
        <v>50</v>
      </c>
      <c r="P223" s="28">
        <f t="shared" si="13"/>
        <v>49.35</v>
      </c>
      <c r="Q223" s="45">
        <v>47</v>
      </c>
      <c r="R223" s="44">
        <v>1.05</v>
      </c>
      <c r="S223" s="14" t="s">
        <v>166</v>
      </c>
      <c r="T223" s="16">
        <v>44713</v>
      </c>
    </row>
    <row r="224" spans="1:20">
      <c r="A224" s="2">
        <v>219</v>
      </c>
      <c r="B224" s="49" t="s">
        <v>81</v>
      </c>
      <c r="C224" s="49" t="s">
        <v>526</v>
      </c>
      <c r="D224" s="49" t="s">
        <v>27</v>
      </c>
      <c r="E224" s="49" t="s">
        <v>527</v>
      </c>
      <c r="F224" s="49" t="s">
        <v>12</v>
      </c>
      <c r="G224" s="49" t="s">
        <v>429</v>
      </c>
      <c r="H224" s="49" t="s">
        <v>528</v>
      </c>
      <c r="I224" s="31">
        <v>43983</v>
      </c>
      <c r="J224" s="77">
        <v>50</v>
      </c>
      <c r="P224" s="28">
        <f t="shared" si="13"/>
        <v>49.35</v>
      </c>
      <c r="Q224" s="45">
        <v>47</v>
      </c>
      <c r="R224" s="44">
        <v>1.05</v>
      </c>
      <c r="S224" s="14" t="s">
        <v>166</v>
      </c>
      <c r="T224" s="16">
        <v>44743</v>
      </c>
    </row>
    <row r="225" spans="1:20" ht="14.45" customHeight="1">
      <c r="A225" s="2">
        <v>220</v>
      </c>
      <c r="B225" s="49" t="s">
        <v>15</v>
      </c>
      <c r="C225" s="49" t="s">
        <v>529</v>
      </c>
      <c r="D225" s="49" t="s">
        <v>31</v>
      </c>
      <c r="E225" s="49" t="s">
        <v>530</v>
      </c>
      <c r="F225" s="49" t="s">
        <v>470</v>
      </c>
      <c r="G225" s="49" t="s">
        <v>512</v>
      </c>
      <c r="H225" s="49" t="s">
        <v>491</v>
      </c>
      <c r="I225" s="31">
        <v>43984</v>
      </c>
      <c r="J225" s="77">
        <v>50</v>
      </c>
      <c r="K225" s="55"/>
      <c r="P225" s="28">
        <f t="shared" si="13"/>
        <v>49.35</v>
      </c>
      <c r="Q225" s="45">
        <v>47</v>
      </c>
      <c r="R225" s="44">
        <v>1.05</v>
      </c>
      <c r="S225" s="14" t="s">
        <v>166</v>
      </c>
      <c r="T225" s="16">
        <v>44774</v>
      </c>
    </row>
    <row r="226" spans="1:20" ht="14.45" customHeight="1">
      <c r="A226" s="2">
        <v>221</v>
      </c>
      <c r="B226" s="49" t="s">
        <v>27</v>
      </c>
      <c r="C226" s="49" t="s">
        <v>532</v>
      </c>
      <c r="D226" s="49" t="s">
        <v>27</v>
      </c>
      <c r="E226" s="49" t="s">
        <v>533</v>
      </c>
      <c r="F226" s="49" t="s">
        <v>531</v>
      </c>
      <c r="G226" s="49" t="s">
        <v>512</v>
      </c>
      <c r="H226" s="49" t="s">
        <v>473</v>
      </c>
      <c r="I226" s="31">
        <v>43987</v>
      </c>
      <c r="J226" s="77">
        <v>50</v>
      </c>
      <c r="P226" s="28">
        <f t="shared" si="13"/>
        <v>16.884</v>
      </c>
      <c r="Q226" s="45">
        <v>16.079999999999998</v>
      </c>
      <c r="R226" s="44">
        <v>1.05</v>
      </c>
      <c r="S226" s="14" t="s">
        <v>166</v>
      </c>
      <c r="T226" s="16">
        <v>44746</v>
      </c>
    </row>
    <row r="227" spans="1:20">
      <c r="A227" s="2">
        <v>222</v>
      </c>
      <c r="B227" s="49" t="s">
        <v>38</v>
      </c>
      <c r="C227" s="49" t="s">
        <v>535</v>
      </c>
      <c r="D227" s="49" t="s">
        <v>105</v>
      </c>
      <c r="E227" s="49" t="s">
        <v>536</v>
      </c>
      <c r="F227" s="49" t="s">
        <v>12</v>
      </c>
      <c r="G227" s="49" t="s">
        <v>534</v>
      </c>
      <c r="H227" s="49" t="s">
        <v>537</v>
      </c>
      <c r="I227" s="31">
        <v>43997</v>
      </c>
      <c r="J227" s="77">
        <v>50</v>
      </c>
      <c r="P227" s="28">
        <f t="shared" si="13"/>
        <v>231.84000000000003</v>
      </c>
      <c r="Q227" s="45">
        <v>220.8</v>
      </c>
      <c r="R227" s="44">
        <v>1.05</v>
      </c>
      <c r="S227" s="14" t="s">
        <v>166</v>
      </c>
      <c r="T227" s="16">
        <v>44783</v>
      </c>
    </row>
    <row r="228" spans="1:20">
      <c r="A228" s="2">
        <v>223</v>
      </c>
      <c r="B228" s="41" t="s">
        <v>27</v>
      </c>
      <c r="C228" s="41" t="s">
        <v>1042</v>
      </c>
      <c r="D228" s="41" t="s">
        <v>27</v>
      </c>
      <c r="E228" s="41" t="s">
        <v>1086</v>
      </c>
      <c r="F228" s="41" t="s">
        <v>1583</v>
      </c>
      <c r="G228" s="41" t="s">
        <v>12</v>
      </c>
      <c r="H228" s="41" t="s">
        <v>1041</v>
      </c>
      <c r="I228" s="36">
        <v>44001</v>
      </c>
      <c r="J228" s="77">
        <v>50</v>
      </c>
      <c r="P228" s="28">
        <f t="shared" si="13"/>
        <v>52.5</v>
      </c>
      <c r="Q228" s="45">
        <v>50</v>
      </c>
      <c r="R228" s="44">
        <v>1.05</v>
      </c>
      <c r="S228" s="14" t="s">
        <v>166</v>
      </c>
      <c r="T228" s="16">
        <v>44783</v>
      </c>
    </row>
    <row r="229" spans="1:20">
      <c r="A229" s="2">
        <v>224</v>
      </c>
      <c r="B229" s="41" t="s">
        <v>27</v>
      </c>
      <c r="C229" s="41" t="s">
        <v>1584</v>
      </c>
      <c r="D229" s="41" t="s">
        <v>27</v>
      </c>
      <c r="E229" s="41" t="s">
        <v>462</v>
      </c>
      <c r="F229" s="41" t="s">
        <v>1583</v>
      </c>
      <c r="G229" s="41" t="s">
        <v>12</v>
      </c>
      <c r="H229" s="41" t="s">
        <v>1585</v>
      </c>
      <c r="I229" s="36">
        <v>44001</v>
      </c>
      <c r="J229" s="77">
        <v>50</v>
      </c>
      <c r="P229" s="28">
        <f t="shared" si="13"/>
        <v>172.20000000000002</v>
      </c>
      <c r="Q229" s="45">
        <v>164</v>
      </c>
      <c r="R229" s="44">
        <v>1.05</v>
      </c>
      <c r="S229" s="14" t="s">
        <v>166</v>
      </c>
      <c r="T229" s="16">
        <v>44783</v>
      </c>
    </row>
    <row r="230" spans="1:20">
      <c r="A230" s="2">
        <v>225</v>
      </c>
      <c r="B230" s="41" t="s">
        <v>27</v>
      </c>
      <c r="C230" s="41" t="s">
        <v>756</v>
      </c>
      <c r="D230" s="41" t="s">
        <v>27</v>
      </c>
      <c r="E230" s="41" t="s">
        <v>1586</v>
      </c>
      <c r="F230" s="41" t="s">
        <v>1583</v>
      </c>
      <c r="G230" s="41" t="s">
        <v>12</v>
      </c>
      <c r="H230" s="41" t="s">
        <v>931</v>
      </c>
      <c r="I230" s="36">
        <v>44001</v>
      </c>
      <c r="J230" s="77">
        <v>50</v>
      </c>
      <c r="P230" s="28">
        <f t="shared" si="13"/>
        <v>165</v>
      </c>
      <c r="Q230" s="45">
        <v>165</v>
      </c>
      <c r="R230" s="44">
        <v>1</v>
      </c>
      <c r="S230" s="14" t="s">
        <v>166</v>
      </c>
      <c r="T230" s="16">
        <v>44804</v>
      </c>
    </row>
    <row r="231" spans="1:20" ht="14.45" customHeight="1">
      <c r="A231" s="2">
        <v>226</v>
      </c>
      <c r="B231" s="41" t="s">
        <v>27</v>
      </c>
      <c r="C231" s="41" t="s">
        <v>1587</v>
      </c>
      <c r="D231" s="41" t="s">
        <v>27</v>
      </c>
      <c r="E231" s="41" t="s">
        <v>1588</v>
      </c>
      <c r="F231" s="41" t="s">
        <v>1583</v>
      </c>
      <c r="G231" s="41" t="s">
        <v>12</v>
      </c>
      <c r="H231" s="41" t="s">
        <v>1589</v>
      </c>
      <c r="I231" s="36">
        <v>44002</v>
      </c>
      <c r="J231" s="77">
        <v>50</v>
      </c>
      <c r="P231" s="28">
        <f t="shared" si="13"/>
        <v>10.16</v>
      </c>
      <c r="Q231" s="45">
        <v>10</v>
      </c>
      <c r="R231" s="44">
        <v>1.016</v>
      </c>
      <c r="S231" s="14" t="s">
        <v>166</v>
      </c>
      <c r="T231" s="16">
        <v>44817</v>
      </c>
    </row>
    <row r="232" spans="1:20" ht="14.45" customHeight="1">
      <c r="A232" s="2">
        <v>227</v>
      </c>
      <c r="B232" s="49" t="s">
        <v>38</v>
      </c>
      <c r="C232" s="49" t="s">
        <v>538</v>
      </c>
      <c r="D232" s="49" t="s">
        <v>27</v>
      </c>
      <c r="E232" s="49" t="s">
        <v>539</v>
      </c>
      <c r="F232" s="49" t="s">
        <v>470</v>
      </c>
      <c r="G232" s="49" t="s">
        <v>12</v>
      </c>
      <c r="H232" s="49" t="s">
        <v>187</v>
      </c>
      <c r="I232" s="31">
        <v>43999</v>
      </c>
      <c r="J232" s="77">
        <v>50</v>
      </c>
      <c r="P232" s="28">
        <f t="shared" si="13"/>
        <v>23.154640000000001</v>
      </c>
      <c r="Q232" s="45">
        <v>22.79</v>
      </c>
      <c r="R232" s="44">
        <v>1.016</v>
      </c>
      <c r="S232" s="14" t="s">
        <v>166</v>
      </c>
      <c r="T232" s="16">
        <v>44817</v>
      </c>
    </row>
    <row r="233" spans="1:20">
      <c r="A233" s="2">
        <v>228</v>
      </c>
      <c r="B233" s="30" t="s">
        <v>15</v>
      </c>
      <c r="C233" s="30" t="s">
        <v>540</v>
      </c>
      <c r="D233" s="30" t="s">
        <v>31</v>
      </c>
      <c r="E233" s="30" t="s">
        <v>541</v>
      </c>
      <c r="F233" s="30" t="s">
        <v>205</v>
      </c>
      <c r="G233" s="30" t="s">
        <v>12</v>
      </c>
      <c r="H233" s="30" t="s">
        <v>542</v>
      </c>
      <c r="I233" s="31">
        <v>43999</v>
      </c>
      <c r="J233" s="77">
        <v>50</v>
      </c>
      <c r="P233" s="28">
        <f t="shared" si="13"/>
        <v>122.93600000000001</v>
      </c>
      <c r="Q233" s="45">
        <v>121</v>
      </c>
      <c r="R233" s="44">
        <v>1.016</v>
      </c>
      <c r="S233" s="14" t="s">
        <v>166</v>
      </c>
      <c r="T233" s="16">
        <v>44817</v>
      </c>
    </row>
    <row r="234" spans="1:20">
      <c r="A234" s="2">
        <v>229</v>
      </c>
      <c r="B234" s="30" t="s">
        <v>81</v>
      </c>
      <c r="C234" s="30" t="s">
        <v>543</v>
      </c>
      <c r="D234" s="30" t="s">
        <v>27</v>
      </c>
      <c r="E234" s="30" t="s">
        <v>544</v>
      </c>
      <c r="F234" s="30" t="s">
        <v>205</v>
      </c>
      <c r="G234" s="30" t="s">
        <v>12</v>
      </c>
      <c r="H234" s="30" t="s">
        <v>545</v>
      </c>
      <c r="I234" s="31">
        <v>44001</v>
      </c>
      <c r="J234" s="77">
        <v>50</v>
      </c>
      <c r="P234" s="28">
        <f t="shared" si="13"/>
        <v>52.801519999999996</v>
      </c>
      <c r="Q234" s="45">
        <v>51.97</v>
      </c>
      <c r="R234" s="44">
        <v>1.016</v>
      </c>
      <c r="S234" s="14" t="s">
        <v>166</v>
      </c>
      <c r="T234" s="16">
        <v>44817</v>
      </c>
    </row>
    <row r="235" spans="1:20">
      <c r="A235" s="2">
        <v>230</v>
      </c>
      <c r="B235" s="30" t="s">
        <v>15</v>
      </c>
      <c r="C235" s="30" t="s">
        <v>546</v>
      </c>
      <c r="D235" s="30" t="s">
        <v>17</v>
      </c>
      <c r="E235" s="30" t="s">
        <v>547</v>
      </c>
      <c r="F235" s="30" t="s">
        <v>470</v>
      </c>
      <c r="G235" s="30" t="s">
        <v>512</v>
      </c>
      <c r="H235" s="30" t="s">
        <v>239</v>
      </c>
      <c r="I235" s="31">
        <v>44001</v>
      </c>
      <c r="J235" s="77">
        <v>50</v>
      </c>
      <c r="P235" s="28">
        <f t="shared" si="13"/>
        <v>40.64</v>
      </c>
      <c r="Q235" s="45">
        <v>40</v>
      </c>
      <c r="R235" s="44">
        <v>1.016</v>
      </c>
      <c r="S235" s="14" t="s">
        <v>166</v>
      </c>
      <c r="T235" s="16">
        <v>44808</v>
      </c>
    </row>
    <row r="236" spans="1:20">
      <c r="A236" s="2">
        <v>231</v>
      </c>
      <c r="B236" s="30" t="s">
        <v>27</v>
      </c>
      <c r="C236" s="30" t="s">
        <v>567</v>
      </c>
      <c r="D236" s="30" t="s">
        <v>27</v>
      </c>
      <c r="E236" s="30" t="s">
        <v>568</v>
      </c>
      <c r="F236" s="30" t="s">
        <v>429</v>
      </c>
      <c r="G236" s="30" t="s">
        <v>12</v>
      </c>
      <c r="H236" s="30" t="s">
        <v>569</v>
      </c>
      <c r="I236" s="31">
        <v>44004</v>
      </c>
      <c r="J236" s="77">
        <v>50</v>
      </c>
      <c r="P236" s="28">
        <f t="shared" si="13"/>
        <v>29.463999999999999</v>
      </c>
      <c r="Q236" s="45">
        <v>29</v>
      </c>
      <c r="R236" s="44">
        <v>1.016</v>
      </c>
      <c r="S236" s="14" t="s">
        <v>166</v>
      </c>
      <c r="T236" s="16">
        <v>44820</v>
      </c>
    </row>
    <row r="237" spans="1:20">
      <c r="A237" s="2">
        <v>232</v>
      </c>
      <c r="B237" s="35" t="s">
        <v>27</v>
      </c>
      <c r="C237" s="35" t="s">
        <v>548</v>
      </c>
      <c r="D237" s="35" t="s">
        <v>27</v>
      </c>
      <c r="E237" s="35" t="s">
        <v>549</v>
      </c>
      <c r="F237" s="35" t="s">
        <v>205</v>
      </c>
      <c r="G237" s="35" t="s">
        <v>12</v>
      </c>
      <c r="H237" s="35" t="s">
        <v>550</v>
      </c>
      <c r="I237" s="36">
        <v>43999</v>
      </c>
      <c r="J237" s="77">
        <v>50</v>
      </c>
      <c r="P237" s="28">
        <f t="shared" si="13"/>
        <v>98</v>
      </c>
      <c r="Q237" s="45">
        <v>100</v>
      </c>
      <c r="R237" s="44">
        <v>0.98</v>
      </c>
      <c r="S237" s="14" t="s">
        <v>166</v>
      </c>
      <c r="T237" s="16">
        <v>44854</v>
      </c>
    </row>
    <row r="238" spans="1:20">
      <c r="A238" s="2">
        <v>233</v>
      </c>
      <c r="B238" s="35" t="s">
        <v>15</v>
      </c>
      <c r="C238" s="35" t="s">
        <v>551</v>
      </c>
      <c r="D238" s="35" t="s">
        <v>57</v>
      </c>
      <c r="E238" s="35" t="s">
        <v>552</v>
      </c>
      <c r="F238" s="35" t="s">
        <v>205</v>
      </c>
      <c r="G238" s="35" t="s">
        <v>12</v>
      </c>
      <c r="H238" s="35" t="s">
        <v>553</v>
      </c>
      <c r="I238" s="36">
        <v>43999</v>
      </c>
      <c r="J238" s="77">
        <v>50</v>
      </c>
      <c r="P238" s="28">
        <f t="shared" si="13"/>
        <v>50</v>
      </c>
      <c r="Q238" s="45">
        <v>50</v>
      </c>
      <c r="R238" s="44">
        <v>1</v>
      </c>
      <c r="S238" s="14" t="s">
        <v>166</v>
      </c>
      <c r="T238" s="16">
        <v>44823</v>
      </c>
    </row>
    <row r="239" spans="1:20">
      <c r="A239" s="2">
        <v>234</v>
      </c>
      <c r="B239" s="35" t="s">
        <v>27</v>
      </c>
      <c r="C239" s="35" t="s">
        <v>555</v>
      </c>
      <c r="D239" s="35" t="s">
        <v>27</v>
      </c>
      <c r="E239" s="35" t="s">
        <v>556</v>
      </c>
      <c r="F239" s="35" t="s">
        <v>12</v>
      </c>
      <c r="G239" s="35" t="s">
        <v>50</v>
      </c>
      <c r="H239" s="35" t="s">
        <v>557</v>
      </c>
      <c r="I239" s="36">
        <v>44000</v>
      </c>
      <c r="J239" s="77">
        <v>50</v>
      </c>
      <c r="P239" s="28">
        <f t="shared" si="13"/>
        <v>80</v>
      </c>
      <c r="Q239" s="45">
        <v>80</v>
      </c>
      <c r="R239" s="44">
        <v>1</v>
      </c>
      <c r="S239" s="14" t="s">
        <v>166</v>
      </c>
      <c r="T239" s="16">
        <v>44839</v>
      </c>
    </row>
    <row r="240" spans="1:20" ht="14.45" customHeight="1">
      <c r="A240" s="2">
        <v>235</v>
      </c>
      <c r="B240" s="35" t="s">
        <v>38</v>
      </c>
      <c r="C240" s="35" t="s">
        <v>561</v>
      </c>
      <c r="D240" s="35" t="s">
        <v>27</v>
      </c>
      <c r="E240" s="35" t="s">
        <v>562</v>
      </c>
      <c r="F240" s="35" t="s">
        <v>205</v>
      </c>
      <c r="G240" s="35" t="s">
        <v>12</v>
      </c>
      <c r="H240" s="35" t="s">
        <v>554</v>
      </c>
      <c r="I240" s="36">
        <v>44001</v>
      </c>
      <c r="J240" s="77">
        <v>50</v>
      </c>
      <c r="P240" s="28">
        <f t="shared" si="13"/>
        <v>30.5</v>
      </c>
      <c r="Q240" s="45">
        <v>30.5</v>
      </c>
      <c r="R240" s="44">
        <v>1</v>
      </c>
      <c r="S240" s="14" t="s">
        <v>166</v>
      </c>
      <c r="T240" s="16">
        <v>44847</v>
      </c>
    </row>
    <row r="241" spans="1:20" ht="14.45" customHeight="1">
      <c r="A241" s="2">
        <v>236</v>
      </c>
      <c r="B241" s="35" t="s">
        <v>27</v>
      </c>
      <c r="C241" s="35" t="s">
        <v>559</v>
      </c>
      <c r="D241" s="35" t="s">
        <v>27</v>
      </c>
      <c r="E241" s="35" t="s">
        <v>560</v>
      </c>
      <c r="F241" s="35" t="s">
        <v>12</v>
      </c>
      <c r="G241" s="35" t="s">
        <v>558</v>
      </c>
      <c r="H241" s="35">
        <v>375444674783</v>
      </c>
      <c r="I241" s="36">
        <v>44000</v>
      </c>
      <c r="J241" s="77">
        <v>50</v>
      </c>
      <c r="P241" s="28">
        <f t="shared" si="13"/>
        <v>90</v>
      </c>
      <c r="Q241" s="45">
        <v>90</v>
      </c>
      <c r="R241" s="44">
        <v>1</v>
      </c>
      <c r="S241" s="14" t="s">
        <v>166</v>
      </c>
      <c r="T241" s="16">
        <v>44867</v>
      </c>
    </row>
    <row r="242" spans="1:20">
      <c r="A242" s="2">
        <v>237</v>
      </c>
      <c r="B242" s="35" t="s">
        <v>70</v>
      </c>
      <c r="C242" s="35" t="s">
        <v>563</v>
      </c>
      <c r="D242" s="35" t="s">
        <v>27</v>
      </c>
      <c r="E242" s="35" t="s">
        <v>564</v>
      </c>
      <c r="F242" s="35" t="s">
        <v>566</v>
      </c>
      <c r="G242" s="35" t="s">
        <v>12</v>
      </c>
      <c r="H242" s="35" t="s">
        <v>565</v>
      </c>
      <c r="I242" s="36">
        <v>44001</v>
      </c>
      <c r="J242" s="77">
        <v>50</v>
      </c>
      <c r="P242" s="28">
        <f t="shared" si="13"/>
        <v>1038.5999999999999</v>
      </c>
      <c r="Q242" s="45">
        <v>1000</v>
      </c>
      <c r="R242" s="44">
        <v>1.0386</v>
      </c>
      <c r="S242" s="14" t="s">
        <v>166</v>
      </c>
      <c r="T242" s="16">
        <v>44889</v>
      </c>
    </row>
    <row r="243" spans="1:20">
      <c r="A243" s="2">
        <v>238</v>
      </c>
      <c r="B243" s="35" t="s">
        <v>226</v>
      </c>
      <c r="C243" s="35" t="s">
        <v>570</v>
      </c>
      <c r="D243" s="35" t="s">
        <v>31</v>
      </c>
      <c r="E243" s="35" t="s">
        <v>571</v>
      </c>
      <c r="F243" s="35" t="s">
        <v>12</v>
      </c>
      <c r="G243" s="35" t="s">
        <v>50</v>
      </c>
      <c r="H243" s="35" t="s">
        <v>236</v>
      </c>
      <c r="I243" s="36">
        <v>44007</v>
      </c>
      <c r="J243" s="77">
        <v>50</v>
      </c>
      <c r="P243" s="28">
        <f t="shared" si="13"/>
        <v>320.21999999999997</v>
      </c>
      <c r="Q243" s="45">
        <v>300</v>
      </c>
      <c r="R243" s="44">
        <v>1.0673999999999999</v>
      </c>
      <c r="S243" s="14" t="s">
        <v>166</v>
      </c>
      <c r="T243" s="16">
        <v>44920</v>
      </c>
    </row>
    <row r="244" spans="1:20">
      <c r="A244" s="2">
        <v>239</v>
      </c>
      <c r="B244" s="35" t="s">
        <v>81</v>
      </c>
      <c r="C244" s="35" t="s">
        <v>572</v>
      </c>
      <c r="D244" s="35" t="s">
        <v>31</v>
      </c>
      <c r="E244" s="35" t="s">
        <v>573</v>
      </c>
      <c r="F244" s="35" t="s">
        <v>531</v>
      </c>
      <c r="G244" s="35" t="s">
        <v>512</v>
      </c>
      <c r="H244" s="35" t="s">
        <v>485</v>
      </c>
      <c r="I244" s="36">
        <v>44014</v>
      </c>
      <c r="J244" s="81">
        <v>50</v>
      </c>
      <c r="P244" s="28">
        <f t="shared" si="13"/>
        <v>533.69999999999993</v>
      </c>
      <c r="Q244" s="45">
        <v>500</v>
      </c>
      <c r="R244" s="44">
        <v>1.0673999999999999</v>
      </c>
      <c r="S244" s="14" t="s">
        <v>166</v>
      </c>
      <c r="T244" s="16">
        <v>44935</v>
      </c>
    </row>
    <row r="245" spans="1:20">
      <c r="A245" s="2">
        <v>240</v>
      </c>
      <c r="B245" s="35" t="s">
        <v>27</v>
      </c>
      <c r="C245" s="35" t="s">
        <v>574</v>
      </c>
      <c r="D245" s="35" t="s">
        <v>27</v>
      </c>
      <c r="E245" s="35" t="s">
        <v>575</v>
      </c>
      <c r="F245" s="35" t="s">
        <v>12</v>
      </c>
      <c r="G245" s="35" t="s">
        <v>576</v>
      </c>
      <c r="H245" s="35" t="s">
        <v>577</v>
      </c>
      <c r="I245" s="36">
        <v>44013</v>
      </c>
      <c r="J245" s="81">
        <v>50</v>
      </c>
      <c r="P245" s="28">
        <f t="shared" si="13"/>
        <v>160.10999999999999</v>
      </c>
      <c r="Q245" s="45">
        <v>150</v>
      </c>
      <c r="R245" s="44">
        <v>1.0673999999999999</v>
      </c>
      <c r="S245" s="14" t="s">
        <v>166</v>
      </c>
      <c r="T245" s="16">
        <v>44939</v>
      </c>
    </row>
    <row r="246" spans="1:20" ht="14.45" customHeight="1">
      <c r="A246" s="2">
        <v>241</v>
      </c>
      <c r="B246" s="35" t="s">
        <v>38</v>
      </c>
      <c r="C246" s="35" t="s">
        <v>579</v>
      </c>
      <c r="D246" s="35" t="s">
        <v>27</v>
      </c>
      <c r="E246" s="35" t="s">
        <v>580</v>
      </c>
      <c r="F246" s="35" t="s">
        <v>12</v>
      </c>
      <c r="G246" s="35" t="s">
        <v>576</v>
      </c>
      <c r="H246" s="35" t="s">
        <v>578</v>
      </c>
      <c r="I246" s="36">
        <v>44014</v>
      </c>
      <c r="J246" s="81">
        <v>50</v>
      </c>
      <c r="P246" s="28">
        <f t="shared" si="13"/>
        <v>1086</v>
      </c>
      <c r="Q246" s="45">
        <v>1000</v>
      </c>
      <c r="R246" s="44">
        <v>1.0860000000000001</v>
      </c>
      <c r="S246" s="14" t="s">
        <v>166</v>
      </c>
      <c r="T246" s="16">
        <v>45001</v>
      </c>
    </row>
    <row r="247" spans="1:20" ht="14.45" customHeight="1">
      <c r="A247" s="2">
        <v>242</v>
      </c>
      <c r="B247" s="35" t="s">
        <v>27</v>
      </c>
      <c r="C247" s="35" t="s">
        <v>582</v>
      </c>
      <c r="D247" s="35" t="s">
        <v>27</v>
      </c>
      <c r="E247" s="35" t="s">
        <v>583</v>
      </c>
      <c r="F247" s="35" t="s">
        <v>12</v>
      </c>
      <c r="G247" s="35" t="s">
        <v>581</v>
      </c>
      <c r="H247" s="35" t="s">
        <v>584</v>
      </c>
      <c r="I247" s="36">
        <v>44019</v>
      </c>
      <c r="J247" s="81">
        <v>50</v>
      </c>
      <c r="P247" s="28">
        <f t="shared" si="13"/>
        <v>705.90000000000009</v>
      </c>
      <c r="Q247" s="45">
        <v>650</v>
      </c>
      <c r="R247" s="44">
        <v>1.0860000000000001</v>
      </c>
      <c r="S247" s="14" t="s">
        <v>166</v>
      </c>
      <c r="T247" s="16">
        <v>45031</v>
      </c>
    </row>
    <row r="248" spans="1:20">
      <c r="A248" s="2">
        <v>243</v>
      </c>
      <c r="B248" s="35" t="s">
        <v>48</v>
      </c>
      <c r="C248" s="35" t="s">
        <v>586</v>
      </c>
      <c r="D248" s="35" t="s">
        <v>27</v>
      </c>
      <c r="E248" s="35" t="s">
        <v>587</v>
      </c>
      <c r="F248" s="35" t="s">
        <v>12</v>
      </c>
      <c r="G248" s="35" t="s">
        <v>581</v>
      </c>
      <c r="H248" s="35" t="s">
        <v>585</v>
      </c>
      <c r="I248" s="36">
        <v>44022</v>
      </c>
      <c r="J248" s="77">
        <v>50</v>
      </c>
      <c r="P248" s="28">
        <f t="shared" si="13"/>
        <v>510.42</v>
      </c>
      <c r="Q248" s="45">
        <v>470</v>
      </c>
      <c r="R248" s="44">
        <v>1.0860000000000001</v>
      </c>
      <c r="S248" s="14" t="s">
        <v>166</v>
      </c>
      <c r="T248" s="16">
        <v>45031</v>
      </c>
    </row>
    <row r="249" spans="1:20">
      <c r="A249" s="2">
        <v>244</v>
      </c>
      <c r="B249" s="35" t="s">
        <v>70</v>
      </c>
      <c r="C249" s="35" t="s">
        <v>588</v>
      </c>
      <c r="D249" s="35" t="s">
        <v>27</v>
      </c>
      <c r="E249" s="35" t="s">
        <v>589</v>
      </c>
      <c r="F249" s="35" t="s">
        <v>12</v>
      </c>
      <c r="G249" s="35" t="s">
        <v>581</v>
      </c>
      <c r="H249" s="35" t="s">
        <v>491</v>
      </c>
      <c r="I249" s="36">
        <v>44021</v>
      </c>
      <c r="J249" s="77">
        <v>50</v>
      </c>
      <c r="P249" s="28">
        <f t="shared" si="13"/>
        <v>217.20000000000002</v>
      </c>
      <c r="Q249" s="45">
        <v>200</v>
      </c>
      <c r="R249" s="44">
        <v>1.0860000000000001</v>
      </c>
      <c r="S249" s="14" t="s">
        <v>166</v>
      </c>
      <c r="T249" s="16">
        <v>45034</v>
      </c>
    </row>
    <row r="250" spans="1:20" ht="15" customHeight="1">
      <c r="A250" s="2">
        <v>245</v>
      </c>
      <c r="B250" s="35" t="s">
        <v>70</v>
      </c>
      <c r="C250" s="35" t="s">
        <v>590</v>
      </c>
      <c r="D250" s="35" t="s">
        <v>31</v>
      </c>
      <c r="E250" s="35" t="s">
        <v>591</v>
      </c>
      <c r="F250" s="35" t="s">
        <v>12</v>
      </c>
      <c r="G250" s="35" t="s">
        <v>581</v>
      </c>
      <c r="H250" s="35" t="s">
        <v>592</v>
      </c>
      <c r="I250" s="36">
        <v>44020</v>
      </c>
      <c r="J250" s="77">
        <v>50</v>
      </c>
      <c r="P250" s="28">
        <f t="shared" si="13"/>
        <v>84.708000000000013</v>
      </c>
      <c r="Q250" s="45">
        <v>78</v>
      </c>
      <c r="R250" s="44">
        <v>1.0860000000000001</v>
      </c>
      <c r="S250" s="14" t="s">
        <v>166</v>
      </c>
      <c r="T250" s="16">
        <v>45043</v>
      </c>
    </row>
    <row r="251" spans="1:20" ht="15" customHeight="1">
      <c r="A251" s="2">
        <v>246</v>
      </c>
      <c r="B251" s="35" t="s">
        <v>27</v>
      </c>
      <c r="C251" s="35" t="s">
        <v>604</v>
      </c>
      <c r="D251" s="35" t="s">
        <v>27</v>
      </c>
      <c r="E251" s="35" t="s">
        <v>605</v>
      </c>
      <c r="F251" s="35" t="s">
        <v>593</v>
      </c>
      <c r="G251" s="35" t="s">
        <v>12</v>
      </c>
      <c r="H251" s="35" t="s">
        <v>578</v>
      </c>
      <c r="I251" s="36">
        <v>44021</v>
      </c>
      <c r="J251" s="77">
        <v>50</v>
      </c>
      <c r="P251" s="28">
        <f t="shared" si="13"/>
        <v>543</v>
      </c>
      <c r="Q251" s="45">
        <v>500</v>
      </c>
      <c r="R251" s="44">
        <v>1.0860000000000001</v>
      </c>
      <c r="S251" s="14" t="s">
        <v>166</v>
      </c>
      <c r="T251" s="16">
        <v>45082</v>
      </c>
    </row>
    <row r="252" spans="1:20">
      <c r="A252" s="2">
        <v>247</v>
      </c>
      <c r="B252" s="30" t="s">
        <v>27</v>
      </c>
      <c r="C252" s="30" t="s">
        <v>594</v>
      </c>
      <c r="D252" s="30" t="s">
        <v>27</v>
      </c>
      <c r="E252" s="30" t="s">
        <v>596</v>
      </c>
      <c r="F252" s="30" t="s">
        <v>378</v>
      </c>
      <c r="G252" s="30" t="s">
        <v>12</v>
      </c>
      <c r="H252" s="30" t="s">
        <v>597</v>
      </c>
      <c r="I252" s="53" t="s">
        <v>595</v>
      </c>
      <c r="J252" s="77">
        <v>50</v>
      </c>
      <c r="P252" s="28">
        <f>Q252/R252</f>
        <v>173.91388824123729</v>
      </c>
      <c r="Q252" s="45">
        <v>447.55</v>
      </c>
      <c r="R252" s="44">
        <v>2.5733999999999999</v>
      </c>
      <c r="S252" s="14" t="s">
        <v>217</v>
      </c>
      <c r="T252" s="16">
        <v>45179</v>
      </c>
    </row>
    <row r="253" spans="1:20">
      <c r="A253" s="2">
        <v>248</v>
      </c>
      <c r="B253" s="30" t="s">
        <v>27</v>
      </c>
      <c r="C253" s="49" t="s">
        <v>598</v>
      </c>
      <c r="D253" s="30" t="s">
        <v>27</v>
      </c>
      <c r="E253" s="49" t="s">
        <v>599</v>
      </c>
      <c r="F253" s="30" t="s">
        <v>378</v>
      </c>
      <c r="G253" s="30" t="s">
        <v>12</v>
      </c>
      <c r="H253" s="49" t="s">
        <v>600</v>
      </c>
      <c r="I253" s="53" t="s">
        <v>595</v>
      </c>
      <c r="J253" s="81">
        <v>50</v>
      </c>
      <c r="P253" s="28">
        <f>Q253/R253</f>
        <v>173.91388824123729</v>
      </c>
      <c r="Q253" s="45">
        <v>447.55</v>
      </c>
      <c r="R253" s="44">
        <v>2.5733999999999999</v>
      </c>
      <c r="S253" s="14" t="s">
        <v>217</v>
      </c>
      <c r="T253" s="16">
        <v>45209</v>
      </c>
    </row>
    <row r="254" spans="1:20">
      <c r="A254" s="2">
        <v>249</v>
      </c>
      <c r="B254" s="30" t="s">
        <v>27</v>
      </c>
      <c r="C254" s="49" t="s">
        <v>601</v>
      </c>
      <c r="D254" s="30" t="s">
        <v>27</v>
      </c>
      <c r="E254" s="49" t="s">
        <v>602</v>
      </c>
      <c r="F254" s="30" t="s">
        <v>378</v>
      </c>
      <c r="G254" s="30" t="s">
        <v>12</v>
      </c>
      <c r="H254" s="49" t="s">
        <v>603</v>
      </c>
      <c r="I254" s="53" t="s">
        <v>595</v>
      </c>
      <c r="J254" s="77">
        <v>50</v>
      </c>
      <c r="P254" s="28">
        <f t="shared" ref="P254:P262" si="14">Q254/R254</f>
        <v>325.35400390625006</v>
      </c>
      <c r="Q254" s="45">
        <v>799.59</v>
      </c>
      <c r="R254" s="44">
        <v>2.4575999999999998</v>
      </c>
      <c r="S254" s="14" t="s">
        <v>217</v>
      </c>
      <c r="T254" s="16">
        <v>44875</v>
      </c>
    </row>
    <row r="255" spans="1:20">
      <c r="A255" s="2">
        <v>250</v>
      </c>
      <c r="B255" s="49" t="s">
        <v>27</v>
      </c>
      <c r="C255" s="49" t="s">
        <v>1590</v>
      </c>
      <c r="D255" s="49" t="s">
        <v>27</v>
      </c>
      <c r="E255" s="49" t="s">
        <v>1592</v>
      </c>
      <c r="F255" s="49" t="s">
        <v>12</v>
      </c>
      <c r="G255" s="49" t="s">
        <v>576</v>
      </c>
      <c r="H255" s="49" t="s">
        <v>1591</v>
      </c>
      <c r="I255" s="31">
        <v>44022</v>
      </c>
      <c r="J255" s="77">
        <v>50</v>
      </c>
      <c r="P255" s="28">
        <f t="shared" si="14"/>
        <v>147.48164274381017</v>
      </c>
      <c r="Q255" s="45">
        <v>399.69</v>
      </c>
      <c r="R255" s="44">
        <v>2.7101000000000002</v>
      </c>
      <c r="S255" s="14" t="s">
        <v>217</v>
      </c>
      <c r="T255" s="16">
        <v>44936</v>
      </c>
    </row>
    <row r="256" spans="1:20">
      <c r="A256" s="2">
        <v>251</v>
      </c>
      <c r="B256" s="49" t="s">
        <v>27</v>
      </c>
      <c r="C256" s="30" t="s">
        <v>1593</v>
      </c>
      <c r="D256" s="49" t="s">
        <v>27</v>
      </c>
      <c r="E256" s="30" t="s">
        <v>1594</v>
      </c>
      <c r="F256" s="49" t="s">
        <v>12</v>
      </c>
      <c r="G256" s="49" t="s">
        <v>576</v>
      </c>
      <c r="H256" s="49" t="s">
        <v>1591</v>
      </c>
      <c r="I256" s="31">
        <v>44022</v>
      </c>
      <c r="J256" s="77">
        <v>50</v>
      </c>
      <c r="P256" s="28">
        <f t="shared" si="14"/>
        <v>162.63815646897348</v>
      </c>
      <c r="Q256" s="45">
        <v>450.28</v>
      </c>
      <c r="R256" s="44">
        <v>2.7686000000000002</v>
      </c>
      <c r="S256" s="14" t="s">
        <v>217</v>
      </c>
      <c r="T256" s="16">
        <v>44967</v>
      </c>
    </row>
    <row r="257" spans="1:20">
      <c r="A257" s="2">
        <v>252</v>
      </c>
      <c r="B257" s="49" t="s">
        <v>27</v>
      </c>
      <c r="C257" s="30" t="s">
        <v>1595</v>
      </c>
      <c r="D257" s="49" t="s">
        <v>27</v>
      </c>
      <c r="E257" s="30" t="s">
        <v>1596</v>
      </c>
      <c r="F257" s="30" t="s">
        <v>378</v>
      </c>
      <c r="G257" s="30" t="s">
        <v>12</v>
      </c>
      <c r="H257" s="30" t="s">
        <v>1597</v>
      </c>
      <c r="I257" s="31" t="s">
        <v>595</v>
      </c>
      <c r="J257" s="77">
        <v>50</v>
      </c>
      <c r="P257" s="28">
        <f t="shared" si="14"/>
        <v>158.14280195272713</v>
      </c>
      <c r="Q257" s="45">
        <v>450.28</v>
      </c>
      <c r="R257" s="44">
        <v>2.8473000000000002</v>
      </c>
      <c r="S257" s="14" t="s">
        <v>217</v>
      </c>
      <c r="T257" s="16">
        <v>44995</v>
      </c>
    </row>
    <row r="258" spans="1:20">
      <c r="A258" s="2">
        <v>253</v>
      </c>
      <c r="B258" s="49" t="s">
        <v>27</v>
      </c>
      <c r="C258" s="30" t="s">
        <v>1598</v>
      </c>
      <c r="D258" s="49" t="s">
        <v>27</v>
      </c>
      <c r="E258" s="30" t="s">
        <v>1599</v>
      </c>
      <c r="F258" s="30" t="s">
        <v>378</v>
      </c>
      <c r="G258" s="30" t="s">
        <v>12</v>
      </c>
      <c r="H258" s="30" t="s">
        <v>1597</v>
      </c>
      <c r="I258" s="31" t="s">
        <v>595</v>
      </c>
      <c r="J258" s="77">
        <v>50</v>
      </c>
      <c r="P258" s="28">
        <f t="shared" si="14"/>
        <v>151.43097360013451</v>
      </c>
      <c r="Q258" s="45">
        <v>450.28</v>
      </c>
      <c r="R258" s="44">
        <v>2.9735</v>
      </c>
      <c r="S258" s="14" t="s">
        <v>217</v>
      </c>
      <c r="T258" s="16">
        <v>45026</v>
      </c>
    </row>
    <row r="259" spans="1:20">
      <c r="A259" s="2">
        <v>254</v>
      </c>
      <c r="B259" s="49" t="s">
        <v>27</v>
      </c>
      <c r="C259" s="30" t="s">
        <v>1600</v>
      </c>
      <c r="D259" s="49" t="s">
        <v>27</v>
      </c>
      <c r="E259" s="30" t="s">
        <v>1601</v>
      </c>
      <c r="F259" s="30" t="s">
        <v>378</v>
      </c>
      <c r="G259" s="30" t="s">
        <v>12</v>
      </c>
      <c r="H259" s="30" t="s">
        <v>1602</v>
      </c>
      <c r="I259" s="31">
        <v>44021</v>
      </c>
      <c r="J259" s="81">
        <v>50</v>
      </c>
      <c r="P259" s="28">
        <f t="shared" si="14"/>
        <v>159.18266341428924</v>
      </c>
      <c r="Q259" s="45">
        <v>450.28</v>
      </c>
      <c r="R259" s="44">
        <v>2.8287</v>
      </c>
      <c r="S259" s="14" t="s">
        <v>217</v>
      </c>
      <c r="T259" s="16" t="s">
        <v>1810</v>
      </c>
    </row>
    <row r="260" spans="1:20">
      <c r="A260" s="2">
        <v>255</v>
      </c>
      <c r="B260" s="49" t="s">
        <v>283</v>
      </c>
      <c r="C260" s="49" t="s">
        <v>607</v>
      </c>
      <c r="D260" s="49" t="s">
        <v>57</v>
      </c>
      <c r="E260" s="49" t="s">
        <v>608</v>
      </c>
      <c r="F260" s="49" t="s">
        <v>12</v>
      </c>
      <c r="G260" s="49" t="s">
        <v>576</v>
      </c>
      <c r="H260" s="49" t="s">
        <v>491</v>
      </c>
      <c r="I260" s="52" t="s">
        <v>606</v>
      </c>
      <c r="J260" s="77">
        <v>50</v>
      </c>
      <c r="P260" s="28">
        <f t="shared" si="14"/>
        <v>153.40692286726627</v>
      </c>
      <c r="Q260" s="45">
        <v>450.28</v>
      </c>
      <c r="R260" s="44">
        <v>2.9352</v>
      </c>
      <c r="S260" s="14" t="s">
        <v>217</v>
      </c>
      <c r="T260" s="16">
        <v>45087</v>
      </c>
    </row>
    <row r="261" spans="1:20">
      <c r="A261" s="2">
        <v>256</v>
      </c>
      <c r="B261" s="49" t="s">
        <v>15</v>
      </c>
      <c r="C261" s="49" t="s">
        <v>481</v>
      </c>
      <c r="D261" s="49" t="s">
        <v>105</v>
      </c>
      <c r="E261" s="49" t="s">
        <v>482</v>
      </c>
      <c r="F261" s="49" t="s">
        <v>12</v>
      </c>
      <c r="G261" s="49" t="s">
        <v>610</v>
      </c>
      <c r="H261" s="49" t="s">
        <v>609</v>
      </c>
      <c r="I261" s="31">
        <v>44028</v>
      </c>
      <c r="J261" s="77">
        <v>50</v>
      </c>
      <c r="P261" s="28">
        <f t="shared" si="14"/>
        <v>147.43942370661426</v>
      </c>
      <c r="Q261" s="45">
        <v>450.28</v>
      </c>
      <c r="R261" s="44">
        <v>3.0539999999999998</v>
      </c>
      <c r="S261" s="14" t="s">
        <v>217</v>
      </c>
      <c r="T261" s="16">
        <v>45117</v>
      </c>
    </row>
    <row r="262" spans="1:20">
      <c r="A262" s="2">
        <v>257</v>
      </c>
      <c r="B262" s="35" t="s">
        <v>27</v>
      </c>
      <c r="C262" s="35" t="s">
        <v>1604</v>
      </c>
      <c r="D262" s="35" t="s">
        <v>27</v>
      </c>
      <c r="E262" s="35" t="s">
        <v>1605</v>
      </c>
      <c r="F262" s="35" t="s">
        <v>12</v>
      </c>
      <c r="G262" s="35" t="s">
        <v>610</v>
      </c>
      <c r="H262" s="35" t="s">
        <v>1603</v>
      </c>
      <c r="I262" s="36">
        <v>44030</v>
      </c>
      <c r="J262" s="77">
        <v>50</v>
      </c>
      <c r="P262" s="28">
        <f t="shared" si="14"/>
        <v>141.65093746067697</v>
      </c>
      <c r="Q262" s="45">
        <v>450.28</v>
      </c>
      <c r="R262" s="44">
        <v>3.1787999999999998</v>
      </c>
      <c r="S262" s="14" t="s">
        <v>217</v>
      </c>
      <c r="T262" s="16">
        <v>45148</v>
      </c>
    </row>
    <row r="263" spans="1:20">
      <c r="A263" s="2">
        <v>258</v>
      </c>
      <c r="B263" s="49" t="s">
        <v>70</v>
      </c>
      <c r="C263" s="49" t="s">
        <v>612</v>
      </c>
      <c r="D263" s="49" t="s">
        <v>17</v>
      </c>
      <c r="E263" s="49" t="s">
        <v>613</v>
      </c>
      <c r="F263" s="49" t="s">
        <v>12</v>
      </c>
      <c r="G263" s="49" t="s">
        <v>611</v>
      </c>
      <c r="H263" s="49" t="s">
        <v>614</v>
      </c>
      <c r="I263" s="31">
        <v>44039</v>
      </c>
      <c r="J263" s="77">
        <v>50</v>
      </c>
      <c r="P263" s="28"/>
      <c r="Q263" s="45"/>
      <c r="R263" s="44"/>
      <c r="S263" s="14"/>
      <c r="T263" s="16"/>
    </row>
    <row r="264" spans="1:20">
      <c r="A264" s="2">
        <v>259</v>
      </c>
      <c r="B264" s="49" t="s">
        <v>27</v>
      </c>
      <c r="C264" s="49" t="s">
        <v>447</v>
      </c>
      <c r="D264" s="49" t="s">
        <v>27</v>
      </c>
      <c r="E264" s="49" t="s">
        <v>448</v>
      </c>
      <c r="F264" s="49" t="s">
        <v>12</v>
      </c>
      <c r="G264" s="49" t="s">
        <v>50</v>
      </c>
      <c r="H264" s="49" t="s">
        <v>615</v>
      </c>
      <c r="I264" s="31">
        <v>44041</v>
      </c>
      <c r="J264" s="77">
        <v>30</v>
      </c>
      <c r="P264" s="28"/>
      <c r="Q264" s="45"/>
      <c r="R264" s="44"/>
      <c r="S264" s="14"/>
      <c r="T264" s="16"/>
    </row>
    <row r="265" spans="1:20">
      <c r="A265" s="2">
        <v>260</v>
      </c>
      <c r="B265" s="49" t="s">
        <v>226</v>
      </c>
      <c r="C265" s="49" t="s">
        <v>616</v>
      </c>
      <c r="D265" s="49" t="s">
        <v>27</v>
      </c>
      <c r="E265" s="49" t="s">
        <v>617</v>
      </c>
      <c r="F265" s="49" t="s">
        <v>12</v>
      </c>
      <c r="G265" s="49" t="s">
        <v>50</v>
      </c>
      <c r="H265" s="49" t="s">
        <v>618</v>
      </c>
      <c r="I265" s="31">
        <v>44049</v>
      </c>
      <c r="J265" s="77">
        <v>30</v>
      </c>
      <c r="P265" s="28"/>
      <c r="Q265" s="45"/>
      <c r="R265" s="44"/>
      <c r="S265" s="14"/>
      <c r="T265" s="16"/>
    </row>
    <row r="266" spans="1:20">
      <c r="A266" s="2">
        <v>261</v>
      </c>
      <c r="B266" s="49" t="s">
        <v>38</v>
      </c>
      <c r="C266" s="49" t="s">
        <v>619</v>
      </c>
      <c r="D266" s="49" t="s">
        <v>17</v>
      </c>
      <c r="E266" s="49" t="s">
        <v>622</v>
      </c>
      <c r="F266" s="49" t="s">
        <v>620</v>
      </c>
      <c r="G266" s="49" t="s">
        <v>12</v>
      </c>
      <c r="H266" s="49" t="s">
        <v>621</v>
      </c>
      <c r="I266" s="31">
        <v>44054</v>
      </c>
      <c r="J266" s="77">
        <v>50</v>
      </c>
      <c r="P266" s="28"/>
      <c r="Q266" s="45"/>
      <c r="R266" s="44"/>
      <c r="S266" s="14"/>
      <c r="T266" s="16"/>
    </row>
    <row r="267" spans="1:20">
      <c r="A267" s="2">
        <v>262</v>
      </c>
      <c r="B267" s="49" t="s">
        <v>38</v>
      </c>
      <c r="C267" s="49" t="s">
        <v>623</v>
      </c>
      <c r="D267" s="49" t="s">
        <v>17</v>
      </c>
      <c r="E267" s="49" t="s">
        <v>624</v>
      </c>
      <c r="F267" s="49" t="s">
        <v>620</v>
      </c>
      <c r="G267" s="49" t="s">
        <v>12</v>
      </c>
      <c r="H267" s="49" t="s">
        <v>621</v>
      </c>
      <c r="I267" s="31">
        <v>44055</v>
      </c>
      <c r="J267" s="77">
        <v>50</v>
      </c>
      <c r="P267" s="28"/>
      <c r="Q267" s="45"/>
      <c r="R267" s="44"/>
      <c r="S267" s="14"/>
      <c r="T267" s="16"/>
    </row>
    <row r="268" spans="1:20">
      <c r="A268" s="2">
        <v>263</v>
      </c>
      <c r="B268" s="49" t="s">
        <v>70</v>
      </c>
      <c r="C268" s="49" t="s">
        <v>625</v>
      </c>
      <c r="D268" s="49" t="s">
        <v>57</v>
      </c>
      <c r="E268" s="49" t="s">
        <v>626</v>
      </c>
      <c r="F268" s="49" t="s">
        <v>12</v>
      </c>
      <c r="G268" s="49" t="s">
        <v>50</v>
      </c>
      <c r="H268" s="49" t="s">
        <v>627</v>
      </c>
      <c r="I268" s="31">
        <v>44056</v>
      </c>
      <c r="J268" s="77">
        <v>30</v>
      </c>
      <c r="P268" s="28"/>
      <c r="Q268" s="45"/>
      <c r="R268" s="44"/>
      <c r="S268" s="14"/>
      <c r="T268" s="16"/>
    </row>
    <row r="269" spans="1:20">
      <c r="A269" s="2">
        <v>264</v>
      </c>
      <c r="B269" s="49" t="s">
        <v>70</v>
      </c>
      <c r="C269" s="49" t="s">
        <v>628</v>
      </c>
      <c r="D269" s="49" t="s">
        <v>27</v>
      </c>
      <c r="E269" s="49" t="s">
        <v>373</v>
      </c>
      <c r="F269" s="49" t="s">
        <v>12</v>
      </c>
      <c r="G269" s="49" t="s">
        <v>50</v>
      </c>
      <c r="H269" s="49" t="s">
        <v>359</v>
      </c>
      <c r="I269" s="31" t="s">
        <v>629</v>
      </c>
      <c r="J269" s="77">
        <v>30</v>
      </c>
      <c r="P269" s="28"/>
      <c r="Q269" s="45"/>
      <c r="R269" s="44"/>
      <c r="S269" s="14"/>
      <c r="T269" s="16"/>
    </row>
    <row r="270" spans="1:20">
      <c r="A270" s="2">
        <v>265</v>
      </c>
      <c r="B270" s="49" t="s">
        <v>27</v>
      </c>
      <c r="C270" s="49" t="s">
        <v>630</v>
      </c>
      <c r="D270" s="49" t="s">
        <v>27</v>
      </c>
      <c r="E270" s="49" t="s">
        <v>631</v>
      </c>
      <c r="F270" s="49" t="s">
        <v>12</v>
      </c>
      <c r="G270" s="49" t="s">
        <v>576</v>
      </c>
      <c r="H270" s="49"/>
      <c r="I270" s="31">
        <v>44028</v>
      </c>
      <c r="J270" s="77">
        <v>50</v>
      </c>
      <c r="P270" s="28"/>
      <c r="Q270" s="45"/>
      <c r="R270" s="44"/>
      <c r="S270" s="14"/>
      <c r="T270" s="16"/>
    </row>
    <row r="271" spans="1:20">
      <c r="A271" s="2">
        <v>266</v>
      </c>
      <c r="B271" s="49" t="s">
        <v>27</v>
      </c>
      <c r="C271" s="49" t="s">
        <v>632</v>
      </c>
      <c r="D271" s="49" t="s">
        <v>27</v>
      </c>
      <c r="E271" s="49" t="s">
        <v>633</v>
      </c>
      <c r="F271" s="49" t="s">
        <v>378</v>
      </c>
      <c r="G271" s="49" t="s">
        <v>12</v>
      </c>
      <c r="H271" s="49" t="s">
        <v>634</v>
      </c>
      <c r="I271" s="31">
        <v>44068</v>
      </c>
      <c r="J271" s="77">
        <v>50</v>
      </c>
      <c r="P271" s="28"/>
      <c r="Q271" s="45"/>
      <c r="R271" s="44"/>
      <c r="S271" s="14"/>
      <c r="T271" s="16"/>
    </row>
    <row r="272" spans="1:20">
      <c r="A272" s="2">
        <v>267</v>
      </c>
      <c r="B272" s="49" t="s">
        <v>27</v>
      </c>
      <c r="C272" s="49" t="s">
        <v>635</v>
      </c>
      <c r="D272" s="49" t="s">
        <v>27</v>
      </c>
      <c r="E272" s="49" t="s">
        <v>636</v>
      </c>
      <c r="F272" s="49" t="s">
        <v>12</v>
      </c>
      <c r="G272" s="49" t="s">
        <v>53</v>
      </c>
      <c r="H272" s="49" t="s">
        <v>473</v>
      </c>
      <c r="I272" s="31">
        <v>44069</v>
      </c>
      <c r="J272" s="77">
        <v>50</v>
      </c>
      <c r="P272" s="28"/>
      <c r="Q272" s="45"/>
      <c r="R272" s="44"/>
      <c r="S272" s="14"/>
      <c r="T272" s="16"/>
    </row>
    <row r="273" spans="1:20">
      <c r="A273" s="2">
        <v>268</v>
      </c>
      <c r="B273" s="35" t="s">
        <v>27</v>
      </c>
      <c r="C273" s="35" t="s">
        <v>1606</v>
      </c>
      <c r="D273" s="35" t="s">
        <v>27</v>
      </c>
      <c r="E273" s="35" t="s">
        <v>1607</v>
      </c>
      <c r="F273" s="35" t="s">
        <v>12</v>
      </c>
      <c r="G273" s="35" t="s">
        <v>1608</v>
      </c>
      <c r="H273" s="35" t="s">
        <v>1609</v>
      </c>
      <c r="I273" s="36">
        <v>44075</v>
      </c>
      <c r="J273" s="77">
        <v>50</v>
      </c>
      <c r="P273" s="28"/>
      <c r="Q273" s="45"/>
      <c r="R273" s="44"/>
      <c r="S273" s="14"/>
      <c r="T273" s="16"/>
    </row>
    <row r="274" spans="1:20">
      <c r="A274" s="2">
        <v>269</v>
      </c>
      <c r="B274" s="35" t="s">
        <v>27</v>
      </c>
      <c r="C274" s="35" t="s">
        <v>1610</v>
      </c>
      <c r="D274" s="35" t="s">
        <v>27</v>
      </c>
      <c r="E274" s="35" t="s">
        <v>1611</v>
      </c>
      <c r="F274" s="35" t="s">
        <v>12</v>
      </c>
      <c r="G274" s="35" t="s">
        <v>1608</v>
      </c>
      <c r="H274" s="35" t="s">
        <v>1609</v>
      </c>
      <c r="I274" s="36">
        <v>44075</v>
      </c>
      <c r="J274" s="77">
        <v>50</v>
      </c>
      <c r="P274" s="28"/>
      <c r="Q274" s="45"/>
      <c r="R274" s="44"/>
      <c r="S274" s="14"/>
      <c r="T274" s="16"/>
    </row>
    <row r="275" spans="1:20">
      <c r="A275" s="2">
        <v>270</v>
      </c>
      <c r="B275" s="49" t="s">
        <v>27</v>
      </c>
      <c r="C275" s="49" t="s">
        <v>637</v>
      </c>
      <c r="D275" s="49" t="s">
        <v>27</v>
      </c>
      <c r="E275" s="49" t="s">
        <v>638</v>
      </c>
      <c r="F275" s="49" t="s">
        <v>639</v>
      </c>
      <c r="G275" s="49" t="s">
        <v>512</v>
      </c>
      <c r="H275" s="49" t="s">
        <v>640</v>
      </c>
      <c r="I275" s="31">
        <v>44078</v>
      </c>
      <c r="J275" s="77">
        <v>50</v>
      </c>
      <c r="P275" s="28"/>
      <c r="Q275" s="45"/>
      <c r="R275" s="44"/>
      <c r="S275" s="14"/>
      <c r="T275" s="16"/>
    </row>
    <row r="276" spans="1:20">
      <c r="A276" s="2">
        <v>271</v>
      </c>
      <c r="B276" s="30" t="s">
        <v>38</v>
      </c>
      <c r="C276" s="30" t="s">
        <v>642</v>
      </c>
      <c r="D276" s="30" t="s">
        <v>31</v>
      </c>
      <c r="E276" s="30" t="s">
        <v>643</v>
      </c>
      <c r="F276" s="30" t="s">
        <v>641</v>
      </c>
      <c r="G276" s="30" t="s">
        <v>12</v>
      </c>
      <c r="H276" s="30" t="s">
        <v>646</v>
      </c>
      <c r="I276" s="31">
        <v>44076</v>
      </c>
      <c r="J276" s="77">
        <v>50</v>
      </c>
      <c r="P276" s="28"/>
      <c r="Q276" s="45"/>
      <c r="R276" s="44"/>
      <c r="S276" s="14"/>
      <c r="T276" s="16"/>
    </row>
    <row r="277" spans="1:20">
      <c r="A277" s="2">
        <v>272</v>
      </c>
      <c r="B277" s="30" t="s">
        <v>38</v>
      </c>
      <c r="C277" s="30" t="s">
        <v>644</v>
      </c>
      <c r="D277" s="30" t="s">
        <v>31</v>
      </c>
      <c r="E277" s="30" t="s">
        <v>645</v>
      </c>
      <c r="F277" s="30" t="s">
        <v>641</v>
      </c>
      <c r="G277" s="30" t="s">
        <v>12</v>
      </c>
      <c r="H277" s="30" t="s">
        <v>646</v>
      </c>
      <c r="I277" s="31">
        <v>44076</v>
      </c>
      <c r="J277" s="77">
        <v>50</v>
      </c>
      <c r="P277" s="28"/>
      <c r="Q277" s="45"/>
      <c r="R277" s="44"/>
      <c r="S277" s="14"/>
      <c r="T277" s="16"/>
    </row>
    <row r="278" spans="1:20">
      <c r="A278" s="2">
        <v>273</v>
      </c>
      <c r="B278" s="35" t="s">
        <v>38</v>
      </c>
      <c r="C278" s="35" t="s">
        <v>648</v>
      </c>
      <c r="D278" s="35" t="s">
        <v>105</v>
      </c>
      <c r="E278" s="35" t="s">
        <v>649</v>
      </c>
      <c r="F278" s="35" t="s">
        <v>641</v>
      </c>
      <c r="G278" s="35" t="s">
        <v>12</v>
      </c>
      <c r="H278" s="35" t="s">
        <v>650</v>
      </c>
      <c r="I278" s="36" t="s">
        <v>647</v>
      </c>
      <c r="J278" s="77">
        <v>50</v>
      </c>
      <c r="P278" s="28"/>
      <c r="Q278" s="45"/>
      <c r="R278" s="44"/>
      <c r="S278" s="14"/>
      <c r="T278" s="16"/>
    </row>
    <row r="279" spans="1:20">
      <c r="A279" s="2">
        <v>274</v>
      </c>
      <c r="B279" s="35" t="s">
        <v>226</v>
      </c>
      <c r="C279" s="35" t="s">
        <v>652</v>
      </c>
      <c r="D279" s="35" t="s">
        <v>31</v>
      </c>
      <c r="E279" s="35" t="s">
        <v>653</v>
      </c>
      <c r="F279" s="35" t="s">
        <v>12</v>
      </c>
      <c r="G279" s="35" t="s">
        <v>50</v>
      </c>
      <c r="H279" s="35" t="s">
        <v>651</v>
      </c>
      <c r="I279" s="36">
        <v>44081</v>
      </c>
      <c r="J279" s="77">
        <v>30</v>
      </c>
      <c r="P279" s="28"/>
      <c r="Q279" s="45"/>
      <c r="R279" s="44"/>
      <c r="S279" s="14"/>
      <c r="T279" s="16"/>
    </row>
    <row r="280" spans="1:20">
      <c r="A280" s="2">
        <v>275</v>
      </c>
      <c r="B280" s="35" t="s">
        <v>38</v>
      </c>
      <c r="C280" s="35" t="s">
        <v>655</v>
      </c>
      <c r="D280" s="35" t="s">
        <v>105</v>
      </c>
      <c r="E280" s="35" t="s">
        <v>656</v>
      </c>
      <c r="F280" s="35" t="s">
        <v>12</v>
      </c>
      <c r="G280" s="35" t="s">
        <v>50</v>
      </c>
      <c r="H280" s="35" t="s">
        <v>654</v>
      </c>
      <c r="I280" s="36">
        <v>44082</v>
      </c>
      <c r="J280" s="77">
        <v>30</v>
      </c>
      <c r="P280" s="28"/>
      <c r="Q280" s="45"/>
      <c r="R280" s="44"/>
      <c r="S280" s="14"/>
      <c r="T280" s="16"/>
    </row>
    <row r="281" spans="1:20">
      <c r="A281" s="2">
        <v>276</v>
      </c>
      <c r="B281" s="35" t="s">
        <v>70</v>
      </c>
      <c r="C281" s="35" t="s">
        <v>659</v>
      </c>
      <c r="D281" s="35" t="s">
        <v>57</v>
      </c>
      <c r="E281" s="35" t="s">
        <v>658</v>
      </c>
      <c r="F281" s="35" t="s">
        <v>12</v>
      </c>
      <c r="G281" s="35" t="s">
        <v>50</v>
      </c>
      <c r="H281" s="35" t="s">
        <v>657</v>
      </c>
      <c r="I281" s="36">
        <v>44081</v>
      </c>
      <c r="J281" s="77">
        <v>30</v>
      </c>
      <c r="P281" s="28"/>
      <c r="Q281" s="45"/>
      <c r="R281" s="44"/>
      <c r="S281" s="14"/>
      <c r="T281" s="16"/>
    </row>
    <row r="282" spans="1:20">
      <c r="A282" s="2">
        <v>277</v>
      </c>
      <c r="B282" s="35" t="s">
        <v>27</v>
      </c>
      <c r="C282" s="35" t="s">
        <v>669</v>
      </c>
      <c r="D282" s="35" t="s">
        <v>27</v>
      </c>
      <c r="E282" s="35" t="s">
        <v>670</v>
      </c>
      <c r="F282" s="35" t="s">
        <v>12</v>
      </c>
      <c r="G282" s="35" t="s">
        <v>50</v>
      </c>
      <c r="H282" s="35" t="s">
        <v>668</v>
      </c>
      <c r="I282" s="36">
        <v>44083</v>
      </c>
      <c r="J282" s="77">
        <v>30</v>
      </c>
      <c r="P282" s="28"/>
      <c r="Q282" s="45"/>
      <c r="R282" s="44"/>
      <c r="S282" s="14"/>
      <c r="T282" s="16"/>
    </row>
    <row r="283" spans="1:20">
      <c r="A283" s="2">
        <v>278</v>
      </c>
      <c r="B283" s="35" t="s">
        <v>70</v>
      </c>
      <c r="C283" s="35" t="s">
        <v>660</v>
      </c>
      <c r="D283" s="35" t="s">
        <v>27</v>
      </c>
      <c r="E283" s="35" t="s">
        <v>661</v>
      </c>
      <c r="F283" s="35" t="s">
        <v>12</v>
      </c>
      <c r="G283" s="35" t="s">
        <v>53</v>
      </c>
      <c r="H283" s="35" t="s">
        <v>662</v>
      </c>
      <c r="I283" s="36">
        <v>44084</v>
      </c>
      <c r="J283" s="77">
        <v>50</v>
      </c>
      <c r="P283" s="28"/>
      <c r="Q283" s="45"/>
      <c r="R283" s="44"/>
      <c r="S283" s="14"/>
      <c r="T283" s="16"/>
    </row>
    <row r="284" spans="1:20">
      <c r="A284" s="2">
        <v>279</v>
      </c>
      <c r="B284" s="35" t="s">
        <v>15</v>
      </c>
      <c r="C284" s="35" t="s">
        <v>663</v>
      </c>
      <c r="D284" s="35" t="s">
        <v>57</v>
      </c>
      <c r="E284" s="35" t="s">
        <v>664</v>
      </c>
      <c r="F284" s="35" t="s">
        <v>641</v>
      </c>
      <c r="G284" s="35" t="s">
        <v>12</v>
      </c>
      <c r="H284" s="35" t="s">
        <v>665</v>
      </c>
      <c r="I284" s="36">
        <v>44085</v>
      </c>
      <c r="J284" s="77">
        <v>50</v>
      </c>
      <c r="P284" s="28"/>
      <c r="Q284" s="45"/>
      <c r="R284" s="44"/>
      <c r="S284" s="14"/>
      <c r="T284" s="16"/>
    </row>
    <row r="285" spans="1:20">
      <c r="A285" s="2">
        <v>280</v>
      </c>
      <c r="B285" s="35" t="s">
        <v>15</v>
      </c>
      <c r="C285" s="35" t="s">
        <v>666</v>
      </c>
      <c r="D285" s="35" t="s">
        <v>57</v>
      </c>
      <c r="E285" s="35" t="s">
        <v>667</v>
      </c>
      <c r="F285" s="35" t="s">
        <v>641</v>
      </c>
      <c r="G285" s="35" t="s">
        <v>12</v>
      </c>
      <c r="H285" s="35" t="s">
        <v>665</v>
      </c>
      <c r="I285" s="36">
        <v>44084</v>
      </c>
      <c r="J285" s="77">
        <v>50</v>
      </c>
      <c r="P285" s="28"/>
      <c r="Q285" s="45"/>
      <c r="R285" s="44"/>
      <c r="S285" s="14"/>
      <c r="T285" s="16"/>
    </row>
    <row r="286" spans="1:20">
      <c r="A286" s="2">
        <v>281</v>
      </c>
      <c r="B286" s="30" t="s">
        <v>27</v>
      </c>
      <c r="C286" s="30" t="s">
        <v>672</v>
      </c>
      <c r="D286" s="30" t="s">
        <v>27</v>
      </c>
      <c r="E286" s="30" t="s">
        <v>673</v>
      </c>
      <c r="F286" s="30" t="s">
        <v>12</v>
      </c>
      <c r="G286" s="30" t="s">
        <v>53</v>
      </c>
      <c r="H286" s="30" t="s">
        <v>671</v>
      </c>
      <c r="I286" s="31">
        <v>44084</v>
      </c>
      <c r="J286" s="81">
        <v>50</v>
      </c>
      <c r="P286" s="28"/>
      <c r="Q286" s="45"/>
      <c r="R286" s="44"/>
      <c r="S286" s="14"/>
      <c r="T286" s="16"/>
    </row>
    <row r="287" spans="1:20">
      <c r="A287" s="2">
        <v>282</v>
      </c>
      <c r="B287" s="30" t="s">
        <v>27</v>
      </c>
      <c r="C287" s="30" t="s">
        <v>674</v>
      </c>
      <c r="D287" s="30" t="s">
        <v>27</v>
      </c>
      <c r="E287" s="30" t="s">
        <v>675</v>
      </c>
      <c r="F287" s="30" t="s">
        <v>12</v>
      </c>
      <c r="G287" s="30" t="s">
        <v>53</v>
      </c>
      <c r="H287" s="30" t="s">
        <v>676</v>
      </c>
      <c r="I287" s="31">
        <v>44083</v>
      </c>
      <c r="J287" s="77">
        <v>50</v>
      </c>
      <c r="P287" s="28"/>
      <c r="Q287" s="45"/>
      <c r="R287" s="44"/>
      <c r="S287" s="14"/>
      <c r="T287" s="16"/>
    </row>
    <row r="288" spans="1:20">
      <c r="A288" s="2">
        <v>283</v>
      </c>
      <c r="B288" s="30" t="s">
        <v>15</v>
      </c>
      <c r="C288" s="30" t="s">
        <v>677</v>
      </c>
      <c r="D288" s="30" t="s">
        <v>31</v>
      </c>
      <c r="E288" s="30" t="s">
        <v>678</v>
      </c>
      <c r="F288" s="30" t="s">
        <v>12</v>
      </c>
      <c r="G288" s="30" t="s">
        <v>53</v>
      </c>
      <c r="H288" s="30" t="s">
        <v>683</v>
      </c>
      <c r="I288" s="31">
        <v>44088</v>
      </c>
      <c r="J288" s="77">
        <v>50</v>
      </c>
      <c r="P288" s="28"/>
      <c r="Q288" s="45"/>
      <c r="R288" s="44"/>
      <c r="S288" s="14"/>
      <c r="T288" s="16"/>
    </row>
    <row r="289" spans="1:20">
      <c r="A289" s="2">
        <v>284</v>
      </c>
      <c r="B289" s="30" t="s">
        <v>70</v>
      </c>
      <c r="C289" s="30" t="s">
        <v>679</v>
      </c>
      <c r="D289" s="30" t="s">
        <v>57</v>
      </c>
      <c r="E289" s="30" t="s">
        <v>680</v>
      </c>
      <c r="F289" s="30" t="s">
        <v>681</v>
      </c>
      <c r="G289" s="30" t="s">
        <v>12</v>
      </c>
      <c r="H289" s="30" t="s">
        <v>682</v>
      </c>
      <c r="I289" s="31">
        <v>44089</v>
      </c>
      <c r="J289" s="77">
        <v>50</v>
      </c>
      <c r="P289" s="28"/>
      <c r="Q289" s="45"/>
      <c r="R289" s="44"/>
      <c r="S289" s="14"/>
      <c r="T289" s="16"/>
    </row>
    <row r="290" spans="1:20">
      <c r="A290" s="2">
        <v>285</v>
      </c>
      <c r="B290" s="35" t="s">
        <v>27</v>
      </c>
      <c r="C290" s="35" t="s">
        <v>669</v>
      </c>
      <c r="D290" s="35" t="s">
        <v>27</v>
      </c>
      <c r="E290" s="35" t="s">
        <v>670</v>
      </c>
      <c r="F290" s="35" t="s">
        <v>12</v>
      </c>
      <c r="G290" s="35" t="s">
        <v>50</v>
      </c>
      <c r="H290" s="35" t="s">
        <v>668</v>
      </c>
      <c r="I290" s="36">
        <v>44088</v>
      </c>
      <c r="J290" s="77">
        <v>30</v>
      </c>
      <c r="K290" s="55"/>
      <c r="P290" s="28"/>
      <c r="Q290" s="45"/>
      <c r="R290" s="44"/>
      <c r="S290" s="14"/>
      <c r="T290" s="16"/>
    </row>
    <row r="291" spans="1:20">
      <c r="A291" s="2">
        <v>286</v>
      </c>
      <c r="B291" s="30" t="s">
        <v>27</v>
      </c>
      <c r="C291" s="30" t="s">
        <v>1612</v>
      </c>
      <c r="D291" s="30" t="s">
        <v>27</v>
      </c>
      <c r="E291" s="30" t="s">
        <v>1613</v>
      </c>
      <c r="F291" s="30" t="s">
        <v>12</v>
      </c>
      <c r="G291" s="30" t="s">
        <v>53</v>
      </c>
      <c r="H291" s="30" t="s">
        <v>676</v>
      </c>
      <c r="I291" s="31">
        <v>44090</v>
      </c>
      <c r="J291" s="77">
        <v>50</v>
      </c>
      <c r="P291" s="28"/>
      <c r="Q291" s="45"/>
      <c r="R291" s="44"/>
      <c r="S291" s="14"/>
      <c r="T291" s="16"/>
    </row>
    <row r="292" spans="1:20">
      <c r="A292" s="2">
        <v>287</v>
      </c>
      <c r="B292" s="30" t="s">
        <v>190</v>
      </c>
      <c r="C292" s="30" t="s">
        <v>684</v>
      </c>
      <c r="D292" s="30" t="s">
        <v>27</v>
      </c>
      <c r="E292" s="30" t="s">
        <v>685</v>
      </c>
      <c r="F292" s="30" t="s">
        <v>470</v>
      </c>
      <c r="G292" s="30" t="s">
        <v>12</v>
      </c>
      <c r="H292" s="30" t="s">
        <v>686</v>
      </c>
      <c r="I292" s="31">
        <v>44089</v>
      </c>
      <c r="J292" s="77">
        <v>50</v>
      </c>
      <c r="P292" s="28"/>
      <c r="Q292" s="45"/>
      <c r="R292" s="44"/>
      <c r="S292" s="14"/>
      <c r="T292" s="16"/>
    </row>
    <row r="293" spans="1:20">
      <c r="A293" s="2">
        <v>288</v>
      </c>
      <c r="B293" s="30" t="s">
        <v>27</v>
      </c>
      <c r="C293" s="30" t="s">
        <v>687</v>
      </c>
      <c r="D293" s="30" t="s">
        <v>27</v>
      </c>
      <c r="E293" s="30" t="s">
        <v>688</v>
      </c>
      <c r="F293" s="30" t="s">
        <v>12</v>
      </c>
      <c r="G293" s="30" t="s">
        <v>50</v>
      </c>
      <c r="H293" s="30" t="s">
        <v>689</v>
      </c>
      <c r="I293" s="31">
        <v>44089</v>
      </c>
      <c r="J293" s="77">
        <v>30</v>
      </c>
      <c r="P293" s="28"/>
      <c r="Q293" s="45"/>
      <c r="R293" s="44"/>
      <c r="S293" s="14"/>
      <c r="T293" s="16"/>
    </row>
    <row r="294" spans="1:20">
      <c r="A294" s="2">
        <v>289</v>
      </c>
      <c r="B294" s="30" t="s">
        <v>27</v>
      </c>
      <c r="C294" s="30" t="s">
        <v>690</v>
      </c>
      <c r="D294" s="30" t="s">
        <v>27</v>
      </c>
      <c r="E294" s="30" t="s">
        <v>691</v>
      </c>
      <c r="F294" s="30" t="s">
        <v>378</v>
      </c>
      <c r="G294" s="30" t="s">
        <v>12</v>
      </c>
      <c r="H294" s="30" t="s">
        <v>692</v>
      </c>
      <c r="I294" s="31">
        <v>44103</v>
      </c>
      <c r="J294" s="77">
        <v>50</v>
      </c>
      <c r="P294" s="28"/>
      <c r="Q294" s="45"/>
      <c r="R294" s="44"/>
      <c r="S294" s="14"/>
      <c r="T294" s="16"/>
    </row>
    <row r="295" spans="1:20">
      <c r="A295" s="2">
        <v>290</v>
      </c>
      <c r="B295" s="30" t="s">
        <v>27</v>
      </c>
      <c r="C295" s="30" t="s">
        <v>693</v>
      </c>
      <c r="D295" s="30" t="s">
        <v>27</v>
      </c>
      <c r="E295" s="30" t="s">
        <v>694</v>
      </c>
      <c r="F295" s="30" t="s">
        <v>378</v>
      </c>
      <c r="G295" s="30" t="s">
        <v>12</v>
      </c>
      <c r="H295" s="30" t="s">
        <v>696</v>
      </c>
      <c r="I295" s="31" t="s">
        <v>695</v>
      </c>
      <c r="J295" s="77">
        <v>50</v>
      </c>
      <c r="P295" s="28"/>
      <c r="Q295" s="45"/>
      <c r="R295" s="44"/>
      <c r="S295" s="14"/>
      <c r="T295" s="16"/>
    </row>
    <row r="296" spans="1:20" ht="15" customHeight="1">
      <c r="A296" s="2">
        <v>291</v>
      </c>
      <c r="B296" s="30" t="s">
        <v>27</v>
      </c>
      <c r="C296" s="30" t="s">
        <v>697</v>
      </c>
      <c r="D296" s="30" t="s">
        <v>27</v>
      </c>
      <c r="E296" s="30" t="s">
        <v>698</v>
      </c>
      <c r="F296" s="30" t="s">
        <v>378</v>
      </c>
      <c r="G296" s="30" t="s">
        <v>12</v>
      </c>
      <c r="H296" s="30" t="s">
        <v>699</v>
      </c>
      <c r="I296" s="31" t="s">
        <v>695</v>
      </c>
      <c r="J296" s="77">
        <v>50</v>
      </c>
      <c r="P296" s="28"/>
      <c r="Q296" s="45"/>
      <c r="R296" s="44"/>
      <c r="S296" s="14"/>
      <c r="T296" s="16"/>
    </row>
    <row r="297" spans="1:20" ht="15" customHeight="1">
      <c r="A297" s="2">
        <v>292</v>
      </c>
      <c r="B297" s="30" t="s">
        <v>700</v>
      </c>
      <c r="C297" s="30" t="s">
        <v>701</v>
      </c>
      <c r="D297" s="30" t="s">
        <v>105</v>
      </c>
      <c r="E297" s="30" t="s">
        <v>702</v>
      </c>
      <c r="F297" s="30" t="s">
        <v>12</v>
      </c>
      <c r="G297" s="30" t="s">
        <v>53</v>
      </c>
      <c r="H297" s="30" t="s">
        <v>703</v>
      </c>
      <c r="I297" s="31">
        <v>44103</v>
      </c>
      <c r="J297" s="77">
        <v>50</v>
      </c>
      <c r="P297" s="28"/>
      <c r="Q297" s="45"/>
      <c r="R297" s="44"/>
      <c r="S297" s="14"/>
      <c r="T297" s="16"/>
    </row>
    <row r="298" spans="1:20">
      <c r="A298" s="2">
        <v>293</v>
      </c>
      <c r="B298" s="30" t="s">
        <v>27</v>
      </c>
      <c r="C298" s="30" t="s">
        <v>704</v>
      </c>
      <c r="D298" s="30" t="s">
        <v>27</v>
      </c>
      <c r="E298" s="30" t="s">
        <v>705</v>
      </c>
      <c r="F298" s="30" t="s">
        <v>12</v>
      </c>
      <c r="G298" s="30" t="s">
        <v>512</v>
      </c>
      <c r="H298" s="30" t="s">
        <v>706</v>
      </c>
      <c r="I298" s="31">
        <v>44102</v>
      </c>
      <c r="J298" s="77">
        <v>50</v>
      </c>
      <c r="P298" s="28"/>
      <c r="Q298" s="45"/>
      <c r="R298" s="44"/>
      <c r="S298" s="14"/>
      <c r="T298" s="16"/>
    </row>
    <row r="299" spans="1:20">
      <c r="A299" s="2">
        <v>294</v>
      </c>
      <c r="B299" s="30" t="s">
        <v>27</v>
      </c>
      <c r="C299" s="30" t="s">
        <v>707</v>
      </c>
      <c r="D299" s="30" t="s">
        <v>27</v>
      </c>
      <c r="E299" s="30" t="s">
        <v>708</v>
      </c>
      <c r="F299" s="30" t="s">
        <v>12</v>
      </c>
      <c r="G299" s="30" t="s">
        <v>53</v>
      </c>
      <c r="H299" s="30" t="s">
        <v>709</v>
      </c>
      <c r="I299" s="31">
        <v>44120</v>
      </c>
      <c r="J299" s="77">
        <v>50</v>
      </c>
      <c r="P299" s="28"/>
      <c r="Q299" s="45"/>
      <c r="R299" s="44"/>
      <c r="S299" s="14"/>
      <c r="T299" s="16"/>
    </row>
    <row r="300" spans="1:20">
      <c r="A300" s="2">
        <v>295</v>
      </c>
      <c r="B300" s="30" t="s">
        <v>38</v>
      </c>
      <c r="C300" s="30" t="s">
        <v>710</v>
      </c>
      <c r="D300" s="30" t="s">
        <v>17</v>
      </c>
      <c r="E300" s="30" t="s">
        <v>711</v>
      </c>
      <c r="F300" s="30" t="s">
        <v>593</v>
      </c>
      <c r="G300" s="30" t="s">
        <v>12</v>
      </c>
      <c r="H300" s="30" t="s">
        <v>712</v>
      </c>
      <c r="I300" s="31">
        <v>44120</v>
      </c>
      <c r="J300" s="77">
        <v>50</v>
      </c>
      <c r="P300" s="28"/>
      <c r="Q300" s="45"/>
      <c r="R300" s="44"/>
      <c r="S300" s="14"/>
      <c r="T300" s="16"/>
    </row>
    <row r="301" spans="1:20">
      <c r="A301" s="2">
        <v>296</v>
      </c>
      <c r="B301" s="30" t="s">
        <v>48</v>
      </c>
      <c r="C301" s="30" t="s">
        <v>713</v>
      </c>
      <c r="D301" s="30" t="s">
        <v>57</v>
      </c>
      <c r="E301" s="30" t="s">
        <v>714</v>
      </c>
      <c r="F301" s="30" t="s">
        <v>593</v>
      </c>
      <c r="G301" s="30" t="s">
        <v>12</v>
      </c>
      <c r="H301" s="30" t="s">
        <v>715</v>
      </c>
      <c r="I301" s="31">
        <v>44120</v>
      </c>
      <c r="J301" s="77">
        <v>50</v>
      </c>
      <c r="P301" s="28"/>
      <c r="Q301" s="45"/>
      <c r="R301" s="44"/>
      <c r="S301" s="14"/>
      <c r="T301" s="16"/>
    </row>
    <row r="302" spans="1:20">
      <c r="A302" s="2">
        <v>297</v>
      </c>
      <c r="B302" s="30" t="s">
        <v>81</v>
      </c>
      <c r="C302" s="30" t="s">
        <v>716</v>
      </c>
      <c r="D302" s="30" t="s">
        <v>31</v>
      </c>
      <c r="E302" s="30" t="s">
        <v>717</v>
      </c>
      <c r="F302" s="30" t="s">
        <v>12</v>
      </c>
      <c r="G302" s="30" t="s">
        <v>512</v>
      </c>
      <c r="H302" s="30" t="s">
        <v>485</v>
      </c>
      <c r="I302" s="31">
        <v>44120</v>
      </c>
      <c r="J302" s="77">
        <v>50</v>
      </c>
      <c r="P302" s="28"/>
      <c r="Q302" s="45"/>
      <c r="R302" s="44"/>
      <c r="S302" s="14"/>
      <c r="T302" s="16"/>
    </row>
    <row r="303" spans="1:20">
      <c r="A303" s="2">
        <v>298</v>
      </c>
      <c r="B303" s="30" t="s">
        <v>81</v>
      </c>
      <c r="C303" s="30" t="s">
        <v>718</v>
      </c>
      <c r="D303" s="30" t="s">
        <v>17</v>
      </c>
      <c r="E303" s="30" t="s">
        <v>719</v>
      </c>
      <c r="F303" s="30" t="s">
        <v>12</v>
      </c>
      <c r="G303" s="30" t="s">
        <v>50</v>
      </c>
      <c r="H303" s="30" t="s">
        <v>294</v>
      </c>
      <c r="I303" s="31">
        <v>44123</v>
      </c>
      <c r="J303" s="77">
        <v>30</v>
      </c>
      <c r="P303" s="28"/>
      <c r="Q303" s="45"/>
      <c r="R303" s="44"/>
      <c r="S303" s="14"/>
      <c r="T303" s="16"/>
    </row>
    <row r="304" spans="1:20">
      <c r="A304" s="2">
        <v>299</v>
      </c>
      <c r="B304" s="30" t="s">
        <v>27</v>
      </c>
      <c r="C304" s="30" t="s">
        <v>720</v>
      </c>
      <c r="D304" s="30" t="s">
        <v>27</v>
      </c>
      <c r="E304" s="30" t="s">
        <v>721</v>
      </c>
      <c r="F304" s="30" t="s">
        <v>593</v>
      </c>
      <c r="G304" s="30" t="s">
        <v>12</v>
      </c>
      <c r="H304" s="56" t="s">
        <v>722</v>
      </c>
      <c r="I304" s="31">
        <v>44120</v>
      </c>
      <c r="J304" s="77">
        <v>50</v>
      </c>
      <c r="P304" s="28"/>
      <c r="Q304" s="45"/>
      <c r="R304" s="44"/>
      <c r="S304" s="14"/>
      <c r="T304" s="16"/>
    </row>
    <row r="305" spans="1:20">
      <c r="A305" s="2">
        <v>300</v>
      </c>
      <c r="B305" s="35" t="s">
        <v>27</v>
      </c>
      <c r="C305" s="35" t="s">
        <v>723</v>
      </c>
      <c r="D305" s="35" t="s">
        <v>27</v>
      </c>
      <c r="E305" s="35" t="s">
        <v>724</v>
      </c>
      <c r="F305" s="35" t="s">
        <v>12</v>
      </c>
      <c r="G305" s="35" t="s">
        <v>50</v>
      </c>
      <c r="H305" s="35" t="s">
        <v>725</v>
      </c>
      <c r="I305" s="36">
        <v>44123</v>
      </c>
      <c r="J305" s="77">
        <v>30</v>
      </c>
      <c r="P305" s="28"/>
      <c r="Q305" s="45"/>
      <c r="R305" s="44"/>
      <c r="S305" s="14"/>
      <c r="T305" s="16"/>
    </row>
    <row r="306" spans="1:20">
      <c r="A306" s="2">
        <v>301</v>
      </c>
      <c r="B306" s="35" t="s">
        <v>27</v>
      </c>
      <c r="C306" s="35" t="s">
        <v>726</v>
      </c>
      <c r="D306" s="35" t="s">
        <v>27</v>
      </c>
      <c r="E306" s="35" t="s">
        <v>727</v>
      </c>
      <c r="F306" s="35" t="s">
        <v>12</v>
      </c>
      <c r="G306" s="35" t="s">
        <v>50</v>
      </c>
      <c r="H306" s="35" t="s">
        <v>294</v>
      </c>
      <c r="I306" s="36">
        <v>44123</v>
      </c>
      <c r="J306" s="77">
        <v>30</v>
      </c>
      <c r="P306" s="28"/>
      <c r="Q306" s="45"/>
      <c r="R306" s="44"/>
      <c r="S306" s="14"/>
      <c r="T306" s="16"/>
    </row>
    <row r="307" spans="1:20">
      <c r="A307" s="2">
        <v>302</v>
      </c>
      <c r="B307" s="35" t="s">
        <v>27</v>
      </c>
      <c r="C307" s="35" t="s">
        <v>728</v>
      </c>
      <c r="D307" s="35" t="s">
        <v>27</v>
      </c>
      <c r="E307" s="35" t="s">
        <v>729</v>
      </c>
      <c r="F307" s="35" t="s">
        <v>12</v>
      </c>
      <c r="G307" s="35" t="s">
        <v>53</v>
      </c>
      <c r="H307" s="35" t="s">
        <v>709</v>
      </c>
      <c r="I307" s="36">
        <v>44127</v>
      </c>
      <c r="J307" s="77">
        <v>50</v>
      </c>
      <c r="P307" s="28"/>
      <c r="Q307" s="45"/>
      <c r="R307" s="44"/>
      <c r="S307" s="14"/>
      <c r="T307" s="16"/>
    </row>
    <row r="308" spans="1:20">
      <c r="A308" s="2">
        <v>303</v>
      </c>
      <c r="B308" s="35" t="s">
        <v>27</v>
      </c>
      <c r="C308" s="35" t="s">
        <v>730</v>
      </c>
      <c r="D308" s="35" t="s">
        <v>27</v>
      </c>
      <c r="E308" s="35" t="s">
        <v>731</v>
      </c>
      <c r="F308" s="35" t="s">
        <v>732</v>
      </c>
      <c r="G308" s="35" t="s">
        <v>12</v>
      </c>
      <c r="H308" s="35" t="s">
        <v>739</v>
      </c>
      <c r="I308" s="36" t="s">
        <v>733</v>
      </c>
      <c r="J308" s="77">
        <v>50</v>
      </c>
      <c r="P308" s="28"/>
      <c r="Q308" s="45"/>
      <c r="R308" s="44"/>
      <c r="S308" s="14"/>
      <c r="T308" s="16"/>
    </row>
    <row r="309" spans="1:20">
      <c r="A309" s="2">
        <v>304</v>
      </c>
      <c r="B309" s="35" t="s">
        <v>27</v>
      </c>
      <c r="C309" s="35" t="s">
        <v>756</v>
      </c>
      <c r="D309" s="35" t="s">
        <v>27</v>
      </c>
      <c r="E309" s="35" t="s">
        <v>757</v>
      </c>
      <c r="F309" s="35" t="s">
        <v>732</v>
      </c>
      <c r="G309" s="35" t="s">
        <v>12</v>
      </c>
      <c r="H309" s="35" t="s">
        <v>739</v>
      </c>
      <c r="I309" s="36" t="s">
        <v>733</v>
      </c>
      <c r="J309" s="77">
        <v>50</v>
      </c>
      <c r="P309" s="28"/>
      <c r="Q309" s="45"/>
      <c r="R309" s="44"/>
      <c r="S309" s="14"/>
      <c r="T309" s="16"/>
    </row>
    <row r="310" spans="1:20">
      <c r="A310" s="2">
        <v>305</v>
      </c>
      <c r="B310" s="35" t="s">
        <v>27</v>
      </c>
      <c r="C310" s="35" t="s">
        <v>735</v>
      </c>
      <c r="D310" s="35" t="s">
        <v>27</v>
      </c>
      <c r="E310" s="35" t="s">
        <v>736</v>
      </c>
      <c r="F310" s="35" t="s">
        <v>732</v>
      </c>
      <c r="G310" s="35" t="s">
        <v>12</v>
      </c>
      <c r="H310" s="35" t="s">
        <v>739</v>
      </c>
      <c r="I310" s="36" t="s">
        <v>733</v>
      </c>
      <c r="J310" s="77">
        <v>50</v>
      </c>
      <c r="P310" s="28"/>
      <c r="Q310" s="45"/>
      <c r="R310" s="44"/>
      <c r="S310" s="14"/>
      <c r="T310" s="16"/>
    </row>
    <row r="311" spans="1:20">
      <c r="A311" s="2">
        <v>306</v>
      </c>
      <c r="B311" s="35" t="s">
        <v>27</v>
      </c>
      <c r="C311" s="35" t="s">
        <v>737</v>
      </c>
      <c r="D311" s="35" t="s">
        <v>27</v>
      </c>
      <c r="E311" s="35" t="s">
        <v>738</v>
      </c>
      <c r="F311" s="35" t="s">
        <v>732</v>
      </c>
      <c r="G311" s="35" t="s">
        <v>12</v>
      </c>
      <c r="H311" s="35" t="s">
        <v>734</v>
      </c>
      <c r="I311" s="36">
        <v>44133</v>
      </c>
      <c r="J311" s="77">
        <v>50</v>
      </c>
      <c r="P311" s="28"/>
      <c r="Q311" s="45"/>
      <c r="R311" s="44"/>
      <c r="S311" s="14"/>
      <c r="T311" s="16"/>
    </row>
    <row r="312" spans="1:20">
      <c r="A312" s="2">
        <v>307</v>
      </c>
      <c r="B312" s="35" t="s">
        <v>226</v>
      </c>
      <c r="C312" s="35" t="s">
        <v>740</v>
      </c>
      <c r="D312" s="35" t="s">
        <v>27</v>
      </c>
      <c r="E312" s="35" t="s">
        <v>741</v>
      </c>
      <c r="F312" s="35" t="s">
        <v>732</v>
      </c>
      <c r="G312" s="35" t="s">
        <v>12</v>
      </c>
      <c r="H312" s="35" t="s">
        <v>742</v>
      </c>
      <c r="I312" s="36">
        <v>44133</v>
      </c>
      <c r="J312" s="77">
        <v>50</v>
      </c>
      <c r="P312" s="28"/>
      <c r="Q312" s="45"/>
      <c r="R312" s="44"/>
      <c r="S312" s="14"/>
      <c r="T312" s="16"/>
    </row>
    <row r="313" spans="1:20">
      <c r="A313" s="2">
        <v>308</v>
      </c>
      <c r="B313" s="35" t="s">
        <v>160</v>
      </c>
      <c r="C313" s="35" t="s">
        <v>743</v>
      </c>
      <c r="D313" s="35" t="s">
        <v>31</v>
      </c>
      <c r="E313" s="35" t="s">
        <v>744</v>
      </c>
      <c r="F313" s="35" t="s">
        <v>732</v>
      </c>
      <c r="G313" s="35" t="s">
        <v>12</v>
      </c>
      <c r="H313" s="35" t="s">
        <v>745</v>
      </c>
      <c r="I313" s="36">
        <v>44133</v>
      </c>
      <c r="J313" s="77">
        <v>50</v>
      </c>
      <c r="P313" s="28"/>
      <c r="Q313" s="45"/>
      <c r="R313" s="44"/>
      <c r="S313" s="14"/>
      <c r="T313" s="16"/>
    </row>
    <row r="314" spans="1:20">
      <c r="A314" s="2">
        <v>309</v>
      </c>
      <c r="B314" s="35" t="s">
        <v>15</v>
      </c>
      <c r="C314" s="35" t="s">
        <v>747</v>
      </c>
      <c r="D314" s="35" t="s">
        <v>27</v>
      </c>
      <c r="E314" s="35" t="s">
        <v>748</v>
      </c>
      <c r="F314" s="35" t="s">
        <v>732</v>
      </c>
      <c r="G314" s="35" t="s">
        <v>12</v>
      </c>
      <c r="H314" s="35" t="s">
        <v>746</v>
      </c>
      <c r="I314" s="36">
        <v>44133</v>
      </c>
      <c r="J314" s="77">
        <v>50</v>
      </c>
      <c r="P314" s="28"/>
      <c r="Q314" s="45"/>
      <c r="R314" s="44"/>
      <c r="S314" s="14"/>
      <c r="T314" s="16"/>
    </row>
    <row r="315" spans="1:20">
      <c r="A315" s="2">
        <v>310</v>
      </c>
      <c r="B315" s="35" t="s">
        <v>283</v>
      </c>
      <c r="C315" s="35" t="s">
        <v>763</v>
      </c>
      <c r="D315" s="35" t="s">
        <v>17</v>
      </c>
      <c r="E315" s="35" t="s">
        <v>764</v>
      </c>
      <c r="F315" s="35" t="s">
        <v>732</v>
      </c>
      <c r="G315" s="35" t="s">
        <v>12</v>
      </c>
      <c r="H315" s="35" t="s">
        <v>749</v>
      </c>
      <c r="I315" s="36">
        <v>44134</v>
      </c>
      <c r="J315" s="77">
        <v>50</v>
      </c>
      <c r="P315" s="28"/>
      <c r="Q315" s="45"/>
      <c r="R315" s="44"/>
      <c r="S315" s="14"/>
      <c r="T315" s="16"/>
    </row>
    <row r="316" spans="1:20">
      <c r="A316" s="2">
        <v>311</v>
      </c>
      <c r="B316" s="35" t="s">
        <v>70</v>
      </c>
      <c r="C316" s="35" t="s">
        <v>751</v>
      </c>
      <c r="D316" s="35" t="s">
        <v>31</v>
      </c>
      <c r="E316" s="35" t="s">
        <v>752</v>
      </c>
      <c r="F316" s="35" t="s">
        <v>732</v>
      </c>
      <c r="G316" s="35" t="s">
        <v>12</v>
      </c>
      <c r="H316" s="35" t="s">
        <v>750</v>
      </c>
      <c r="I316" s="36">
        <v>44133</v>
      </c>
      <c r="J316" s="77">
        <v>50</v>
      </c>
      <c r="P316" s="28"/>
      <c r="Q316" s="45"/>
      <c r="R316" s="44"/>
      <c r="S316" s="14"/>
      <c r="T316" s="16"/>
    </row>
    <row r="317" spans="1:20">
      <c r="A317" s="2">
        <v>312</v>
      </c>
      <c r="B317" s="35" t="s">
        <v>44</v>
      </c>
      <c r="C317" s="35" t="s">
        <v>753</v>
      </c>
      <c r="D317" s="35" t="s">
        <v>27</v>
      </c>
      <c r="E317" s="35" t="s">
        <v>754</v>
      </c>
      <c r="F317" s="35" t="s">
        <v>732</v>
      </c>
      <c r="G317" s="35" t="s">
        <v>12</v>
      </c>
      <c r="H317" s="35" t="s">
        <v>755</v>
      </c>
      <c r="I317" s="36">
        <v>44133</v>
      </c>
      <c r="J317" s="77">
        <v>50</v>
      </c>
      <c r="P317" s="28"/>
      <c r="Q317" s="45"/>
      <c r="R317" s="44"/>
      <c r="S317" s="14"/>
      <c r="T317" s="16"/>
    </row>
    <row r="318" spans="1:20">
      <c r="A318" s="2">
        <v>313</v>
      </c>
      <c r="B318" s="35" t="s">
        <v>283</v>
      </c>
      <c r="C318" s="35" t="s">
        <v>761</v>
      </c>
      <c r="D318" s="35" t="s">
        <v>17</v>
      </c>
      <c r="E318" s="35" t="s">
        <v>762</v>
      </c>
      <c r="F318" s="35" t="s">
        <v>732</v>
      </c>
      <c r="G318" s="35" t="s">
        <v>12</v>
      </c>
      <c r="H318" s="35" t="s">
        <v>758</v>
      </c>
      <c r="I318" s="36">
        <v>44133</v>
      </c>
      <c r="J318" s="77">
        <v>50</v>
      </c>
      <c r="P318" s="28"/>
      <c r="Q318" s="45"/>
      <c r="R318" s="44"/>
      <c r="S318" s="14"/>
      <c r="T318" s="16"/>
    </row>
    <row r="319" spans="1:20">
      <c r="A319" s="2">
        <v>314</v>
      </c>
      <c r="B319" s="35" t="s">
        <v>27</v>
      </c>
      <c r="C319" s="35" t="s">
        <v>759</v>
      </c>
      <c r="D319" s="35" t="s">
        <v>27</v>
      </c>
      <c r="E319" s="35" t="s">
        <v>760</v>
      </c>
      <c r="F319" s="35" t="s">
        <v>12</v>
      </c>
      <c r="G319" s="35" t="s">
        <v>53</v>
      </c>
      <c r="H319" s="35" t="s">
        <v>709</v>
      </c>
      <c r="I319" s="36">
        <v>44137</v>
      </c>
      <c r="J319" s="77">
        <v>50</v>
      </c>
      <c r="P319" s="28"/>
      <c r="Q319" s="45"/>
      <c r="R319" s="44"/>
      <c r="S319" s="14"/>
      <c r="T319" s="16"/>
    </row>
    <row r="320" spans="1:20" ht="15" customHeight="1">
      <c r="A320" s="2">
        <v>315</v>
      </c>
      <c r="B320" s="35" t="s">
        <v>70</v>
      </c>
      <c r="C320" s="35" t="s">
        <v>765</v>
      </c>
      <c r="D320" s="35" t="s">
        <v>27</v>
      </c>
      <c r="E320" s="35" t="s">
        <v>278</v>
      </c>
      <c r="F320" s="35" t="s">
        <v>766</v>
      </c>
      <c r="G320" s="35" t="s">
        <v>12</v>
      </c>
      <c r="H320" s="35" t="s">
        <v>767</v>
      </c>
      <c r="I320" s="36">
        <v>44160</v>
      </c>
      <c r="J320" s="77">
        <v>50</v>
      </c>
      <c r="P320" s="28"/>
      <c r="Q320" s="45"/>
      <c r="R320" s="44"/>
      <c r="S320" s="14"/>
      <c r="T320" s="16"/>
    </row>
    <row r="321" spans="1:20" ht="15" customHeight="1">
      <c r="A321" s="2">
        <v>316</v>
      </c>
      <c r="B321" s="35" t="s">
        <v>27</v>
      </c>
      <c r="C321" s="35" t="s">
        <v>768</v>
      </c>
      <c r="D321" s="35" t="s">
        <v>27</v>
      </c>
      <c r="E321" s="35" t="s">
        <v>770</v>
      </c>
      <c r="F321" s="35" t="s">
        <v>12</v>
      </c>
      <c r="G321" s="35" t="s">
        <v>769</v>
      </c>
      <c r="H321" s="35" t="s">
        <v>485</v>
      </c>
      <c r="I321" s="36">
        <v>44160</v>
      </c>
      <c r="J321" s="77">
        <v>50</v>
      </c>
      <c r="P321" s="28"/>
      <c r="Q321" s="45"/>
      <c r="R321" s="44"/>
      <c r="S321" s="14"/>
      <c r="T321" s="16"/>
    </row>
    <row r="322" spans="1:20">
      <c r="A322" s="2">
        <v>317</v>
      </c>
      <c r="B322" s="30" t="s">
        <v>15</v>
      </c>
      <c r="C322" s="30" t="s">
        <v>773</v>
      </c>
      <c r="D322" s="30" t="s">
        <v>31</v>
      </c>
      <c r="E322" s="30" t="s">
        <v>774</v>
      </c>
      <c r="F322" s="30" t="s">
        <v>771</v>
      </c>
      <c r="G322" s="30" t="s">
        <v>12</v>
      </c>
      <c r="H322" s="30" t="s">
        <v>775</v>
      </c>
      <c r="I322" s="31" t="s">
        <v>772</v>
      </c>
      <c r="J322" s="77">
        <v>50</v>
      </c>
      <c r="K322" s="55"/>
      <c r="P322" s="28"/>
      <c r="Q322" s="45"/>
      <c r="R322" s="44"/>
      <c r="S322" s="14"/>
      <c r="T322" s="16"/>
    </row>
    <row r="323" spans="1:20">
      <c r="A323" s="2">
        <v>318</v>
      </c>
      <c r="B323" s="30" t="s">
        <v>81</v>
      </c>
      <c r="C323" s="30" t="s">
        <v>777</v>
      </c>
      <c r="D323" s="30" t="s">
        <v>31</v>
      </c>
      <c r="E323" s="30" t="s">
        <v>778</v>
      </c>
      <c r="F323" s="30" t="s">
        <v>776</v>
      </c>
      <c r="G323" s="30" t="s">
        <v>12</v>
      </c>
      <c r="H323" s="30" t="s">
        <v>779</v>
      </c>
      <c r="I323" s="31">
        <v>44162</v>
      </c>
      <c r="J323" s="77">
        <v>50</v>
      </c>
      <c r="K323" s="55"/>
      <c r="P323" s="28"/>
      <c r="Q323" s="45"/>
      <c r="R323" s="44"/>
      <c r="S323" s="14"/>
      <c r="T323" s="16"/>
    </row>
    <row r="324" spans="1:20">
      <c r="A324" s="2">
        <v>319</v>
      </c>
      <c r="B324" s="30" t="s">
        <v>15</v>
      </c>
      <c r="C324" s="30" t="s">
        <v>780</v>
      </c>
      <c r="D324" s="30" t="s">
        <v>57</v>
      </c>
      <c r="E324" s="30" t="s">
        <v>781</v>
      </c>
      <c r="F324" s="30" t="s">
        <v>776</v>
      </c>
      <c r="G324" s="30" t="s">
        <v>12</v>
      </c>
      <c r="H324" s="30" t="s">
        <v>788</v>
      </c>
      <c r="I324" s="31">
        <v>44161</v>
      </c>
      <c r="J324" s="77">
        <v>50</v>
      </c>
      <c r="P324" s="28"/>
      <c r="Q324" s="45"/>
      <c r="R324" s="44"/>
      <c r="S324" s="14"/>
      <c r="T324" s="16"/>
    </row>
    <row r="325" spans="1:20">
      <c r="A325" s="2">
        <v>320</v>
      </c>
      <c r="B325" s="30" t="s">
        <v>38</v>
      </c>
      <c r="C325" s="30" t="s">
        <v>782</v>
      </c>
      <c r="D325" s="30" t="s">
        <v>27</v>
      </c>
      <c r="E325" s="30" t="s">
        <v>783</v>
      </c>
      <c r="F325" s="30" t="s">
        <v>776</v>
      </c>
      <c r="G325" s="30" t="s">
        <v>12</v>
      </c>
      <c r="H325" s="30" t="s">
        <v>788</v>
      </c>
      <c r="I325" s="31">
        <v>44161</v>
      </c>
      <c r="J325" s="77">
        <v>50</v>
      </c>
      <c r="P325" s="28"/>
      <c r="Q325" s="45"/>
      <c r="R325" s="44"/>
      <c r="S325" s="14"/>
      <c r="T325" s="16"/>
    </row>
    <row r="326" spans="1:20">
      <c r="A326" s="2">
        <v>321</v>
      </c>
      <c r="B326" s="30" t="s">
        <v>38</v>
      </c>
      <c r="C326" s="30" t="s">
        <v>784</v>
      </c>
      <c r="D326" s="30" t="s">
        <v>31</v>
      </c>
      <c r="E326" s="30" t="s">
        <v>785</v>
      </c>
      <c r="F326" s="30" t="s">
        <v>776</v>
      </c>
      <c r="G326" s="30" t="s">
        <v>12</v>
      </c>
      <c r="H326" s="30" t="s">
        <v>788</v>
      </c>
      <c r="I326" s="31" t="s">
        <v>772</v>
      </c>
      <c r="J326" s="77">
        <v>50</v>
      </c>
      <c r="P326" s="28"/>
      <c r="Q326" s="45"/>
      <c r="R326" s="44"/>
      <c r="S326" s="14"/>
      <c r="T326" s="16"/>
    </row>
    <row r="327" spans="1:20">
      <c r="A327" s="2">
        <v>322</v>
      </c>
      <c r="B327" s="30" t="s">
        <v>48</v>
      </c>
      <c r="C327" s="30" t="s">
        <v>786</v>
      </c>
      <c r="D327" s="30" t="s">
        <v>31</v>
      </c>
      <c r="E327" s="30" t="s">
        <v>787</v>
      </c>
      <c r="F327" s="30" t="s">
        <v>776</v>
      </c>
      <c r="G327" s="30" t="s">
        <v>12</v>
      </c>
      <c r="H327" s="30" t="s">
        <v>788</v>
      </c>
      <c r="I327" s="31">
        <v>44166</v>
      </c>
      <c r="J327" s="77">
        <v>50</v>
      </c>
      <c r="P327" s="28"/>
      <c r="Q327" s="45"/>
      <c r="R327" s="44"/>
      <c r="S327" s="14"/>
      <c r="T327" s="16"/>
    </row>
    <row r="328" spans="1:20">
      <c r="A328" s="2">
        <v>323</v>
      </c>
      <c r="B328" s="30" t="s">
        <v>38</v>
      </c>
      <c r="C328" s="30" t="s">
        <v>789</v>
      </c>
      <c r="D328" s="30" t="s">
        <v>31</v>
      </c>
      <c r="E328" s="30" t="s">
        <v>790</v>
      </c>
      <c r="F328" s="30" t="s">
        <v>776</v>
      </c>
      <c r="G328" s="30" t="s">
        <v>12</v>
      </c>
      <c r="H328" s="30" t="s">
        <v>791</v>
      </c>
      <c r="I328" s="31">
        <v>44166</v>
      </c>
      <c r="J328" s="77">
        <v>50</v>
      </c>
      <c r="P328" s="28"/>
      <c r="Q328" s="45"/>
      <c r="R328" s="44"/>
      <c r="S328" s="14"/>
      <c r="T328" s="16"/>
    </row>
    <row r="329" spans="1:20">
      <c r="A329" s="2">
        <v>324</v>
      </c>
      <c r="B329" s="30" t="s">
        <v>15</v>
      </c>
      <c r="C329" s="30" t="s">
        <v>792</v>
      </c>
      <c r="D329" s="30" t="s">
        <v>27</v>
      </c>
      <c r="E329" s="30" t="s">
        <v>793</v>
      </c>
      <c r="F329" s="30" t="s">
        <v>12</v>
      </c>
      <c r="G329" s="30" t="s">
        <v>50</v>
      </c>
      <c r="H329" s="30" t="s">
        <v>794</v>
      </c>
      <c r="I329" s="31">
        <v>44166</v>
      </c>
      <c r="J329" s="77">
        <v>30</v>
      </c>
      <c r="P329" s="28"/>
      <c r="Q329" s="45"/>
      <c r="R329" s="44"/>
      <c r="S329" s="14"/>
      <c r="T329" s="16"/>
    </row>
    <row r="330" spans="1:20">
      <c r="A330" s="2">
        <v>325</v>
      </c>
      <c r="B330" s="30" t="s">
        <v>27</v>
      </c>
      <c r="C330" s="30" t="s">
        <v>802</v>
      </c>
      <c r="D330" s="30" t="s">
        <v>27</v>
      </c>
      <c r="E330" s="30" t="s">
        <v>803</v>
      </c>
      <c r="F330" s="30" t="s">
        <v>12</v>
      </c>
      <c r="G330" s="30" t="s">
        <v>50</v>
      </c>
      <c r="H330" s="32" t="s">
        <v>758</v>
      </c>
      <c r="I330" s="31">
        <v>44165</v>
      </c>
      <c r="J330" s="77">
        <v>30</v>
      </c>
      <c r="P330" s="28"/>
      <c r="Q330" s="45"/>
      <c r="R330" s="44"/>
      <c r="S330" s="14"/>
      <c r="T330" s="16"/>
    </row>
    <row r="331" spans="1:20">
      <c r="A331" s="2">
        <v>326</v>
      </c>
      <c r="B331" s="30" t="s">
        <v>48</v>
      </c>
      <c r="C331" s="30" t="s">
        <v>796</v>
      </c>
      <c r="D331" s="30" t="s">
        <v>31</v>
      </c>
      <c r="E331" s="30" t="s">
        <v>797</v>
      </c>
      <c r="F331" s="30" t="s">
        <v>776</v>
      </c>
      <c r="G331" s="30" t="s">
        <v>12</v>
      </c>
      <c r="H331" s="30" t="s">
        <v>788</v>
      </c>
      <c r="I331" s="31" t="s">
        <v>795</v>
      </c>
      <c r="J331" s="77">
        <v>50</v>
      </c>
      <c r="P331" s="28"/>
      <c r="Q331" s="45"/>
      <c r="R331" s="44"/>
      <c r="S331" s="14"/>
      <c r="T331" s="16"/>
    </row>
    <row r="332" spans="1:20">
      <c r="A332" s="2">
        <v>327</v>
      </c>
      <c r="B332" s="30" t="s">
        <v>48</v>
      </c>
      <c r="C332" s="30" t="s">
        <v>798</v>
      </c>
      <c r="D332" s="30" t="s">
        <v>31</v>
      </c>
      <c r="E332" s="30" t="s">
        <v>799</v>
      </c>
      <c r="F332" s="30" t="s">
        <v>776</v>
      </c>
      <c r="G332" s="30" t="s">
        <v>12</v>
      </c>
      <c r="H332" s="30" t="s">
        <v>788</v>
      </c>
      <c r="I332" s="31" t="s">
        <v>795</v>
      </c>
      <c r="J332" s="77">
        <v>50</v>
      </c>
      <c r="P332" s="28"/>
      <c r="Q332" s="45"/>
      <c r="R332" s="44"/>
      <c r="S332" s="14"/>
      <c r="T332" s="16"/>
    </row>
    <row r="333" spans="1:20">
      <c r="A333" s="2">
        <v>328</v>
      </c>
      <c r="B333" s="30" t="s">
        <v>27</v>
      </c>
      <c r="C333" s="30" t="s">
        <v>800</v>
      </c>
      <c r="D333" s="30" t="s">
        <v>27</v>
      </c>
      <c r="E333" s="30" t="s">
        <v>801</v>
      </c>
      <c r="F333" s="30" t="s">
        <v>771</v>
      </c>
      <c r="G333" s="30" t="s">
        <v>12</v>
      </c>
      <c r="H333" s="30" t="s">
        <v>294</v>
      </c>
      <c r="I333" s="31">
        <v>44165</v>
      </c>
      <c r="J333" s="77">
        <v>50</v>
      </c>
      <c r="P333" s="28"/>
      <c r="Q333" s="45"/>
      <c r="R333" s="44"/>
      <c r="S333" s="14"/>
      <c r="T333" s="16"/>
    </row>
    <row r="334" spans="1:20">
      <c r="A334" s="2">
        <v>329</v>
      </c>
      <c r="B334" s="30" t="s">
        <v>38</v>
      </c>
      <c r="C334" s="30" t="s">
        <v>804</v>
      </c>
      <c r="D334" s="30" t="s">
        <v>57</v>
      </c>
      <c r="E334" s="30" t="s">
        <v>805</v>
      </c>
      <c r="F334" s="30" t="s">
        <v>12</v>
      </c>
      <c r="G334" s="30" t="s">
        <v>50</v>
      </c>
      <c r="H334" s="30" t="s">
        <v>294</v>
      </c>
      <c r="I334" s="31">
        <v>44217</v>
      </c>
      <c r="J334" s="77">
        <v>30</v>
      </c>
      <c r="P334" s="28"/>
      <c r="Q334" s="45"/>
      <c r="R334" s="44"/>
      <c r="S334" s="14"/>
      <c r="T334" s="16"/>
    </row>
    <row r="335" spans="1:20">
      <c r="A335" s="2">
        <v>330</v>
      </c>
      <c r="B335" s="30" t="s">
        <v>27</v>
      </c>
      <c r="C335" s="30" t="s">
        <v>806</v>
      </c>
      <c r="D335" s="30" t="s">
        <v>27</v>
      </c>
      <c r="E335" s="30" t="s">
        <v>807</v>
      </c>
      <c r="F335" s="30" t="s">
        <v>732</v>
      </c>
      <c r="G335" s="30" t="s">
        <v>12</v>
      </c>
      <c r="H335" s="30" t="s">
        <v>746</v>
      </c>
      <c r="I335" s="31">
        <v>44218</v>
      </c>
      <c r="J335" s="77">
        <v>50</v>
      </c>
      <c r="P335" s="28"/>
      <c r="Q335" s="45"/>
      <c r="R335" s="44"/>
      <c r="S335" s="14"/>
      <c r="T335" s="16"/>
    </row>
    <row r="336" spans="1:20">
      <c r="A336" s="2">
        <v>331</v>
      </c>
      <c r="B336" s="30" t="s">
        <v>70</v>
      </c>
      <c r="C336" s="30" t="s">
        <v>445</v>
      </c>
      <c r="D336" s="30" t="s">
        <v>31</v>
      </c>
      <c r="E336" s="30" t="s">
        <v>446</v>
      </c>
      <c r="F336" s="30" t="s">
        <v>732</v>
      </c>
      <c r="G336" s="30" t="s">
        <v>12</v>
      </c>
      <c r="H336" s="30" t="s">
        <v>359</v>
      </c>
      <c r="I336" s="31">
        <v>44221</v>
      </c>
      <c r="J336" s="77">
        <v>50</v>
      </c>
      <c r="P336" s="28"/>
      <c r="Q336" s="45"/>
      <c r="R336" s="44"/>
      <c r="S336" s="14"/>
      <c r="T336" s="16"/>
    </row>
    <row r="337" spans="1:20">
      <c r="A337" s="2">
        <v>332</v>
      </c>
      <c r="B337" s="30" t="s">
        <v>81</v>
      </c>
      <c r="C337" s="30" t="s">
        <v>811</v>
      </c>
      <c r="D337" s="30" t="s">
        <v>57</v>
      </c>
      <c r="E337" s="30" t="s">
        <v>812</v>
      </c>
      <c r="F337" s="30" t="s">
        <v>732</v>
      </c>
      <c r="G337" s="30" t="s">
        <v>12</v>
      </c>
      <c r="H337" s="30" t="s">
        <v>813</v>
      </c>
      <c r="I337" s="31">
        <v>44222</v>
      </c>
      <c r="J337" s="77">
        <v>50</v>
      </c>
      <c r="P337" s="28"/>
      <c r="Q337" s="45"/>
      <c r="R337" s="44"/>
      <c r="S337" s="14"/>
      <c r="T337" s="16"/>
    </row>
    <row r="338" spans="1:20">
      <c r="A338" s="2">
        <v>333</v>
      </c>
      <c r="B338" s="30" t="s">
        <v>27</v>
      </c>
      <c r="C338" s="30" t="s">
        <v>808</v>
      </c>
      <c r="D338" s="30" t="s">
        <v>27</v>
      </c>
      <c r="E338" s="30" t="s">
        <v>809</v>
      </c>
      <c r="F338" s="30" t="s">
        <v>732</v>
      </c>
      <c r="G338" s="30" t="s">
        <v>12</v>
      </c>
      <c r="H338" s="30" t="s">
        <v>810</v>
      </c>
      <c r="I338" s="31">
        <v>44218</v>
      </c>
      <c r="J338" s="77">
        <v>50</v>
      </c>
      <c r="P338" s="28"/>
      <c r="Q338" s="45"/>
      <c r="R338" s="44"/>
      <c r="S338" s="14"/>
      <c r="T338" s="16"/>
    </row>
    <row r="339" spans="1:20">
      <c r="A339" s="2">
        <v>334</v>
      </c>
      <c r="B339" s="30" t="s">
        <v>70</v>
      </c>
      <c r="C339" s="30" t="s">
        <v>814</v>
      </c>
      <c r="D339" s="30" t="s">
        <v>31</v>
      </c>
      <c r="E339" s="30" t="s">
        <v>815</v>
      </c>
      <c r="F339" s="30" t="s">
        <v>12</v>
      </c>
      <c r="G339" s="30" t="s">
        <v>53</v>
      </c>
      <c r="H339" s="30" t="s">
        <v>816</v>
      </c>
      <c r="I339" s="31">
        <v>44238</v>
      </c>
      <c r="J339" s="77">
        <v>50</v>
      </c>
      <c r="P339" s="28"/>
      <c r="Q339" s="45"/>
      <c r="R339" s="44"/>
      <c r="S339" s="14"/>
      <c r="T339" s="16"/>
    </row>
    <row r="340" spans="1:20">
      <c r="A340" s="2">
        <v>335</v>
      </c>
      <c r="B340" s="30" t="s">
        <v>70</v>
      </c>
      <c r="C340" s="30" t="s">
        <v>817</v>
      </c>
      <c r="D340" s="30" t="s">
        <v>57</v>
      </c>
      <c r="E340" s="30" t="s">
        <v>818</v>
      </c>
      <c r="F340" s="30" t="s">
        <v>12</v>
      </c>
      <c r="G340" s="30" t="s">
        <v>581</v>
      </c>
      <c r="H340" s="30" t="s">
        <v>819</v>
      </c>
      <c r="I340" s="31">
        <v>44242</v>
      </c>
      <c r="J340" s="77">
        <v>50</v>
      </c>
      <c r="P340" s="28"/>
      <c r="Q340" s="45"/>
      <c r="R340" s="44"/>
      <c r="S340" s="14"/>
      <c r="T340" s="16"/>
    </row>
    <row r="341" spans="1:20">
      <c r="A341" s="2">
        <v>336</v>
      </c>
      <c r="B341" s="30" t="s">
        <v>27</v>
      </c>
      <c r="C341" s="30" t="s">
        <v>821</v>
      </c>
      <c r="D341" s="30" t="s">
        <v>27</v>
      </c>
      <c r="E341" s="30" t="s">
        <v>822</v>
      </c>
      <c r="F341" s="30" t="s">
        <v>12</v>
      </c>
      <c r="G341" s="30" t="s">
        <v>53</v>
      </c>
      <c r="H341" s="41" t="s">
        <v>820</v>
      </c>
      <c r="I341" s="31">
        <v>44250</v>
      </c>
      <c r="J341" s="77">
        <v>50</v>
      </c>
      <c r="P341" s="28"/>
      <c r="Q341" s="45"/>
      <c r="R341" s="44"/>
      <c r="S341" s="14"/>
      <c r="T341" s="16"/>
    </row>
    <row r="342" spans="1:20">
      <c r="A342" s="2">
        <v>337</v>
      </c>
      <c r="B342" s="30" t="s">
        <v>27</v>
      </c>
      <c r="C342" s="30" t="s">
        <v>823</v>
      </c>
      <c r="D342" s="30" t="s">
        <v>27</v>
      </c>
      <c r="E342" s="30" t="s">
        <v>824</v>
      </c>
      <c r="F342" s="30" t="s">
        <v>12</v>
      </c>
      <c r="G342" s="30" t="s">
        <v>53</v>
      </c>
      <c r="H342" s="32" t="s">
        <v>820</v>
      </c>
      <c r="I342" s="31">
        <v>44250</v>
      </c>
      <c r="J342" s="77">
        <v>50</v>
      </c>
      <c r="P342" s="28"/>
      <c r="Q342" s="45"/>
      <c r="R342" s="44"/>
      <c r="S342" s="14"/>
      <c r="T342" s="16"/>
    </row>
    <row r="343" spans="1:20">
      <c r="A343" s="2">
        <v>338</v>
      </c>
      <c r="B343" s="30" t="s">
        <v>27</v>
      </c>
      <c r="C343" s="30" t="s">
        <v>825</v>
      </c>
      <c r="D343" s="30" t="s">
        <v>27</v>
      </c>
      <c r="E343" s="30" t="s">
        <v>826</v>
      </c>
      <c r="F343" s="30" t="s">
        <v>827</v>
      </c>
      <c r="G343" s="30" t="s">
        <v>12</v>
      </c>
      <c r="H343" s="30" t="s">
        <v>750</v>
      </c>
      <c r="I343" s="31">
        <v>44256</v>
      </c>
      <c r="J343" s="77">
        <v>50</v>
      </c>
      <c r="P343" s="28"/>
      <c r="Q343" s="45"/>
      <c r="R343" s="44"/>
      <c r="S343" s="14"/>
      <c r="T343" s="16"/>
    </row>
    <row r="344" spans="1:20">
      <c r="A344" s="2">
        <v>339</v>
      </c>
      <c r="B344" s="30" t="s">
        <v>27</v>
      </c>
      <c r="C344" s="30" t="s">
        <v>828</v>
      </c>
      <c r="D344" s="30" t="s">
        <v>27</v>
      </c>
      <c r="E344" s="30" t="s">
        <v>829</v>
      </c>
      <c r="F344" s="30" t="s">
        <v>827</v>
      </c>
      <c r="G344" s="30" t="s">
        <v>12</v>
      </c>
      <c r="H344" s="30" t="s">
        <v>750</v>
      </c>
      <c r="I344" s="31">
        <v>44256</v>
      </c>
      <c r="J344" s="77">
        <v>50</v>
      </c>
      <c r="P344" s="28"/>
      <c r="Q344" s="45"/>
      <c r="R344" s="44"/>
      <c r="S344" s="14"/>
      <c r="T344" s="16"/>
    </row>
    <row r="345" spans="1:20">
      <c r="A345" s="2">
        <v>340</v>
      </c>
      <c r="B345" s="30" t="s">
        <v>27</v>
      </c>
      <c r="C345" s="30" t="s">
        <v>830</v>
      </c>
      <c r="D345" s="30" t="s">
        <v>27</v>
      </c>
      <c r="E345" s="30" t="s">
        <v>831</v>
      </c>
      <c r="F345" s="30" t="s">
        <v>12</v>
      </c>
      <c r="G345" s="30" t="s">
        <v>832</v>
      </c>
      <c r="H345" s="30" t="s">
        <v>833</v>
      </c>
      <c r="I345" s="31">
        <v>44257</v>
      </c>
      <c r="J345" s="77">
        <v>50</v>
      </c>
      <c r="K345" s="55"/>
      <c r="P345" s="28"/>
      <c r="Q345" s="45"/>
      <c r="R345" s="44"/>
      <c r="S345" s="14"/>
      <c r="T345" s="16"/>
    </row>
    <row r="346" spans="1:20">
      <c r="A346" s="2">
        <v>341</v>
      </c>
      <c r="B346" s="30" t="s">
        <v>15</v>
      </c>
      <c r="C346" s="30" t="s">
        <v>834</v>
      </c>
      <c r="D346" s="30" t="s">
        <v>17</v>
      </c>
      <c r="E346" s="30" t="s">
        <v>836</v>
      </c>
      <c r="F346" s="30" t="s">
        <v>12</v>
      </c>
      <c r="G346" s="30" t="s">
        <v>53</v>
      </c>
      <c r="H346" s="30" t="s">
        <v>835</v>
      </c>
      <c r="I346" s="31">
        <v>44258</v>
      </c>
      <c r="J346" s="77">
        <v>50</v>
      </c>
      <c r="P346" s="28"/>
      <c r="Q346" s="45"/>
      <c r="R346" s="44"/>
      <c r="S346" s="14"/>
      <c r="T346" s="16"/>
    </row>
    <row r="347" spans="1:20">
      <c r="A347" s="2">
        <v>342</v>
      </c>
      <c r="B347" s="30" t="s">
        <v>15</v>
      </c>
      <c r="C347" s="30" t="s">
        <v>837</v>
      </c>
      <c r="D347" s="30" t="s">
        <v>27</v>
      </c>
      <c r="E347" s="30" t="s">
        <v>839</v>
      </c>
      <c r="F347" s="30" t="s">
        <v>838</v>
      </c>
      <c r="G347" s="30" t="s">
        <v>12</v>
      </c>
      <c r="H347" s="32" t="s">
        <v>758</v>
      </c>
      <c r="I347" s="31">
        <v>44260</v>
      </c>
      <c r="J347" s="77">
        <v>50</v>
      </c>
      <c r="P347" s="28"/>
      <c r="Q347" s="45"/>
      <c r="R347" s="44"/>
      <c r="S347" s="14"/>
      <c r="T347" s="16"/>
    </row>
    <row r="348" spans="1:20">
      <c r="A348" s="2">
        <v>343</v>
      </c>
      <c r="B348" s="30" t="s">
        <v>283</v>
      </c>
      <c r="C348" s="30" t="s">
        <v>840</v>
      </c>
      <c r="D348" s="30" t="s">
        <v>27</v>
      </c>
      <c r="E348" s="30" t="s">
        <v>841</v>
      </c>
      <c r="F348" s="30" t="s">
        <v>838</v>
      </c>
      <c r="G348" s="30" t="s">
        <v>12</v>
      </c>
      <c r="H348" s="30" t="s">
        <v>758</v>
      </c>
      <c r="I348" s="31">
        <v>44260</v>
      </c>
      <c r="J348" s="77">
        <v>50</v>
      </c>
      <c r="P348" s="28"/>
      <c r="Q348" s="45"/>
      <c r="R348" s="44"/>
      <c r="S348" s="14"/>
      <c r="T348" s="16"/>
    </row>
    <row r="349" spans="1:20">
      <c r="A349" s="2">
        <v>344</v>
      </c>
      <c r="B349" s="30" t="s">
        <v>48</v>
      </c>
      <c r="C349" s="30" t="s">
        <v>843</v>
      </c>
      <c r="D349" s="30" t="s">
        <v>27</v>
      </c>
      <c r="E349" s="30" t="s">
        <v>844</v>
      </c>
      <c r="F349" s="30" t="s">
        <v>838</v>
      </c>
      <c r="G349" s="30" t="s">
        <v>12</v>
      </c>
      <c r="H349" s="41" t="s">
        <v>845</v>
      </c>
      <c r="I349" s="31" t="s">
        <v>842</v>
      </c>
      <c r="J349" s="77">
        <v>50</v>
      </c>
      <c r="P349" s="28"/>
      <c r="Q349" s="45"/>
      <c r="R349" s="44"/>
      <c r="S349" s="14"/>
      <c r="T349" s="16"/>
    </row>
    <row r="350" spans="1:20">
      <c r="A350" s="2">
        <v>345</v>
      </c>
      <c r="B350" s="30" t="s">
        <v>27</v>
      </c>
      <c r="C350" s="30" t="s">
        <v>846</v>
      </c>
      <c r="D350" s="30" t="s">
        <v>27</v>
      </c>
      <c r="E350" s="30" t="s">
        <v>847</v>
      </c>
      <c r="F350" s="30" t="s">
        <v>838</v>
      </c>
      <c r="G350" s="30" t="s">
        <v>12</v>
      </c>
      <c r="H350" s="41" t="s">
        <v>848</v>
      </c>
      <c r="I350" s="31">
        <v>44265</v>
      </c>
      <c r="J350" s="77">
        <v>50</v>
      </c>
      <c r="P350" s="28"/>
      <c r="Q350" s="45"/>
      <c r="R350" s="44"/>
      <c r="S350" s="14"/>
      <c r="T350" s="16"/>
    </row>
    <row r="351" spans="1:20">
      <c r="A351" s="2">
        <v>346</v>
      </c>
      <c r="B351" s="41" t="s">
        <v>27</v>
      </c>
      <c r="C351" s="41" t="s">
        <v>849</v>
      </c>
      <c r="D351" s="41" t="s">
        <v>27</v>
      </c>
      <c r="E351" s="41" t="s">
        <v>850</v>
      </c>
      <c r="F351" s="41" t="s">
        <v>838</v>
      </c>
      <c r="G351" s="41" t="s">
        <v>12</v>
      </c>
      <c r="H351" s="41" t="s">
        <v>851</v>
      </c>
      <c r="I351" s="53" t="s">
        <v>852</v>
      </c>
      <c r="J351" s="79">
        <v>50</v>
      </c>
      <c r="P351" s="28"/>
      <c r="Q351" s="45"/>
      <c r="R351" s="44"/>
      <c r="S351" s="14"/>
      <c r="T351" s="16"/>
    </row>
    <row r="352" spans="1:20">
      <c r="A352" s="2">
        <v>347</v>
      </c>
      <c r="B352" s="41" t="s">
        <v>27</v>
      </c>
      <c r="C352" s="41" t="s">
        <v>853</v>
      </c>
      <c r="D352" s="41" t="s">
        <v>27</v>
      </c>
      <c r="E352" s="41" t="s">
        <v>854</v>
      </c>
      <c r="F352" s="41" t="s">
        <v>838</v>
      </c>
      <c r="G352" s="41" t="s">
        <v>12</v>
      </c>
      <c r="H352" s="41" t="s">
        <v>758</v>
      </c>
      <c r="I352" s="53" t="s">
        <v>855</v>
      </c>
      <c r="J352" s="79">
        <v>50</v>
      </c>
      <c r="P352" s="28"/>
      <c r="Q352" s="45"/>
      <c r="R352" s="44"/>
      <c r="S352" s="14"/>
      <c r="T352" s="16"/>
    </row>
    <row r="353" spans="1:20">
      <c r="A353" s="2">
        <v>348</v>
      </c>
      <c r="B353" s="41" t="s">
        <v>27</v>
      </c>
      <c r="C353" s="41" t="s">
        <v>856</v>
      </c>
      <c r="D353" s="41" t="s">
        <v>27</v>
      </c>
      <c r="E353" s="41" t="s">
        <v>857</v>
      </c>
      <c r="F353" s="41" t="s">
        <v>838</v>
      </c>
      <c r="G353" s="41" t="s">
        <v>12</v>
      </c>
      <c r="H353" s="41" t="s">
        <v>758</v>
      </c>
      <c r="I353" s="53" t="s">
        <v>842</v>
      </c>
      <c r="J353" s="79">
        <v>50</v>
      </c>
      <c r="P353" s="28"/>
      <c r="Q353" s="45"/>
      <c r="R353" s="44"/>
      <c r="S353" s="14"/>
      <c r="T353" s="16"/>
    </row>
    <row r="354" spans="1:20">
      <c r="A354" s="2">
        <v>348</v>
      </c>
      <c r="B354" s="41" t="s">
        <v>226</v>
      </c>
      <c r="C354" s="41" t="s">
        <v>858</v>
      </c>
      <c r="D354" s="41" t="s">
        <v>27</v>
      </c>
      <c r="E354" s="41" t="s">
        <v>859</v>
      </c>
      <c r="F354" s="41" t="s">
        <v>838</v>
      </c>
      <c r="G354" s="41" t="s">
        <v>12</v>
      </c>
      <c r="H354" s="41" t="s">
        <v>758</v>
      </c>
      <c r="I354" s="31">
        <v>44266</v>
      </c>
      <c r="J354" s="79">
        <v>50</v>
      </c>
      <c r="P354" s="28"/>
      <c r="Q354" s="45"/>
      <c r="R354" s="44"/>
      <c r="S354" s="14"/>
      <c r="T354" s="16"/>
    </row>
    <row r="355" spans="1:20">
      <c r="A355" s="2">
        <v>348</v>
      </c>
      <c r="B355" s="41" t="s">
        <v>226</v>
      </c>
      <c r="C355" s="41" t="s">
        <v>860</v>
      </c>
      <c r="D355" s="41" t="s">
        <v>27</v>
      </c>
      <c r="E355" s="41" t="s">
        <v>861</v>
      </c>
      <c r="F355" s="41" t="s">
        <v>838</v>
      </c>
      <c r="G355" s="41" t="s">
        <v>12</v>
      </c>
      <c r="H355" s="41" t="s">
        <v>758</v>
      </c>
      <c r="I355" s="31">
        <v>44266</v>
      </c>
      <c r="J355" s="79">
        <v>50</v>
      </c>
      <c r="P355" s="28"/>
      <c r="Q355" s="45"/>
      <c r="R355" s="44"/>
      <c r="S355" s="14"/>
      <c r="T355" s="16"/>
    </row>
    <row r="356" spans="1:20">
      <c r="A356" s="2">
        <v>348</v>
      </c>
      <c r="B356" s="41" t="s">
        <v>70</v>
      </c>
      <c r="C356" s="41" t="s">
        <v>864</v>
      </c>
      <c r="D356" s="41" t="s">
        <v>17</v>
      </c>
      <c r="E356" s="41" t="s">
        <v>865</v>
      </c>
      <c r="F356" s="41" t="s">
        <v>862</v>
      </c>
      <c r="G356" s="41" t="s">
        <v>12</v>
      </c>
      <c r="H356" s="41" t="s">
        <v>866</v>
      </c>
      <c r="I356" s="31" t="s">
        <v>863</v>
      </c>
      <c r="J356" s="79">
        <v>50</v>
      </c>
      <c r="P356" s="28"/>
      <c r="Q356" s="45"/>
      <c r="R356" s="44"/>
      <c r="S356" s="14"/>
      <c r="T356" s="16"/>
    </row>
    <row r="357" spans="1:20">
      <c r="A357" s="2">
        <v>348</v>
      </c>
      <c r="B357" s="41" t="s">
        <v>226</v>
      </c>
      <c r="C357" s="41" t="s">
        <v>867</v>
      </c>
      <c r="D357" s="41" t="s">
        <v>57</v>
      </c>
      <c r="E357" s="41" t="s">
        <v>868</v>
      </c>
      <c r="F357" s="41" t="s">
        <v>862</v>
      </c>
      <c r="G357" s="41" t="s">
        <v>12</v>
      </c>
      <c r="H357" s="41" t="s">
        <v>866</v>
      </c>
      <c r="I357" s="31">
        <v>44272</v>
      </c>
      <c r="J357" s="79">
        <v>50</v>
      </c>
      <c r="P357" s="28"/>
      <c r="Q357" s="45"/>
      <c r="R357" s="44"/>
      <c r="S357" s="14"/>
      <c r="T357" s="16"/>
    </row>
    <row r="358" spans="1:20">
      <c r="A358" s="2">
        <v>348</v>
      </c>
      <c r="B358" s="41" t="s">
        <v>160</v>
      </c>
      <c r="C358" s="41" t="s">
        <v>870</v>
      </c>
      <c r="D358" s="41" t="s">
        <v>27</v>
      </c>
      <c r="E358" s="41" t="s">
        <v>871</v>
      </c>
      <c r="F358" s="41" t="s">
        <v>869</v>
      </c>
      <c r="G358" s="41" t="s">
        <v>12</v>
      </c>
      <c r="H358" s="41" t="s">
        <v>750</v>
      </c>
      <c r="I358" s="31" t="s">
        <v>872</v>
      </c>
      <c r="J358" s="79">
        <v>50</v>
      </c>
      <c r="P358" s="28"/>
      <c r="Q358" s="45"/>
      <c r="R358" s="44"/>
      <c r="S358" s="14"/>
      <c r="T358" s="16"/>
    </row>
    <row r="359" spans="1:20">
      <c r="A359" s="2">
        <v>348</v>
      </c>
      <c r="B359" s="41" t="s">
        <v>27</v>
      </c>
      <c r="C359" s="41" t="s">
        <v>873</v>
      </c>
      <c r="D359" s="41" t="s">
        <v>27</v>
      </c>
      <c r="E359" s="41" t="s">
        <v>874</v>
      </c>
      <c r="F359" s="41" t="s">
        <v>838</v>
      </c>
      <c r="G359" s="41" t="s">
        <v>12</v>
      </c>
      <c r="H359" s="32" t="s">
        <v>758</v>
      </c>
      <c r="I359" s="31">
        <v>44272</v>
      </c>
      <c r="J359" s="79">
        <v>50</v>
      </c>
      <c r="P359" s="28"/>
      <c r="Q359" s="45"/>
      <c r="R359" s="44"/>
      <c r="S359" s="14"/>
      <c r="T359" s="16"/>
    </row>
    <row r="360" spans="1:20">
      <c r="A360" s="2">
        <v>348</v>
      </c>
      <c r="B360" s="41" t="s">
        <v>27</v>
      </c>
      <c r="C360" s="41" t="s">
        <v>875</v>
      </c>
      <c r="D360" s="41" t="s">
        <v>27</v>
      </c>
      <c r="E360" s="41" t="s">
        <v>876</v>
      </c>
      <c r="F360" s="41" t="s">
        <v>838</v>
      </c>
      <c r="G360" s="41" t="s">
        <v>12</v>
      </c>
      <c r="H360" s="41" t="s">
        <v>758</v>
      </c>
      <c r="I360" s="31">
        <v>44272</v>
      </c>
      <c r="J360" s="79">
        <v>50</v>
      </c>
      <c r="P360" s="28"/>
      <c r="Q360" s="45"/>
      <c r="R360" s="44"/>
      <c r="S360" s="14"/>
      <c r="T360" s="16"/>
    </row>
    <row r="361" spans="1:20">
      <c r="A361" s="2">
        <v>348</v>
      </c>
      <c r="B361" s="41" t="s">
        <v>38</v>
      </c>
      <c r="C361" s="41" t="s">
        <v>877</v>
      </c>
      <c r="D361" s="41" t="s">
        <v>57</v>
      </c>
      <c r="E361" s="41" t="s">
        <v>881</v>
      </c>
      <c r="F361" s="41" t="s">
        <v>869</v>
      </c>
      <c r="G361" s="41" t="s">
        <v>12</v>
      </c>
      <c r="H361" s="41" t="s">
        <v>879</v>
      </c>
      <c r="I361" s="31">
        <v>44277</v>
      </c>
      <c r="J361" s="79">
        <v>50</v>
      </c>
    </row>
    <row r="362" spans="1:20">
      <c r="A362" s="2">
        <v>348</v>
      </c>
      <c r="B362" s="41" t="s">
        <v>38</v>
      </c>
      <c r="C362" s="41" t="s">
        <v>880</v>
      </c>
      <c r="D362" s="41" t="s">
        <v>57</v>
      </c>
      <c r="E362" s="41" t="s">
        <v>878</v>
      </c>
      <c r="F362" s="41" t="s">
        <v>869</v>
      </c>
      <c r="G362" s="41" t="s">
        <v>12</v>
      </c>
      <c r="H362" s="41" t="s">
        <v>879</v>
      </c>
      <c r="I362" s="31">
        <v>44277</v>
      </c>
      <c r="J362" s="79">
        <v>50</v>
      </c>
    </row>
    <row r="363" spans="1:20">
      <c r="A363" s="2">
        <v>348</v>
      </c>
      <c r="B363" s="41" t="s">
        <v>27</v>
      </c>
      <c r="C363" s="41" t="s">
        <v>882</v>
      </c>
      <c r="D363" s="41" t="s">
        <v>27</v>
      </c>
      <c r="E363" s="41" t="s">
        <v>883</v>
      </c>
      <c r="F363" s="41" t="s">
        <v>12</v>
      </c>
      <c r="G363" s="41" t="s">
        <v>884</v>
      </c>
      <c r="H363" s="41" t="s">
        <v>885</v>
      </c>
      <c r="I363" s="31">
        <v>44273</v>
      </c>
      <c r="J363" s="79">
        <v>50</v>
      </c>
    </row>
    <row r="364" spans="1:20">
      <c r="A364" s="2">
        <v>348</v>
      </c>
      <c r="B364" s="41" t="s">
        <v>38</v>
      </c>
      <c r="C364" s="41" t="s">
        <v>886</v>
      </c>
      <c r="D364" s="41" t="s">
        <v>27</v>
      </c>
      <c r="E364" s="41" t="s">
        <v>887</v>
      </c>
      <c r="F364" s="41" t="s">
        <v>838</v>
      </c>
      <c r="G364" s="41" t="s">
        <v>12</v>
      </c>
      <c r="H364" s="41" t="s">
        <v>758</v>
      </c>
      <c r="I364" s="31">
        <v>44274</v>
      </c>
      <c r="J364" s="79">
        <v>50</v>
      </c>
    </row>
    <row r="365" spans="1:20">
      <c r="A365" s="2">
        <v>348</v>
      </c>
      <c r="B365" s="41" t="s">
        <v>15</v>
      </c>
      <c r="C365" s="41" t="s">
        <v>888</v>
      </c>
      <c r="D365" s="41" t="s">
        <v>31</v>
      </c>
      <c r="E365" s="41" t="s">
        <v>889</v>
      </c>
      <c r="F365" s="41" t="s">
        <v>639</v>
      </c>
      <c r="G365" s="41" t="s">
        <v>12</v>
      </c>
      <c r="H365" s="41" t="s">
        <v>890</v>
      </c>
      <c r="I365" s="31">
        <v>44280</v>
      </c>
      <c r="J365" s="79">
        <v>50</v>
      </c>
    </row>
    <row r="366" spans="1:20">
      <c r="A366" s="2">
        <v>348</v>
      </c>
      <c r="B366" s="41" t="s">
        <v>38</v>
      </c>
      <c r="C366" s="41" t="s">
        <v>891</v>
      </c>
      <c r="D366" s="41" t="s">
        <v>27</v>
      </c>
      <c r="E366" s="41" t="s">
        <v>892</v>
      </c>
      <c r="F366" s="41" t="s">
        <v>869</v>
      </c>
      <c r="G366" s="41" t="s">
        <v>12</v>
      </c>
      <c r="H366" s="41" t="s">
        <v>893</v>
      </c>
      <c r="I366" s="31">
        <v>44286</v>
      </c>
      <c r="J366" s="79">
        <v>50</v>
      </c>
    </row>
    <row r="367" spans="1:20">
      <c r="A367" s="2">
        <v>348</v>
      </c>
      <c r="B367" s="41" t="s">
        <v>27</v>
      </c>
      <c r="C367" s="41" t="s">
        <v>895</v>
      </c>
      <c r="D367" s="41" t="s">
        <v>27</v>
      </c>
      <c r="E367" s="41" t="s">
        <v>896</v>
      </c>
      <c r="F367" s="41" t="s">
        <v>12</v>
      </c>
      <c r="G367" s="41" t="s">
        <v>894</v>
      </c>
      <c r="H367" s="41" t="s">
        <v>833</v>
      </c>
      <c r="I367" s="31" t="s">
        <v>897</v>
      </c>
      <c r="J367" s="79">
        <v>50</v>
      </c>
    </row>
    <row r="368" spans="1:20">
      <c r="A368" s="2">
        <v>348</v>
      </c>
      <c r="B368" s="30" t="s">
        <v>27</v>
      </c>
      <c r="C368" s="30" t="s">
        <v>898</v>
      </c>
      <c r="D368" s="30" t="s">
        <v>27</v>
      </c>
      <c r="E368" s="30" t="s">
        <v>899</v>
      </c>
      <c r="F368" s="30" t="s">
        <v>12</v>
      </c>
      <c r="G368" s="30" t="s">
        <v>50</v>
      </c>
      <c r="H368" s="30" t="s">
        <v>900</v>
      </c>
      <c r="I368" s="31">
        <v>44291</v>
      </c>
      <c r="J368" s="77">
        <v>50</v>
      </c>
    </row>
    <row r="369" spans="1:10">
      <c r="A369" s="2">
        <v>348</v>
      </c>
      <c r="B369" s="30" t="s">
        <v>15</v>
      </c>
      <c r="C369" s="30" t="s">
        <v>902</v>
      </c>
      <c r="D369" s="30" t="s">
        <v>17</v>
      </c>
      <c r="E369" s="30" t="s">
        <v>903</v>
      </c>
      <c r="F369" s="30" t="s">
        <v>901</v>
      </c>
      <c r="G369" s="30" t="s">
        <v>12</v>
      </c>
      <c r="H369" s="30" t="s">
        <v>904</v>
      </c>
      <c r="I369" s="36">
        <v>44293</v>
      </c>
      <c r="J369" s="77">
        <v>50</v>
      </c>
    </row>
    <row r="370" spans="1:10">
      <c r="A370" s="2">
        <v>349</v>
      </c>
      <c r="B370" s="30" t="s">
        <v>38</v>
      </c>
      <c r="C370" s="30" t="s">
        <v>905</v>
      </c>
      <c r="D370" s="30" t="s">
        <v>57</v>
      </c>
      <c r="E370" s="30" t="s">
        <v>878</v>
      </c>
      <c r="F370" s="30" t="s">
        <v>869</v>
      </c>
      <c r="G370" s="30" t="s">
        <v>12</v>
      </c>
      <c r="H370" s="32" t="s">
        <v>879</v>
      </c>
      <c r="I370" s="36">
        <v>44296</v>
      </c>
      <c r="J370" s="77">
        <v>50</v>
      </c>
    </row>
    <row r="371" spans="1:10">
      <c r="A371" s="2">
        <v>350</v>
      </c>
      <c r="B371" s="30" t="s">
        <v>38</v>
      </c>
      <c r="C371" s="30" t="s">
        <v>906</v>
      </c>
      <c r="D371" s="30" t="s">
        <v>57</v>
      </c>
      <c r="E371" s="30" t="s">
        <v>907</v>
      </c>
      <c r="F371" s="30" t="s">
        <v>869</v>
      </c>
      <c r="G371" s="30" t="s">
        <v>12</v>
      </c>
      <c r="H371" s="30" t="s">
        <v>879</v>
      </c>
      <c r="I371" s="36">
        <v>44305</v>
      </c>
      <c r="J371" s="77">
        <v>50</v>
      </c>
    </row>
    <row r="372" spans="1:10">
      <c r="A372" s="2">
        <v>351</v>
      </c>
      <c r="B372" s="30" t="s">
        <v>15</v>
      </c>
      <c r="C372" s="30" t="s">
        <v>910</v>
      </c>
      <c r="D372" s="30" t="s">
        <v>31</v>
      </c>
      <c r="E372" s="30" t="s">
        <v>911</v>
      </c>
      <c r="F372" s="30" t="s">
        <v>908</v>
      </c>
      <c r="G372" s="30" t="s">
        <v>12</v>
      </c>
      <c r="H372" s="30" t="s">
        <v>909</v>
      </c>
      <c r="I372" s="36">
        <v>44301</v>
      </c>
      <c r="J372" s="77">
        <v>50</v>
      </c>
    </row>
    <row r="373" spans="1:10">
      <c r="A373" s="2">
        <v>352</v>
      </c>
      <c r="B373" s="30" t="s">
        <v>70</v>
      </c>
      <c r="C373" s="30" t="s">
        <v>913</v>
      </c>
      <c r="D373" s="30" t="s">
        <v>57</v>
      </c>
      <c r="E373" s="30" t="s">
        <v>914</v>
      </c>
      <c r="F373" s="30" t="s">
        <v>862</v>
      </c>
      <c r="G373" s="30" t="s">
        <v>12</v>
      </c>
      <c r="H373" s="30" t="s">
        <v>912</v>
      </c>
      <c r="I373" s="36">
        <v>44306</v>
      </c>
      <c r="J373" s="77">
        <v>50</v>
      </c>
    </row>
    <row r="374" spans="1:10">
      <c r="A374" s="2">
        <v>353</v>
      </c>
      <c r="B374" s="30" t="s">
        <v>44</v>
      </c>
      <c r="C374" s="30" t="s">
        <v>915</v>
      </c>
      <c r="D374" s="30" t="s">
        <v>57</v>
      </c>
      <c r="E374" s="30" t="s">
        <v>916</v>
      </c>
      <c r="F374" s="30" t="s">
        <v>862</v>
      </c>
      <c r="G374" s="30" t="s">
        <v>12</v>
      </c>
      <c r="H374" s="30" t="s">
        <v>912</v>
      </c>
      <c r="I374" s="36">
        <v>44306</v>
      </c>
      <c r="J374" s="77">
        <v>50</v>
      </c>
    </row>
    <row r="375" spans="1:10">
      <c r="A375" s="2">
        <v>354</v>
      </c>
      <c r="B375" s="30" t="s">
        <v>15</v>
      </c>
      <c r="C375" s="30" t="s">
        <v>917</v>
      </c>
      <c r="D375" s="30" t="s">
        <v>27</v>
      </c>
      <c r="E375" s="30" t="s">
        <v>918</v>
      </c>
      <c r="F375" s="30" t="s">
        <v>862</v>
      </c>
      <c r="G375" s="30" t="s">
        <v>12</v>
      </c>
      <c r="H375" s="41" t="s">
        <v>919</v>
      </c>
      <c r="I375" s="36">
        <v>44305</v>
      </c>
      <c r="J375" s="77">
        <v>50</v>
      </c>
    </row>
    <row r="376" spans="1:10">
      <c r="A376" s="2">
        <v>355</v>
      </c>
      <c r="B376" s="30" t="s">
        <v>15</v>
      </c>
      <c r="C376" s="30" t="s">
        <v>920</v>
      </c>
      <c r="D376" s="30" t="s">
        <v>57</v>
      </c>
      <c r="E376" s="30" t="s">
        <v>921</v>
      </c>
      <c r="F376" s="30" t="s">
        <v>862</v>
      </c>
      <c r="G376" s="30" t="s">
        <v>12</v>
      </c>
      <c r="H376" s="32" t="s">
        <v>922</v>
      </c>
      <c r="I376" s="36">
        <v>44305</v>
      </c>
      <c r="J376" s="77">
        <v>50</v>
      </c>
    </row>
    <row r="377" spans="1:10">
      <c r="A377" s="2">
        <v>356</v>
      </c>
      <c r="B377" s="30" t="s">
        <v>81</v>
      </c>
      <c r="C377" s="30" t="s">
        <v>924</v>
      </c>
      <c r="D377" s="30" t="s">
        <v>923</v>
      </c>
      <c r="E377" s="30" t="s">
        <v>925</v>
      </c>
      <c r="F377" s="30" t="s">
        <v>869</v>
      </c>
      <c r="G377" s="30" t="s">
        <v>12</v>
      </c>
      <c r="H377" s="30" t="s">
        <v>879</v>
      </c>
      <c r="I377" s="36">
        <v>44312</v>
      </c>
      <c r="J377" s="77">
        <v>50</v>
      </c>
    </row>
    <row r="378" spans="1:10">
      <c r="A378" s="2">
        <v>357</v>
      </c>
      <c r="B378" s="30" t="s">
        <v>27</v>
      </c>
      <c r="C378" s="30" t="s">
        <v>926</v>
      </c>
      <c r="D378" s="30" t="s">
        <v>27</v>
      </c>
      <c r="E378" s="30" t="s">
        <v>927</v>
      </c>
      <c r="F378" s="30" t="s">
        <v>862</v>
      </c>
      <c r="G378" s="30" t="s">
        <v>12</v>
      </c>
      <c r="H378" s="32" t="s">
        <v>928</v>
      </c>
      <c r="I378" s="36">
        <v>44307</v>
      </c>
      <c r="J378" s="77">
        <v>50</v>
      </c>
    </row>
    <row r="379" spans="1:10">
      <c r="A379" s="2">
        <v>358</v>
      </c>
      <c r="B379" s="30" t="s">
        <v>27</v>
      </c>
      <c r="C379" s="30" t="s">
        <v>929</v>
      </c>
      <c r="D379" s="30" t="s">
        <v>27</v>
      </c>
      <c r="E379" s="30" t="s">
        <v>930</v>
      </c>
      <c r="F379" s="30" t="s">
        <v>862</v>
      </c>
      <c r="G379" s="30" t="s">
        <v>12</v>
      </c>
      <c r="H379" s="30" t="s">
        <v>931</v>
      </c>
      <c r="I379" s="36">
        <v>44307</v>
      </c>
      <c r="J379" s="77">
        <v>50</v>
      </c>
    </row>
    <row r="380" spans="1:10">
      <c r="A380" s="2">
        <v>359</v>
      </c>
      <c r="B380" s="67" t="s">
        <v>15</v>
      </c>
      <c r="C380" s="67" t="s">
        <v>932</v>
      </c>
      <c r="D380" s="67" t="s">
        <v>31</v>
      </c>
      <c r="E380" s="67" t="s">
        <v>933</v>
      </c>
      <c r="F380" s="67" t="s">
        <v>862</v>
      </c>
      <c r="G380" s="67" t="s">
        <v>12</v>
      </c>
      <c r="H380" s="67" t="s">
        <v>912</v>
      </c>
      <c r="I380" s="38">
        <v>44307</v>
      </c>
      <c r="J380" s="80">
        <v>50</v>
      </c>
    </row>
    <row r="381" spans="1:10">
      <c r="A381" s="2">
        <v>360</v>
      </c>
      <c r="B381" s="30" t="s">
        <v>81</v>
      </c>
      <c r="C381" s="30" t="s">
        <v>935</v>
      </c>
      <c r="D381" s="30" t="s">
        <v>57</v>
      </c>
      <c r="E381" s="30" t="s">
        <v>936</v>
      </c>
      <c r="F381" s="30" t="s">
        <v>639</v>
      </c>
      <c r="G381" s="30" t="s">
        <v>12</v>
      </c>
      <c r="H381" s="30" t="s">
        <v>934</v>
      </c>
      <c r="I381" s="36">
        <v>44309</v>
      </c>
      <c r="J381" s="77">
        <v>50</v>
      </c>
    </row>
    <row r="382" spans="1:10">
      <c r="A382" s="2">
        <v>361</v>
      </c>
      <c r="B382" s="30" t="s">
        <v>70</v>
      </c>
      <c r="C382" s="30" t="s">
        <v>913</v>
      </c>
      <c r="D382" s="30" t="s">
        <v>57</v>
      </c>
      <c r="E382" s="30" t="s">
        <v>914</v>
      </c>
      <c r="F382" s="30" t="s">
        <v>862</v>
      </c>
      <c r="G382" s="30" t="s">
        <v>12</v>
      </c>
      <c r="H382" s="30" t="s">
        <v>912</v>
      </c>
      <c r="I382" s="36">
        <v>44315</v>
      </c>
      <c r="J382" s="77">
        <v>50</v>
      </c>
    </row>
    <row r="383" spans="1:10">
      <c r="A383" s="2">
        <v>362</v>
      </c>
      <c r="B383" s="30" t="s">
        <v>44</v>
      </c>
      <c r="C383" s="30" t="s">
        <v>915</v>
      </c>
      <c r="D383" s="30" t="s">
        <v>57</v>
      </c>
      <c r="E383" s="30" t="s">
        <v>916</v>
      </c>
      <c r="F383" s="30" t="s">
        <v>862</v>
      </c>
      <c r="G383" s="30" t="s">
        <v>12</v>
      </c>
      <c r="H383" s="30" t="s">
        <v>912</v>
      </c>
      <c r="I383" s="36">
        <v>44315</v>
      </c>
      <c r="J383" s="77">
        <v>50</v>
      </c>
    </row>
    <row r="384" spans="1:10">
      <c r="A384" s="2">
        <v>363</v>
      </c>
      <c r="B384" s="30" t="s">
        <v>44</v>
      </c>
      <c r="C384" s="30" t="s">
        <v>937</v>
      </c>
      <c r="D384" s="30" t="s">
        <v>57</v>
      </c>
      <c r="E384" s="30" t="s">
        <v>938</v>
      </c>
      <c r="F384" s="30" t="s">
        <v>862</v>
      </c>
      <c r="G384" s="30" t="s">
        <v>12</v>
      </c>
      <c r="H384" s="30" t="s">
        <v>912</v>
      </c>
      <c r="I384" s="36">
        <v>44315</v>
      </c>
      <c r="J384" s="77">
        <v>50</v>
      </c>
    </row>
    <row r="385" spans="1:10">
      <c r="A385" s="2">
        <v>364</v>
      </c>
      <c r="B385" s="30" t="s">
        <v>27</v>
      </c>
      <c r="C385" s="30" t="s">
        <v>939</v>
      </c>
      <c r="D385" s="30" t="s">
        <v>27</v>
      </c>
      <c r="E385" s="30" t="s">
        <v>940</v>
      </c>
      <c r="F385" s="30" t="s">
        <v>869</v>
      </c>
      <c r="G385" s="30" t="s">
        <v>12</v>
      </c>
      <c r="H385" s="30" t="s">
        <v>941</v>
      </c>
      <c r="I385" s="36">
        <v>44316</v>
      </c>
      <c r="J385" s="77">
        <v>50</v>
      </c>
    </row>
    <row r="386" spans="1:10">
      <c r="A386" s="2">
        <v>365</v>
      </c>
      <c r="B386" s="30" t="s">
        <v>27</v>
      </c>
      <c r="C386" s="30" t="s">
        <v>943</v>
      </c>
      <c r="D386" s="30" t="s">
        <v>27</v>
      </c>
      <c r="E386" s="30" t="s">
        <v>944</v>
      </c>
      <c r="F386" s="30" t="s">
        <v>862</v>
      </c>
      <c r="G386" s="30" t="s">
        <v>12</v>
      </c>
      <c r="H386" s="30" t="s">
        <v>942</v>
      </c>
      <c r="I386" s="36">
        <v>44315</v>
      </c>
      <c r="J386" s="77">
        <v>50</v>
      </c>
    </row>
    <row r="387" spans="1:10">
      <c r="A387" s="2">
        <v>366</v>
      </c>
      <c r="B387" s="30" t="s">
        <v>27</v>
      </c>
      <c r="C387" s="30" t="s">
        <v>945</v>
      </c>
      <c r="D387" s="30" t="s">
        <v>27</v>
      </c>
      <c r="E387" s="30" t="s">
        <v>946</v>
      </c>
      <c r="F387" s="30" t="s">
        <v>862</v>
      </c>
      <c r="G387" s="30" t="s">
        <v>12</v>
      </c>
      <c r="H387" s="30" t="s">
        <v>942</v>
      </c>
      <c r="I387" s="36">
        <v>44315</v>
      </c>
      <c r="J387" s="77">
        <v>50</v>
      </c>
    </row>
    <row r="388" spans="1:10">
      <c r="A388" s="2">
        <v>367</v>
      </c>
      <c r="B388" s="67" t="s">
        <v>226</v>
      </c>
      <c r="C388" s="67" t="s">
        <v>949</v>
      </c>
      <c r="D388" s="67" t="s">
        <v>57</v>
      </c>
      <c r="E388" s="67" t="s">
        <v>950</v>
      </c>
      <c r="F388" s="67" t="s">
        <v>862</v>
      </c>
      <c r="G388" s="67" t="s">
        <v>12</v>
      </c>
      <c r="H388" s="68" t="s">
        <v>947</v>
      </c>
      <c r="I388" s="38" t="s">
        <v>948</v>
      </c>
      <c r="J388" s="80">
        <v>50</v>
      </c>
    </row>
    <row r="389" spans="1:10">
      <c r="A389" s="2">
        <v>368</v>
      </c>
      <c r="B389" s="30" t="s">
        <v>38</v>
      </c>
      <c r="C389" s="30" t="s">
        <v>952</v>
      </c>
      <c r="D389" s="30" t="s">
        <v>105</v>
      </c>
      <c r="E389" s="30" t="s">
        <v>953</v>
      </c>
      <c r="F389" s="30" t="s">
        <v>862</v>
      </c>
      <c r="G389" s="30" t="s">
        <v>12</v>
      </c>
      <c r="H389" s="30" t="s">
        <v>954</v>
      </c>
      <c r="I389" s="36" t="s">
        <v>951</v>
      </c>
      <c r="J389" s="77">
        <v>50</v>
      </c>
    </row>
    <row r="390" spans="1:10">
      <c r="A390" s="2">
        <v>369</v>
      </c>
      <c r="B390" s="30" t="s">
        <v>27</v>
      </c>
      <c r="C390" s="30" t="s">
        <v>955</v>
      </c>
      <c r="D390" s="30" t="s">
        <v>27</v>
      </c>
      <c r="E390" s="30" t="s">
        <v>956</v>
      </c>
      <c r="F390" s="30" t="s">
        <v>901</v>
      </c>
      <c r="G390" s="30" t="s">
        <v>12</v>
      </c>
      <c r="H390" s="30" t="s">
        <v>957</v>
      </c>
      <c r="I390" s="36">
        <v>44328</v>
      </c>
      <c r="J390" s="77">
        <v>50</v>
      </c>
    </row>
    <row r="391" spans="1:10">
      <c r="A391" s="2">
        <v>370</v>
      </c>
      <c r="B391" s="30" t="s">
        <v>27</v>
      </c>
      <c r="C391" s="30" t="s">
        <v>958</v>
      </c>
      <c r="D391" s="30" t="s">
        <v>27</v>
      </c>
      <c r="E391" s="30" t="s">
        <v>959</v>
      </c>
      <c r="F391" s="30" t="s">
        <v>901</v>
      </c>
      <c r="G391" s="30" t="s">
        <v>12</v>
      </c>
      <c r="H391" s="30" t="s">
        <v>957</v>
      </c>
      <c r="I391" s="36">
        <v>44328</v>
      </c>
      <c r="J391" s="77">
        <v>50</v>
      </c>
    </row>
    <row r="392" spans="1:10">
      <c r="A392" s="2">
        <v>371</v>
      </c>
      <c r="B392" s="30" t="s">
        <v>27</v>
      </c>
      <c r="C392" s="30" t="s">
        <v>906</v>
      </c>
      <c r="D392" s="30" t="s">
        <v>27</v>
      </c>
      <c r="E392" s="30" t="s">
        <v>907</v>
      </c>
      <c r="F392" s="30" t="s">
        <v>869</v>
      </c>
      <c r="G392" s="30" t="s">
        <v>12</v>
      </c>
      <c r="H392" s="30" t="s">
        <v>879</v>
      </c>
      <c r="I392" s="36">
        <v>44333</v>
      </c>
      <c r="J392" s="77">
        <v>50</v>
      </c>
    </row>
    <row r="393" spans="1:10">
      <c r="A393" s="2">
        <v>372</v>
      </c>
      <c r="B393" s="30" t="s">
        <v>27</v>
      </c>
      <c r="C393" s="30" t="s">
        <v>960</v>
      </c>
      <c r="D393" s="30" t="s">
        <v>27</v>
      </c>
      <c r="E393" s="30" t="s">
        <v>961</v>
      </c>
      <c r="F393" s="30" t="s">
        <v>869</v>
      </c>
      <c r="G393" s="30" t="s">
        <v>12</v>
      </c>
      <c r="H393" s="30" t="s">
        <v>962</v>
      </c>
      <c r="I393" s="31">
        <v>44333</v>
      </c>
      <c r="J393" s="77">
        <v>50</v>
      </c>
    </row>
    <row r="394" spans="1:10">
      <c r="A394" s="2">
        <v>373</v>
      </c>
      <c r="B394" s="30" t="s">
        <v>27</v>
      </c>
      <c r="C394" s="30" t="s">
        <v>905</v>
      </c>
      <c r="D394" s="30" t="s">
        <v>27</v>
      </c>
      <c r="E394" s="30" t="s">
        <v>878</v>
      </c>
      <c r="F394" s="30" t="s">
        <v>869</v>
      </c>
      <c r="G394" s="30" t="s">
        <v>12</v>
      </c>
      <c r="H394" s="30" t="s">
        <v>879</v>
      </c>
      <c r="I394" s="31">
        <v>44336</v>
      </c>
      <c r="J394" s="77">
        <v>50</v>
      </c>
    </row>
    <row r="395" spans="1:10">
      <c r="A395" s="2">
        <v>374</v>
      </c>
      <c r="B395" s="30" t="s">
        <v>70</v>
      </c>
      <c r="C395" s="30" t="s">
        <v>963</v>
      </c>
      <c r="D395" s="30" t="s">
        <v>17</v>
      </c>
      <c r="E395" s="30" t="s">
        <v>964</v>
      </c>
      <c r="F395" s="30" t="s">
        <v>862</v>
      </c>
      <c r="G395" s="30" t="s">
        <v>12</v>
      </c>
      <c r="H395" s="32" t="s">
        <v>967</v>
      </c>
      <c r="I395" s="31">
        <v>44330</v>
      </c>
      <c r="J395" s="77">
        <v>50</v>
      </c>
    </row>
    <row r="396" spans="1:10">
      <c r="A396" s="2">
        <v>375</v>
      </c>
      <c r="B396" s="30" t="s">
        <v>70</v>
      </c>
      <c r="C396" s="30" t="s">
        <v>965</v>
      </c>
      <c r="D396" s="30" t="s">
        <v>105</v>
      </c>
      <c r="E396" s="30" t="s">
        <v>966</v>
      </c>
      <c r="F396" s="30" t="s">
        <v>862</v>
      </c>
      <c r="G396" s="30" t="s">
        <v>12</v>
      </c>
      <c r="H396" s="30" t="s">
        <v>967</v>
      </c>
      <c r="I396" s="31">
        <v>44330</v>
      </c>
      <c r="J396" s="77">
        <v>50</v>
      </c>
    </row>
    <row r="397" spans="1:10">
      <c r="A397" s="2">
        <v>376</v>
      </c>
      <c r="B397" s="30" t="s">
        <v>283</v>
      </c>
      <c r="C397" s="30" t="s">
        <v>968</v>
      </c>
      <c r="D397" s="30" t="s">
        <v>57</v>
      </c>
      <c r="E397" s="30" t="s">
        <v>969</v>
      </c>
      <c r="F397" s="30" t="s">
        <v>862</v>
      </c>
      <c r="G397" s="30" t="s">
        <v>12</v>
      </c>
      <c r="H397" s="30" t="s">
        <v>970</v>
      </c>
      <c r="I397" s="31">
        <v>44334</v>
      </c>
      <c r="J397" s="77">
        <v>50</v>
      </c>
    </row>
    <row r="398" spans="1:10">
      <c r="A398" s="2">
        <v>377</v>
      </c>
      <c r="B398" s="30" t="s">
        <v>27</v>
      </c>
      <c r="C398" s="30" t="s">
        <v>971</v>
      </c>
      <c r="D398" s="30" t="s">
        <v>27</v>
      </c>
      <c r="E398" s="30" t="s">
        <v>972</v>
      </c>
      <c r="F398" s="30" t="s">
        <v>973</v>
      </c>
      <c r="G398" s="30" t="s">
        <v>12</v>
      </c>
      <c r="H398" s="30" t="s">
        <v>750</v>
      </c>
      <c r="I398" s="31">
        <v>44335</v>
      </c>
      <c r="J398" s="77">
        <v>50</v>
      </c>
    </row>
    <row r="399" spans="1:10">
      <c r="A399" s="2">
        <v>378</v>
      </c>
      <c r="B399" s="30" t="s">
        <v>283</v>
      </c>
      <c r="C399" s="30" t="s">
        <v>976</v>
      </c>
      <c r="D399" s="30" t="s">
        <v>31</v>
      </c>
      <c r="E399" s="30" t="s">
        <v>977</v>
      </c>
      <c r="F399" s="30" t="s">
        <v>975</v>
      </c>
      <c r="G399" s="30" t="s">
        <v>12</v>
      </c>
      <c r="H399" s="30" t="s">
        <v>750</v>
      </c>
      <c r="I399" s="31" t="s">
        <v>974</v>
      </c>
      <c r="J399" s="77">
        <v>50</v>
      </c>
    </row>
    <row r="400" spans="1:10">
      <c r="A400" s="2">
        <v>379</v>
      </c>
      <c r="B400" s="30" t="s">
        <v>283</v>
      </c>
      <c r="C400" s="30" t="s">
        <v>978</v>
      </c>
      <c r="D400" s="30" t="s">
        <v>31</v>
      </c>
      <c r="E400" s="30" t="s">
        <v>979</v>
      </c>
      <c r="F400" s="30" t="s">
        <v>975</v>
      </c>
      <c r="G400" s="30" t="s">
        <v>12</v>
      </c>
      <c r="H400" s="30" t="s">
        <v>750</v>
      </c>
      <c r="I400" s="31" t="s">
        <v>974</v>
      </c>
      <c r="J400" s="77">
        <v>50</v>
      </c>
    </row>
    <row r="401" spans="1:10">
      <c r="A401" s="2">
        <v>380</v>
      </c>
      <c r="B401" s="30" t="s">
        <v>283</v>
      </c>
      <c r="C401" s="30" t="s">
        <v>980</v>
      </c>
      <c r="D401" s="30" t="s">
        <v>31</v>
      </c>
      <c r="E401" s="30" t="s">
        <v>981</v>
      </c>
      <c r="F401" s="30" t="s">
        <v>975</v>
      </c>
      <c r="G401" s="30" t="s">
        <v>12</v>
      </c>
      <c r="H401" s="30" t="s">
        <v>750</v>
      </c>
      <c r="I401" s="31" t="s">
        <v>974</v>
      </c>
      <c r="J401" s="77">
        <v>50</v>
      </c>
    </row>
    <row r="402" spans="1:10">
      <c r="A402" s="2">
        <v>381</v>
      </c>
      <c r="B402" s="30" t="s">
        <v>283</v>
      </c>
      <c r="C402" s="30" t="s">
        <v>982</v>
      </c>
      <c r="D402" s="30" t="s">
        <v>31</v>
      </c>
      <c r="E402" s="30" t="s">
        <v>983</v>
      </c>
      <c r="F402" s="30" t="s">
        <v>975</v>
      </c>
      <c r="G402" s="30" t="s">
        <v>12</v>
      </c>
      <c r="H402" s="30" t="s">
        <v>750</v>
      </c>
      <c r="I402" s="31" t="s">
        <v>974</v>
      </c>
      <c r="J402" s="77">
        <v>50</v>
      </c>
    </row>
    <row r="403" spans="1:10">
      <c r="A403" s="2">
        <v>382</v>
      </c>
      <c r="B403" s="30" t="s">
        <v>15</v>
      </c>
      <c r="C403" s="30" t="s">
        <v>984</v>
      </c>
      <c r="D403" s="30" t="s">
        <v>31</v>
      </c>
      <c r="E403" s="30" t="s">
        <v>985</v>
      </c>
      <c r="F403" s="30" t="s">
        <v>908</v>
      </c>
      <c r="G403" s="30" t="s">
        <v>12</v>
      </c>
      <c r="H403" s="32" t="s">
        <v>947</v>
      </c>
      <c r="I403" s="31">
        <v>44333</v>
      </c>
      <c r="J403" s="77">
        <v>50</v>
      </c>
    </row>
    <row r="404" spans="1:10">
      <c r="A404" s="2">
        <v>383</v>
      </c>
      <c r="B404" s="30" t="s">
        <v>15</v>
      </c>
      <c r="C404" s="30" t="s">
        <v>986</v>
      </c>
      <c r="D404" s="30" t="s">
        <v>31</v>
      </c>
      <c r="E404" s="30" t="s">
        <v>987</v>
      </c>
      <c r="F404" s="30" t="s">
        <v>908</v>
      </c>
      <c r="G404" s="30" t="s">
        <v>12</v>
      </c>
      <c r="H404" s="30" t="s">
        <v>990</v>
      </c>
      <c r="I404" s="31">
        <v>44333</v>
      </c>
      <c r="J404" s="77">
        <v>50</v>
      </c>
    </row>
    <row r="405" spans="1:10">
      <c r="A405" s="2">
        <v>384</v>
      </c>
      <c r="B405" s="30" t="s">
        <v>15</v>
      </c>
      <c r="C405" s="30" t="s">
        <v>988</v>
      </c>
      <c r="D405" s="30" t="s">
        <v>31</v>
      </c>
      <c r="E405" s="30" t="s">
        <v>989</v>
      </c>
      <c r="F405" s="30" t="s">
        <v>908</v>
      </c>
      <c r="G405" s="30" t="s">
        <v>12</v>
      </c>
      <c r="H405" s="30" t="s">
        <v>990</v>
      </c>
      <c r="I405" s="31">
        <v>44333</v>
      </c>
      <c r="J405" s="77">
        <v>50</v>
      </c>
    </row>
    <row r="406" spans="1:10">
      <c r="A406" s="2">
        <v>385</v>
      </c>
      <c r="B406" s="30" t="s">
        <v>70</v>
      </c>
      <c r="C406" s="30" t="s">
        <v>864</v>
      </c>
      <c r="D406" s="30" t="s">
        <v>17</v>
      </c>
      <c r="E406" s="30" t="s">
        <v>865</v>
      </c>
      <c r="F406" s="30" t="s">
        <v>862</v>
      </c>
      <c r="G406" s="30" t="s">
        <v>12</v>
      </c>
      <c r="H406" s="30" t="s">
        <v>967</v>
      </c>
      <c r="I406" s="31">
        <v>44333</v>
      </c>
      <c r="J406" s="77">
        <v>50</v>
      </c>
    </row>
    <row r="407" spans="1:10">
      <c r="A407" s="2">
        <v>386</v>
      </c>
      <c r="B407" s="30" t="s">
        <v>283</v>
      </c>
      <c r="C407" s="30" t="s">
        <v>991</v>
      </c>
      <c r="D407" s="30" t="s">
        <v>57</v>
      </c>
      <c r="E407" s="30" t="s">
        <v>992</v>
      </c>
      <c r="F407" s="30" t="s">
        <v>908</v>
      </c>
      <c r="G407" s="30" t="s">
        <v>12</v>
      </c>
      <c r="H407" s="30" t="s">
        <v>851</v>
      </c>
      <c r="I407" s="31">
        <v>44337</v>
      </c>
      <c r="J407" s="77">
        <v>50</v>
      </c>
    </row>
    <row r="408" spans="1:10">
      <c r="A408" s="2">
        <v>387</v>
      </c>
      <c r="B408" s="30" t="s">
        <v>283</v>
      </c>
      <c r="C408" s="30" t="s">
        <v>993</v>
      </c>
      <c r="D408" s="30" t="s">
        <v>105</v>
      </c>
      <c r="E408" s="30" t="s">
        <v>994</v>
      </c>
      <c r="F408" s="30" t="s">
        <v>862</v>
      </c>
      <c r="G408" s="30" t="s">
        <v>12</v>
      </c>
      <c r="H408" s="30" t="s">
        <v>201</v>
      </c>
      <c r="I408" s="31">
        <v>44334</v>
      </c>
      <c r="J408" s="77">
        <v>50</v>
      </c>
    </row>
    <row r="409" spans="1:10">
      <c r="A409" s="2">
        <v>388</v>
      </c>
      <c r="B409" s="30" t="s">
        <v>283</v>
      </c>
      <c r="C409" s="30" t="s">
        <v>995</v>
      </c>
      <c r="D409" s="30" t="s">
        <v>57</v>
      </c>
      <c r="E409" s="30" t="s">
        <v>996</v>
      </c>
      <c r="F409" s="30" t="s">
        <v>908</v>
      </c>
      <c r="G409" s="30" t="s">
        <v>12</v>
      </c>
      <c r="H409" s="30" t="s">
        <v>997</v>
      </c>
      <c r="I409" s="31">
        <v>44337</v>
      </c>
      <c r="J409" s="77">
        <v>50</v>
      </c>
    </row>
    <row r="410" spans="1:10" ht="15" customHeight="1">
      <c r="A410" s="2">
        <v>389</v>
      </c>
      <c r="B410" s="30" t="s">
        <v>283</v>
      </c>
      <c r="C410" s="30" t="s">
        <v>998</v>
      </c>
      <c r="D410" s="30" t="s">
        <v>31</v>
      </c>
      <c r="E410" s="30" t="s">
        <v>999</v>
      </c>
      <c r="F410" s="30" t="s">
        <v>869</v>
      </c>
      <c r="G410" s="30" t="s">
        <v>12</v>
      </c>
      <c r="H410" s="30" t="s">
        <v>750</v>
      </c>
      <c r="I410" s="31">
        <v>44334</v>
      </c>
      <c r="J410" s="77">
        <v>50</v>
      </c>
    </row>
    <row r="411" spans="1:10">
      <c r="A411" s="2">
        <v>390</v>
      </c>
      <c r="B411" s="30" t="s">
        <v>27</v>
      </c>
      <c r="C411" s="30" t="s">
        <v>1000</v>
      </c>
      <c r="D411" s="30" t="s">
        <v>27</v>
      </c>
      <c r="E411" s="30" t="s">
        <v>1001</v>
      </c>
      <c r="F411" s="30" t="s">
        <v>973</v>
      </c>
      <c r="G411" s="30" t="s">
        <v>12</v>
      </c>
      <c r="H411" s="30" t="s">
        <v>1003</v>
      </c>
      <c r="I411" s="31" t="s">
        <v>1002</v>
      </c>
      <c r="J411" s="77">
        <v>50</v>
      </c>
    </row>
    <row r="412" spans="1:10">
      <c r="A412" s="2">
        <v>391</v>
      </c>
      <c r="B412" s="30" t="s">
        <v>15</v>
      </c>
      <c r="C412" s="30" t="s">
        <v>1004</v>
      </c>
      <c r="D412" s="30" t="s">
        <v>31</v>
      </c>
      <c r="E412" s="30" t="s">
        <v>1005</v>
      </c>
      <c r="F412" s="30" t="s">
        <v>908</v>
      </c>
      <c r="G412" s="30" t="s">
        <v>12</v>
      </c>
      <c r="H412" s="41" t="s">
        <v>912</v>
      </c>
      <c r="I412" s="31">
        <v>44337</v>
      </c>
      <c r="J412" s="77">
        <v>50</v>
      </c>
    </row>
    <row r="413" spans="1:10">
      <c r="A413" s="2">
        <v>392</v>
      </c>
      <c r="B413" s="30" t="s">
        <v>70</v>
      </c>
      <c r="C413" s="30" t="s">
        <v>913</v>
      </c>
      <c r="D413" s="30" t="s">
        <v>57</v>
      </c>
      <c r="E413" s="30" t="s">
        <v>914</v>
      </c>
      <c r="F413" s="30" t="s">
        <v>908</v>
      </c>
      <c r="G413" s="30" t="s">
        <v>12</v>
      </c>
      <c r="H413" s="41" t="s">
        <v>912</v>
      </c>
      <c r="I413" s="31">
        <v>44336</v>
      </c>
      <c r="J413" s="77">
        <v>50</v>
      </c>
    </row>
    <row r="414" spans="1:10">
      <c r="A414" s="2">
        <v>393</v>
      </c>
      <c r="B414" s="30" t="s">
        <v>44</v>
      </c>
      <c r="C414" s="30" t="s">
        <v>915</v>
      </c>
      <c r="D414" s="30" t="s">
        <v>57</v>
      </c>
      <c r="E414" s="30" t="s">
        <v>916</v>
      </c>
      <c r="F414" s="30" t="s">
        <v>908</v>
      </c>
      <c r="G414" s="30" t="s">
        <v>12</v>
      </c>
      <c r="H414" s="41" t="s">
        <v>912</v>
      </c>
      <c r="I414" s="31">
        <v>44336</v>
      </c>
      <c r="J414" s="77">
        <v>50</v>
      </c>
    </row>
    <row r="415" spans="1:10">
      <c r="A415" s="2">
        <v>394</v>
      </c>
      <c r="B415" s="30" t="s">
        <v>81</v>
      </c>
      <c r="C415" s="30" t="s">
        <v>924</v>
      </c>
      <c r="D415" s="30" t="s">
        <v>923</v>
      </c>
      <c r="E415" s="30" t="s">
        <v>925</v>
      </c>
      <c r="F415" s="30" t="s">
        <v>869</v>
      </c>
      <c r="G415" s="30" t="s">
        <v>12</v>
      </c>
      <c r="H415" s="30" t="s">
        <v>879</v>
      </c>
      <c r="I415" s="31">
        <v>44340</v>
      </c>
      <c r="J415" s="77">
        <v>50</v>
      </c>
    </row>
    <row r="416" spans="1:10">
      <c r="A416" s="2">
        <v>395</v>
      </c>
      <c r="B416" s="30" t="s">
        <v>70</v>
      </c>
      <c r="C416" s="30" t="s">
        <v>1007</v>
      </c>
      <c r="D416" s="30" t="s">
        <v>31</v>
      </c>
      <c r="E416" s="30" t="s">
        <v>1008</v>
      </c>
      <c r="F416" s="30" t="s">
        <v>908</v>
      </c>
      <c r="G416" s="30" t="s">
        <v>12</v>
      </c>
      <c r="H416" s="30" t="s">
        <v>1006</v>
      </c>
      <c r="I416" s="31">
        <v>44335</v>
      </c>
      <c r="J416" s="77">
        <v>50</v>
      </c>
    </row>
    <row r="417" spans="1:10">
      <c r="A417" s="2">
        <v>396</v>
      </c>
      <c r="B417" s="30" t="s">
        <v>283</v>
      </c>
      <c r="C417" s="30" t="s">
        <v>1009</v>
      </c>
      <c r="D417" s="30" t="s">
        <v>31</v>
      </c>
      <c r="E417" s="30" t="s">
        <v>1010</v>
      </c>
      <c r="F417" s="30" t="s">
        <v>908</v>
      </c>
      <c r="G417" s="30" t="s">
        <v>12</v>
      </c>
      <c r="H417" s="30" t="s">
        <v>947</v>
      </c>
      <c r="I417" s="31">
        <v>44335</v>
      </c>
      <c r="J417" s="77">
        <v>50</v>
      </c>
    </row>
    <row r="418" spans="1:10">
      <c r="A418" s="2">
        <v>397</v>
      </c>
      <c r="B418" s="30" t="s">
        <v>15</v>
      </c>
      <c r="C418" s="30" t="s">
        <v>1011</v>
      </c>
      <c r="D418" s="30" t="s">
        <v>57</v>
      </c>
      <c r="E418" s="30" t="s">
        <v>1012</v>
      </c>
      <c r="F418" s="30" t="s">
        <v>908</v>
      </c>
      <c r="G418" s="30" t="s">
        <v>12</v>
      </c>
      <c r="H418" s="30" t="s">
        <v>947</v>
      </c>
      <c r="I418" s="31">
        <v>44335</v>
      </c>
      <c r="J418" s="77">
        <v>50</v>
      </c>
    </row>
    <row r="419" spans="1:10">
      <c r="A419" s="2">
        <v>398</v>
      </c>
      <c r="B419" s="30" t="s">
        <v>15</v>
      </c>
      <c r="C419" s="30" t="s">
        <v>1013</v>
      </c>
      <c r="D419" s="30" t="s">
        <v>17</v>
      </c>
      <c r="E419" s="30" t="s">
        <v>1014</v>
      </c>
      <c r="F419" s="30" t="s">
        <v>908</v>
      </c>
      <c r="G419" s="30" t="s">
        <v>12</v>
      </c>
      <c r="H419" s="30" t="s">
        <v>1015</v>
      </c>
      <c r="I419" s="31">
        <v>44341</v>
      </c>
      <c r="J419" s="77">
        <v>50</v>
      </c>
    </row>
    <row r="420" spans="1:10">
      <c r="A420" s="2">
        <v>399</v>
      </c>
      <c r="B420" s="30" t="s">
        <v>48</v>
      </c>
      <c r="C420" s="30" t="s">
        <v>1016</v>
      </c>
      <c r="D420" s="30" t="s">
        <v>31</v>
      </c>
      <c r="E420" s="30" t="s">
        <v>1017</v>
      </c>
      <c r="F420" s="30" t="s">
        <v>12</v>
      </c>
      <c r="G420" s="30" t="s">
        <v>973</v>
      </c>
      <c r="H420" s="30" t="s">
        <v>750</v>
      </c>
      <c r="I420" s="31">
        <v>44336</v>
      </c>
      <c r="J420" s="77">
        <v>50</v>
      </c>
    </row>
    <row r="421" spans="1:10">
      <c r="A421" s="2">
        <v>400</v>
      </c>
      <c r="B421" s="30" t="s">
        <v>48</v>
      </c>
      <c r="C421" s="30" t="s">
        <v>1016</v>
      </c>
      <c r="D421" s="30" t="s">
        <v>31</v>
      </c>
      <c r="E421" s="30" t="s">
        <v>1017</v>
      </c>
      <c r="F421" s="30" t="s">
        <v>973</v>
      </c>
      <c r="G421" s="30" t="s">
        <v>12</v>
      </c>
      <c r="H421" s="30" t="s">
        <v>750</v>
      </c>
      <c r="I421" s="31">
        <v>44341</v>
      </c>
      <c r="J421" s="77">
        <v>50</v>
      </c>
    </row>
    <row r="422" spans="1:10">
      <c r="A422" s="2">
        <v>401</v>
      </c>
      <c r="B422" s="30" t="s">
        <v>81</v>
      </c>
      <c r="C422" s="30" t="s">
        <v>1018</v>
      </c>
      <c r="D422" s="30" t="s">
        <v>31</v>
      </c>
      <c r="E422" s="30" t="s">
        <v>1019</v>
      </c>
      <c r="F422" s="30" t="s">
        <v>869</v>
      </c>
      <c r="G422" s="30" t="s">
        <v>12</v>
      </c>
      <c r="H422" s="30" t="s">
        <v>1020</v>
      </c>
      <c r="I422" s="31">
        <v>44341</v>
      </c>
      <c r="J422" s="77">
        <v>50</v>
      </c>
    </row>
    <row r="423" spans="1:10">
      <c r="A423" s="2">
        <v>402</v>
      </c>
      <c r="B423" s="30" t="s">
        <v>44</v>
      </c>
      <c r="C423" s="30" t="s">
        <v>1042</v>
      </c>
      <c r="D423" s="30" t="s">
        <v>105</v>
      </c>
      <c r="E423" s="30" t="s">
        <v>1086</v>
      </c>
      <c r="F423" s="30" t="s">
        <v>908</v>
      </c>
      <c r="G423" s="30" t="s">
        <v>12</v>
      </c>
      <c r="H423" s="30" t="s">
        <v>1041</v>
      </c>
      <c r="I423" s="31" t="s">
        <v>1071</v>
      </c>
      <c r="J423" s="77">
        <v>50</v>
      </c>
    </row>
    <row r="424" spans="1:10">
      <c r="A424" s="2">
        <v>403</v>
      </c>
      <c r="B424" s="30" t="s">
        <v>283</v>
      </c>
      <c r="C424" s="30" t="s">
        <v>1021</v>
      </c>
      <c r="D424" s="30" t="s">
        <v>105</v>
      </c>
      <c r="E424" s="30" t="s">
        <v>1022</v>
      </c>
      <c r="F424" s="30" t="s">
        <v>908</v>
      </c>
      <c r="G424" s="30" t="s">
        <v>12</v>
      </c>
      <c r="H424" s="30" t="s">
        <v>947</v>
      </c>
      <c r="I424" s="31">
        <v>44337</v>
      </c>
      <c r="J424" s="77">
        <v>50</v>
      </c>
    </row>
    <row r="425" spans="1:10">
      <c r="A425" s="2">
        <v>404</v>
      </c>
      <c r="B425" s="30" t="s">
        <v>226</v>
      </c>
      <c r="C425" s="30" t="s">
        <v>1023</v>
      </c>
      <c r="D425" s="30" t="s">
        <v>17</v>
      </c>
      <c r="E425" s="30" t="s">
        <v>1024</v>
      </c>
      <c r="F425" s="30" t="s">
        <v>908</v>
      </c>
      <c r="G425" s="30" t="s">
        <v>12</v>
      </c>
      <c r="H425" s="30" t="s">
        <v>1025</v>
      </c>
      <c r="I425" s="31">
        <v>44337</v>
      </c>
      <c r="J425" s="77">
        <v>50</v>
      </c>
    </row>
    <row r="426" spans="1:10">
      <c r="A426" s="2">
        <v>405</v>
      </c>
      <c r="B426" s="30" t="s">
        <v>27</v>
      </c>
      <c r="C426" s="30" t="s">
        <v>1028</v>
      </c>
      <c r="D426" s="30" t="s">
        <v>27</v>
      </c>
      <c r="E426" s="30" t="s">
        <v>1029</v>
      </c>
      <c r="F426" s="30" t="s">
        <v>869</v>
      </c>
      <c r="G426" s="30" t="s">
        <v>12</v>
      </c>
      <c r="H426" s="30" t="s">
        <v>1027</v>
      </c>
      <c r="I426" s="31" t="s">
        <v>1026</v>
      </c>
      <c r="J426" s="77">
        <v>50</v>
      </c>
    </row>
    <row r="427" spans="1:10">
      <c r="A427" s="2">
        <v>406</v>
      </c>
      <c r="B427" s="30" t="s">
        <v>15</v>
      </c>
      <c r="C427" s="30" t="s">
        <v>1030</v>
      </c>
      <c r="D427" s="30" t="s">
        <v>17</v>
      </c>
      <c r="E427" s="30" t="s">
        <v>1031</v>
      </c>
      <c r="F427" s="30" t="s">
        <v>908</v>
      </c>
      <c r="G427" s="30" t="s">
        <v>12</v>
      </c>
      <c r="H427" s="30" t="s">
        <v>954</v>
      </c>
      <c r="I427" s="31">
        <v>44340</v>
      </c>
      <c r="J427" s="77">
        <v>50</v>
      </c>
    </row>
    <row r="428" spans="1:10">
      <c r="A428" s="2">
        <v>407</v>
      </c>
      <c r="B428" s="30" t="s">
        <v>15</v>
      </c>
      <c r="C428" s="30" t="s">
        <v>1033</v>
      </c>
      <c r="D428" s="30" t="s">
        <v>31</v>
      </c>
      <c r="E428" s="30" t="s">
        <v>1034</v>
      </c>
      <c r="F428" s="30" t="s">
        <v>862</v>
      </c>
      <c r="G428" s="30" t="s">
        <v>12</v>
      </c>
      <c r="H428" s="30" t="s">
        <v>970</v>
      </c>
      <c r="I428" s="31" t="s">
        <v>1032</v>
      </c>
      <c r="J428" s="77">
        <v>50</v>
      </c>
    </row>
    <row r="429" spans="1:10">
      <c r="A429" s="2">
        <v>408</v>
      </c>
      <c r="B429" s="30" t="s">
        <v>70</v>
      </c>
      <c r="C429" s="30" t="s">
        <v>1035</v>
      </c>
      <c r="D429" s="30" t="s">
        <v>31</v>
      </c>
      <c r="E429" s="30" t="s">
        <v>1036</v>
      </c>
      <c r="F429" s="30" t="s">
        <v>862</v>
      </c>
      <c r="G429" s="30" t="s">
        <v>12</v>
      </c>
      <c r="H429" s="30" t="s">
        <v>201</v>
      </c>
      <c r="I429" s="31">
        <v>44341</v>
      </c>
      <c r="J429" s="77">
        <v>50</v>
      </c>
    </row>
    <row r="430" spans="1:10">
      <c r="A430" s="2">
        <v>409</v>
      </c>
      <c r="B430" s="30" t="s">
        <v>70</v>
      </c>
      <c r="C430" s="30" t="s">
        <v>1037</v>
      </c>
      <c r="D430" s="30" t="s">
        <v>17</v>
      </c>
      <c r="E430" s="30" t="s">
        <v>1038</v>
      </c>
      <c r="F430" s="30" t="s">
        <v>862</v>
      </c>
      <c r="G430" s="30" t="s">
        <v>12</v>
      </c>
      <c r="H430" s="30" t="s">
        <v>201</v>
      </c>
      <c r="I430" s="31">
        <v>44341</v>
      </c>
      <c r="J430" s="77">
        <v>50</v>
      </c>
    </row>
    <row r="431" spans="1:10">
      <c r="A431" s="2">
        <v>410</v>
      </c>
      <c r="B431" s="30" t="s">
        <v>226</v>
      </c>
      <c r="C431" s="30" t="s">
        <v>867</v>
      </c>
      <c r="D431" s="30" t="s">
        <v>57</v>
      </c>
      <c r="E431" s="30" t="s">
        <v>868</v>
      </c>
      <c r="F431" s="30" t="s">
        <v>862</v>
      </c>
      <c r="G431" s="30" t="s">
        <v>12</v>
      </c>
      <c r="H431" s="41" t="s">
        <v>866</v>
      </c>
      <c r="I431" s="31">
        <v>44341</v>
      </c>
      <c r="J431" s="77">
        <v>50</v>
      </c>
    </row>
    <row r="432" spans="1:10">
      <c r="A432" s="2">
        <v>411</v>
      </c>
      <c r="B432" s="30" t="s">
        <v>70</v>
      </c>
      <c r="C432" s="30" t="s">
        <v>864</v>
      </c>
      <c r="D432" s="30" t="s">
        <v>17</v>
      </c>
      <c r="E432" s="30" t="s">
        <v>865</v>
      </c>
      <c r="F432" s="30" t="s">
        <v>862</v>
      </c>
      <c r="G432" s="30" t="s">
        <v>12</v>
      </c>
      <c r="H432" s="32" t="s">
        <v>866</v>
      </c>
      <c r="I432" s="31">
        <v>44343</v>
      </c>
      <c r="J432" s="77">
        <v>50</v>
      </c>
    </row>
    <row r="433" spans="1:10">
      <c r="A433" s="2">
        <v>412</v>
      </c>
      <c r="B433" s="30" t="s">
        <v>27</v>
      </c>
      <c r="C433" s="30" t="s">
        <v>1039</v>
      </c>
      <c r="D433" s="30" t="s">
        <v>27</v>
      </c>
      <c r="E433" s="30" t="s">
        <v>1040</v>
      </c>
      <c r="F433" s="30" t="s">
        <v>862</v>
      </c>
      <c r="G433" s="30" t="s">
        <v>12</v>
      </c>
      <c r="H433" s="41" t="s">
        <v>866</v>
      </c>
      <c r="I433" s="31">
        <v>44343</v>
      </c>
      <c r="J433" s="77">
        <v>50</v>
      </c>
    </row>
    <row r="434" spans="1:10">
      <c r="A434" s="2">
        <v>413</v>
      </c>
      <c r="B434" s="30" t="s">
        <v>27</v>
      </c>
      <c r="C434" s="30" t="s">
        <v>1042</v>
      </c>
      <c r="D434" s="30" t="s">
        <v>27</v>
      </c>
      <c r="E434" s="30" t="s">
        <v>1043</v>
      </c>
      <c r="F434" s="30" t="s">
        <v>908</v>
      </c>
      <c r="G434" s="30" t="s">
        <v>12</v>
      </c>
      <c r="H434" s="30" t="s">
        <v>1041</v>
      </c>
      <c r="I434" s="31">
        <v>44340</v>
      </c>
      <c r="J434" s="77">
        <v>50</v>
      </c>
    </row>
    <row r="435" spans="1:10">
      <c r="A435" s="2">
        <v>414</v>
      </c>
      <c r="B435" s="30" t="s">
        <v>70</v>
      </c>
      <c r="C435" s="30" t="s">
        <v>1044</v>
      </c>
      <c r="D435" s="30" t="s">
        <v>57</v>
      </c>
      <c r="E435" s="30" t="s">
        <v>1045</v>
      </c>
      <c r="F435" s="30" t="s">
        <v>862</v>
      </c>
      <c r="G435" s="30" t="s">
        <v>12</v>
      </c>
      <c r="H435" s="41" t="s">
        <v>866</v>
      </c>
      <c r="I435" s="31">
        <v>44344</v>
      </c>
      <c r="J435" s="77">
        <v>50</v>
      </c>
    </row>
    <row r="436" spans="1:10">
      <c r="A436" s="2">
        <v>415</v>
      </c>
      <c r="B436" s="30" t="s">
        <v>27</v>
      </c>
      <c r="C436" s="30" t="s">
        <v>1047</v>
      </c>
      <c r="D436" s="30" t="s">
        <v>27</v>
      </c>
      <c r="E436" s="30" t="s">
        <v>1048</v>
      </c>
      <c r="F436" s="30" t="s">
        <v>973</v>
      </c>
      <c r="G436" s="30" t="s">
        <v>12</v>
      </c>
      <c r="H436" s="30" t="s">
        <v>1046</v>
      </c>
      <c r="I436" s="31">
        <v>44341</v>
      </c>
      <c r="J436" s="77">
        <v>50</v>
      </c>
    </row>
    <row r="437" spans="1:10">
      <c r="A437" s="2">
        <v>416</v>
      </c>
      <c r="B437" s="30" t="s">
        <v>27</v>
      </c>
      <c r="C437" s="30" t="s">
        <v>1049</v>
      </c>
      <c r="D437" s="30" t="s">
        <v>27</v>
      </c>
      <c r="E437" s="30" t="s">
        <v>1050</v>
      </c>
      <c r="F437" s="30" t="s">
        <v>973</v>
      </c>
      <c r="G437" s="30" t="s">
        <v>12</v>
      </c>
      <c r="H437" s="30" t="s">
        <v>1046</v>
      </c>
      <c r="I437" s="31">
        <v>44341</v>
      </c>
      <c r="J437" s="77">
        <v>50</v>
      </c>
    </row>
    <row r="438" spans="1:10">
      <c r="A438" s="2">
        <v>417</v>
      </c>
      <c r="B438" s="30" t="s">
        <v>27</v>
      </c>
      <c r="C438" s="30" t="s">
        <v>1051</v>
      </c>
      <c r="D438" s="30" t="s">
        <v>27</v>
      </c>
      <c r="E438" s="30" t="s">
        <v>1052</v>
      </c>
      <c r="F438" s="30" t="s">
        <v>973</v>
      </c>
      <c r="G438" s="30" t="s">
        <v>12</v>
      </c>
      <c r="H438" s="30" t="s">
        <v>1046</v>
      </c>
      <c r="I438" s="31">
        <v>44341</v>
      </c>
      <c r="J438" s="77">
        <v>50</v>
      </c>
    </row>
    <row r="439" spans="1:10">
      <c r="A439" s="2">
        <v>418</v>
      </c>
      <c r="B439" s="30" t="s">
        <v>27</v>
      </c>
      <c r="C439" s="30" t="s">
        <v>1053</v>
      </c>
      <c r="D439" s="30" t="s">
        <v>27</v>
      </c>
      <c r="E439" s="30" t="s">
        <v>1054</v>
      </c>
      <c r="F439" s="30" t="s">
        <v>973</v>
      </c>
      <c r="G439" s="30" t="s">
        <v>12</v>
      </c>
      <c r="H439" s="30" t="s">
        <v>1046</v>
      </c>
      <c r="I439" s="31">
        <v>44343</v>
      </c>
      <c r="J439" s="77">
        <v>50</v>
      </c>
    </row>
    <row r="440" spans="1:10">
      <c r="A440" s="2">
        <v>419</v>
      </c>
      <c r="B440" s="30" t="s">
        <v>27</v>
      </c>
      <c r="C440" s="30" t="s">
        <v>1055</v>
      </c>
      <c r="D440" s="30" t="s">
        <v>27</v>
      </c>
      <c r="E440" s="30" t="s">
        <v>1056</v>
      </c>
      <c r="F440" s="30" t="s">
        <v>973</v>
      </c>
      <c r="G440" s="30" t="s">
        <v>12</v>
      </c>
      <c r="H440" s="30" t="s">
        <v>1046</v>
      </c>
      <c r="I440" s="31">
        <v>44343</v>
      </c>
      <c r="J440" s="77">
        <v>50</v>
      </c>
    </row>
    <row r="441" spans="1:10">
      <c r="A441" s="2">
        <v>420</v>
      </c>
      <c r="B441" s="30" t="s">
        <v>283</v>
      </c>
      <c r="C441" s="30" t="s">
        <v>1058</v>
      </c>
      <c r="D441" s="30" t="s">
        <v>1057</v>
      </c>
      <c r="E441" s="30" t="s">
        <v>1059</v>
      </c>
      <c r="F441" s="30" t="s">
        <v>908</v>
      </c>
      <c r="G441" s="30" t="s">
        <v>12</v>
      </c>
      <c r="H441" s="30" t="s">
        <v>1060</v>
      </c>
      <c r="I441" s="31" t="s">
        <v>1026</v>
      </c>
      <c r="J441" s="77">
        <v>50</v>
      </c>
    </row>
    <row r="442" spans="1:10">
      <c r="A442" s="2">
        <v>421</v>
      </c>
      <c r="B442" s="30" t="s">
        <v>283</v>
      </c>
      <c r="C442" s="30" t="s">
        <v>905</v>
      </c>
      <c r="D442" s="30" t="s">
        <v>57</v>
      </c>
      <c r="E442" s="30" t="s">
        <v>878</v>
      </c>
      <c r="F442" s="30" t="s">
        <v>869</v>
      </c>
      <c r="G442" s="30" t="s">
        <v>12</v>
      </c>
      <c r="H442" s="30" t="s">
        <v>879</v>
      </c>
      <c r="I442" s="31">
        <v>44344</v>
      </c>
      <c r="J442" s="77">
        <v>50</v>
      </c>
    </row>
    <row r="443" spans="1:10">
      <c r="A443" s="2">
        <v>422</v>
      </c>
      <c r="B443" s="30" t="s">
        <v>70</v>
      </c>
      <c r="C443" s="30" t="s">
        <v>1062</v>
      </c>
      <c r="D443" s="30" t="s">
        <v>31</v>
      </c>
      <c r="E443" s="30" t="s">
        <v>1063</v>
      </c>
      <c r="F443" s="30" t="s">
        <v>1061</v>
      </c>
      <c r="G443" s="30" t="s">
        <v>12</v>
      </c>
      <c r="H443" s="30" t="s">
        <v>1064</v>
      </c>
      <c r="I443" s="31">
        <v>44340</v>
      </c>
      <c r="J443" s="77">
        <v>50</v>
      </c>
    </row>
    <row r="444" spans="1:10">
      <c r="A444" s="2">
        <v>423</v>
      </c>
      <c r="B444" s="30" t="s">
        <v>283</v>
      </c>
      <c r="C444" s="30" t="s">
        <v>1065</v>
      </c>
      <c r="D444" s="30" t="s">
        <v>31</v>
      </c>
      <c r="E444" s="30" t="s">
        <v>1066</v>
      </c>
      <c r="F444" s="30" t="s">
        <v>908</v>
      </c>
      <c r="G444" s="30" t="s">
        <v>12</v>
      </c>
      <c r="H444" s="30" t="s">
        <v>1067</v>
      </c>
      <c r="I444" s="31">
        <v>44341</v>
      </c>
      <c r="J444" s="77">
        <v>50</v>
      </c>
    </row>
    <row r="445" spans="1:10">
      <c r="A445" s="2">
        <v>424</v>
      </c>
      <c r="B445" s="30" t="s">
        <v>15</v>
      </c>
      <c r="C445" s="30" t="s">
        <v>1088</v>
      </c>
      <c r="D445" s="30" t="s">
        <v>57</v>
      </c>
      <c r="E445" s="30" t="s">
        <v>1089</v>
      </c>
      <c r="F445" s="30" t="s">
        <v>862</v>
      </c>
      <c r="G445" s="30" t="s">
        <v>12</v>
      </c>
      <c r="H445" s="32" t="s">
        <v>954</v>
      </c>
      <c r="I445" s="31" t="s">
        <v>1087</v>
      </c>
      <c r="J445" s="77">
        <v>50</v>
      </c>
    </row>
    <row r="446" spans="1:10">
      <c r="A446" s="2">
        <v>425</v>
      </c>
      <c r="B446" s="30" t="s">
        <v>160</v>
      </c>
      <c r="C446" s="30" t="s">
        <v>1069</v>
      </c>
      <c r="D446" s="30" t="s">
        <v>160</v>
      </c>
      <c r="E446" s="30" t="s">
        <v>1070</v>
      </c>
      <c r="F446" s="30" t="s">
        <v>975</v>
      </c>
      <c r="G446" s="30" t="s">
        <v>12</v>
      </c>
      <c r="H446" s="30" t="s">
        <v>1020</v>
      </c>
      <c r="I446" s="31" t="s">
        <v>1068</v>
      </c>
      <c r="J446" s="77">
        <v>50</v>
      </c>
    </row>
    <row r="447" spans="1:10">
      <c r="A447" s="2">
        <v>426</v>
      </c>
      <c r="B447" s="30" t="s">
        <v>27</v>
      </c>
      <c r="C447" s="30" t="s">
        <v>1072</v>
      </c>
      <c r="D447" s="30" t="s">
        <v>27</v>
      </c>
      <c r="E447" s="30" t="s">
        <v>1073</v>
      </c>
      <c r="F447" s="30" t="s">
        <v>908</v>
      </c>
      <c r="G447" s="30" t="s">
        <v>12</v>
      </c>
      <c r="H447" s="30" t="s">
        <v>1074</v>
      </c>
      <c r="I447" s="31" t="s">
        <v>1071</v>
      </c>
      <c r="J447" s="77">
        <v>50</v>
      </c>
    </row>
    <row r="448" spans="1:10">
      <c r="A448" s="2">
        <v>427</v>
      </c>
      <c r="B448" s="30" t="s">
        <v>27</v>
      </c>
      <c r="C448" s="30" t="s">
        <v>1100</v>
      </c>
      <c r="D448" s="30" t="s">
        <v>27</v>
      </c>
      <c r="E448" s="30" t="s">
        <v>1101</v>
      </c>
      <c r="F448" s="30" t="s">
        <v>908</v>
      </c>
      <c r="G448" s="30" t="s">
        <v>12</v>
      </c>
      <c r="H448" s="30" t="s">
        <v>1006</v>
      </c>
      <c r="I448" s="31" t="s">
        <v>1090</v>
      </c>
      <c r="J448" s="77">
        <v>50</v>
      </c>
    </row>
    <row r="449" spans="1:10">
      <c r="A449" s="2">
        <v>428</v>
      </c>
      <c r="B449" s="30" t="s">
        <v>81</v>
      </c>
      <c r="C449" s="30" t="s">
        <v>1075</v>
      </c>
      <c r="D449" s="30" t="s">
        <v>31</v>
      </c>
      <c r="E449" s="30" t="s">
        <v>1076</v>
      </c>
      <c r="F449" s="30" t="s">
        <v>862</v>
      </c>
      <c r="G449" s="30" t="s">
        <v>12</v>
      </c>
      <c r="H449" s="30" t="s">
        <v>779</v>
      </c>
      <c r="I449" s="31">
        <v>44347</v>
      </c>
      <c r="J449" s="77">
        <v>50</v>
      </c>
    </row>
    <row r="450" spans="1:10">
      <c r="A450" s="2">
        <v>429</v>
      </c>
      <c r="B450" s="30" t="s">
        <v>70</v>
      </c>
      <c r="C450" s="30" t="s">
        <v>913</v>
      </c>
      <c r="D450" s="30" t="s">
        <v>57</v>
      </c>
      <c r="E450" s="30" t="s">
        <v>914</v>
      </c>
      <c r="F450" s="30" t="s">
        <v>862</v>
      </c>
      <c r="G450" s="30" t="s">
        <v>12</v>
      </c>
      <c r="H450" s="41" t="s">
        <v>912</v>
      </c>
      <c r="I450" s="31">
        <v>44347</v>
      </c>
      <c r="J450" s="77">
        <v>50</v>
      </c>
    </row>
    <row r="451" spans="1:10">
      <c r="A451" s="2">
        <v>430</v>
      </c>
      <c r="B451" s="67" t="s">
        <v>44</v>
      </c>
      <c r="C451" s="67" t="s">
        <v>1078</v>
      </c>
      <c r="D451" s="67" t="s">
        <v>57</v>
      </c>
      <c r="E451" s="67" t="s">
        <v>916</v>
      </c>
      <c r="F451" s="67" t="s">
        <v>862</v>
      </c>
      <c r="G451" s="67" t="s">
        <v>12</v>
      </c>
      <c r="H451" s="42" t="s">
        <v>912</v>
      </c>
      <c r="I451" s="69" t="s">
        <v>1077</v>
      </c>
      <c r="J451" s="80">
        <v>50</v>
      </c>
    </row>
    <row r="452" spans="1:10">
      <c r="A452" s="2">
        <v>431</v>
      </c>
      <c r="B452" s="30" t="s">
        <v>38</v>
      </c>
      <c r="C452" s="30" t="s">
        <v>1079</v>
      </c>
      <c r="D452" s="30" t="s">
        <v>27</v>
      </c>
      <c r="E452" s="30" t="s">
        <v>1080</v>
      </c>
      <c r="F452" s="30" t="s">
        <v>869</v>
      </c>
      <c r="G452" s="30" t="s">
        <v>12</v>
      </c>
      <c r="H452" s="30" t="s">
        <v>879</v>
      </c>
      <c r="I452" s="31">
        <v>44351</v>
      </c>
      <c r="J452" s="77">
        <v>50</v>
      </c>
    </row>
    <row r="453" spans="1:10">
      <c r="A453" s="2">
        <v>432</v>
      </c>
      <c r="B453" s="30" t="s">
        <v>44</v>
      </c>
      <c r="C453" s="30" t="s">
        <v>1082</v>
      </c>
      <c r="D453" s="30" t="s">
        <v>31</v>
      </c>
      <c r="E453" s="30" t="s">
        <v>1083</v>
      </c>
      <c r="F453" s="30" t="s">
        <v>973</v>
      </c>
      <c r="G453" s="30" t="s">
        <v>12</v>
      </c>
      <c r="H453" s="30" t="s">
        <v>1081</v>
      </c>
      <c r="I453" s="31">
        <v>44350</v>
      </c>
      <c r="J453" s="77">
        <v>50</v>
      </c>
    </row>
    <row r="454" spans="1:10">
      <c r="A454" s="2">
        <v>433</v>
      </c>
      <c r="B454" s="30" t="s">
        <v>38</v>
      </c>
      <c r="C454" s="30" t="s">
        <v>1084</v>
      </c>
      <c r="D454" s="30" t="s">
        <v>27</v>
      </c>
      <c r="E454" s="30" t="s">
        <v>1085</v>
      </c>
      <c r="F454" s="30" t="s">
        <v>862</v>
      </c>
      <c r="G454" s="30" t="s">
        <v>12</v>
      </c>
      <c r="H454" s="30" t="s">
        <v>893</v>
      </c>
      <c r="I454" s="31">
        <v>44348</v>
      </c>
      <c r="J454" s="77">
        <v>50</v>
      </c>
    </row>
    <row r="455" spans="1:10">
      <c r="A455" s="2">
        <v>434</v>
      </c>
      <c r="B455" s="30" t="s">
        <v>27</v>
      </c>
      <c r="C455" s="30" t="s">
        <v>1047</v>
      </c>
      <c r="D455" s="30" t="s">
        <v>27</v>
      </c>
      <c r="E455" s="30" t="s">
        <v>1048</v>
      </c>
      <c r="F455" s="30" t="s">
        <v>973</v>
      </c>
      <c r="G455" s="30" t="s">
        <v>12</v>
      </c>
      <c r="H455" s="30" t="s">
        <v>1046</v>
      </c>
      <c r="I455" s="31">
        <v>44351</v>
      </c>
      <c r="J455" s="77">
        <v>50</v>
      </c>
    </row>
    <row r="456" spans="1:10">
      <c r="A456" s="2">
        <v>435</v>
      </c>
      <c r="B456" s="30" t="s">
        <v>27</v>
      </c>
      <c r="C456" s="30" t="s">
        <v>1049</v>
      </c>
      <c r="D456" s="30" t="s">
        <v>27</v>
      </c>
      <c r="E456" s="30" t="s">
        <v>1050</v>
      </c>
      <c r="F456" s="30" t="s">
        <v>973</v>
      </c>
      <c r="G456" s="30" t="s">
        <v>12</v>
      </c>
      <c r="H456" s="30" t="s">
        <v>1046</v>
      </c>
      <c r="I456" s="31">
        <v>44351</v>
      </c>
      <c r="J456" s="77">
        <v>50</v>
      </c>
    </row>
    <row r="457" spans="1:10">
      <c r="A457" s="2">
        <v>436</v>
      </c>
      <c r="B457" s="30" t="s">
        <v>27</v>
      </c>
      <c r="C457" s="30" t="s">
        <v>1051</v>
      </c>
      <c r="D457" s="30" t="s">
        <v>27</v>
      </c>
      <c r="E457" s="30" t="s">
        <v>1052</v>
      </c>
      <c r="F457" s="30" t="s">
        <v>973</v>
      </c>
      <c r="G457" s="30" t="s">
        <v>12</v>
      </c>
      <c r="H457" s="30" t="s">
        <v>1046</v>
      </c>
      <c r="I457" s="31">
        <v>44351</v>
      </c>
      <c r="J457" s="77">
        <v>50</v>
      </c>
    </row>
    <row r="458" spans="1:10">
      <c r="A458" s="2">
        <v>437</v>
      </c>
      <c r="B458" s="30" t="s">
        <v>27</v>
      </c>
      <c r="C458" s="30" t="s">
        <v>1053</v>
      </c>
      <c r="D458" s="30" t="s">
        <v>27</v>
      </c>
      <c r="E458" s="30" t="s">
        <v>1054</v>
      </c>
      <c r="F458" s="30" t="s">
        <v>973</v>
      </c>
      <c r="G458" s="30" t="s">
        <v>12</v>
      </c>
      <c r="H458" s="30" t="s">
        <v>1046</v>
      </c>
      <c r="I458" s="31">
        <v>44354</v>
      </c>
      <c r="J458" s="77">
        <v>50</v>
      </c>
    </row>
    <row r="459" spans="1:10">
      <c r="A459" s="2">
        <v>438</v>
      </c>
      <c r="B459" s="30" t="s">
        <v>27</v>
      </c>
      <c r="C459" s="30" t="s">
        <v>1055</v>
      </c>
      <c r="D459" s="30" t="s">
        <v>27</v>
      </c>
      <c r="E459" s="30" t="s">
        <v>1056</v>
      </c>
      <c r="F459" s="30" t="s">
        <v>973</v>
      </c>
      <c r="G459" s="30" t="s">
        <v>12</v>
      </c>
      <c r="H459" s="30" t="s">
        <v>1046</v>
      </c>
      <c r="I459" s="31">
        <v>44354</v>
      </c>
      <c r="J459" s="77">
        <v>50</v>
      </c>
    </row>
    <row r="460" spans="1:10">
      <c r="A460" s="2">
        <v>439</v>
      </c>
      <c r="B460" s="30" t="s">
        <v>38</v>
      </c>
      <c r="C460" s="30" t="s">
        <v>1091</v>
      </c>
      <c r="D460" s="30" t="s">
        <v>17</v>
      </c>
      <c r="E460" s="30" t="s">
        <v>1092</v>
      </c>
      <c r="F460" s="30" t="s">
        <v>908</v>
      </c>
      <c r="G460" s="30" t="s">
        <v>12</v>
      </c>
      <c r="H460" s="30" t="s">
        <v>1093</v>
      </c>
      <c r="I460" s="31" t="s">
        <v>1090</v>
      </c>
      <c r="J460" s="77">
        <v>50</v>
      </c>
    </row>
    <row r="461" spans="1:10">
      <c r="A461" s="2">
        <v>440</v>
      </c>
      <c r="B461" s="30" t="s">
        <v>27</v>
      </c>
      <c r="C461" s="30" t="s">
        <v>1095</v>
      </c>
      <c r="D461" s="30" t="s">
        <v>27</v>
      </c>
      <c r="E461" s="30" t="s">
        <v>1096</v>
      </c>
      <c r="F461" s="30" t="s">
        <v>973</v>
      </c>
      <c r="G461" s="30" t="s">
        <v>12</v>
      </c>
      <c r="H461" s="30" t="s">
        <v>1097</v>
      </c>
      <c r="I461" s="31" t="s">
        <v>1094</v>
      </c>
      <c r="J461" s="77">
        <v>50</v>
      </c>
    </row>
    <row r="462" spans="1:10">
      <c r="A462" s="2">
        <v>441</v>
      </c>
      <c r="B462" s="30" t="s">
        <v>27</v>
      </c>
      <c r="C462" s="30" t="s">
        <v>1098</v>
      </c>
      <c r="D462" s="30" t="s">
        <v>27</v>
      </c>
      <c r="E462" s="30" t="s">
        <v>1099</v>
      </c>
      <c r="F462" s="30" t="s">
        <v>869</v>
      </c>
      <c r="G462" s="30" t="s">
        <v>12</v>
      </c>
      <c r="H462" s="32" t="s">
        <v>1027</v>
      </c>
      <c r="I462" s="31">
        <v>44351</v>
      </c>
      <c r="J462" s="77">
        <v>50</v>
      </c>
    </row>
    <row r="463" spans="1:10">
      <c r="A463" s="2">
        <v>442</v>
      </c>
      <c r="B463" s="30" t="s">
        <v>38</v>
      </c>
      <c r="C463" s="30" t="s">
        <v>1103</v>
      </c>
      <c r="D463" s="30" t="s">
        <v>17</v>
      </c>
      <c r="E463" s="30" t="s">
        <v>1104</v>
      </c>
      <c r="F463" s="30" t="s">
        <v>975</v>
      </c>
      <c r="G463" s="30" t="s">
        <v>12</v>
      </c>
      <c r="H463" s="30" t="s">
        <v>1102</v>
      </c>
      <c r="I463" s="31" t="s">
        <v>1094</v>
      </c>
      <c r="J463" s="77">
        <v>50</v>
      </c>
    </row>
    <row r="464" spans="1:10">
      <c r="A464" s="2">
        <v>443</v>
      </c>
      <c r="B464" s="30" t="s">
        <v>70</v>
      </c>
      <c r="C464" s="30" t="s">
        <v>1105</v>
      </c>
      <c r="D464" s="30" t="s">
        <v>27</v>
      </c>
      <c r="E464" s="30" t="s">
        <v>1106</v>
      </c>
      <c r="F464" s="30" t="s">
        <v>973</v>
      </c>
      <c r="G464" s="30" t="s">
        <v>12</v>
      </c>
      <c r="H464" s="30" t="s">
        <v>1107</v>
      </c>
      <c r="I464" s="31">
        <v>44354</v>
      </c>
      <c r="J464" s="77">
        <v>50</v>
      </c>
    </row>
    <row r="465" spans="1:10">
      <c r="A465" s="2">
        <v>444</v>
      </c>
      <c r="B465" s="30" t="s">
        <v>70</v>
      </c>
      <c r="C465" s="30" t="s">
        <v>1110</v>
      </c>
      <c r="D465" s="30" t="s">
        <v>78</v>
      </c>
      <c r="E465" s="30" t="s">
        <v>1111</v>
      </c>
      <c r="F465" s="30" t="s">
        <v>975</v>
      </c>
      <c r="G465" s="30" t="s">
        <v>12</v>
      </c>
      <c r="H465" s="30" t="s">
        <v>1107</v>
      </c>
      <c r="I465" s="31">
        <v>44356</v>
      </c>
      <c r="J465" s="77">
        <v>50</v>
      </c>
    </row>
    <row r="466" spans="1:10">
      <c r="A466" s="2">
        <v>445</v>
      </c>
      <c r="B466" s="30" t="s">
        <v>70</v>
      </c>
      <c r="C466" s="30" t="s">
        <v>1007</v>
      </c>
      <c r="D466" s="30" t="s">
        <v>31</v>
      </c>
      <c r="E466" s="30" t="s">
        <v>1112</v>
      </c>
      <c r="F466" s="30" t="s">
        <v>973</v>
      </c>
      <c r="G466" s="30" t="s">
        <v>12</v>
      </c>
      <c r="H466" s="30" t="s">
        <v>750</v>
      </c>
      <c r="I466" s="31" t="s">
        <v>1094</v>
      </c>
      <c r="J466" s="77">
        <v>50</v>
      </c>
    </row>
    <row r="467" spans="1:10">
      <c r="A467" s="2">
        <v>446</v>
      </c>
      <c r="B467" s="30" t="s">
        <v>15</v>
      </c>
      <c r="C467" s="30" t="s">
        <v>1114</v>
      </c>
      <c r="D467" s="30" t="s">
        <v>31</v>
      </c>
      <c r="E467" s="30" t="s">
        <v>989</v>
      </c>
      <c r="F467" s="30" t="s">
        <v>1113</v>
      </c>
      <c r="G467" s="30" t="s">
        <v>12</v>
      </c>
      <c r="H467" s="30" t="s">
        <v>990</v>
      </c>
      <c r="I467" s="31">
        <v>44358</v>
      </c>
      <c r="J467" s="77">
        <v>50</v>
      </c>
    </row>
    <row r="468" spans="1:10">
      <c r="A468" s="2">
        <v>447</v>
      </c>
      <c r="B468" s="30" t="s">
        <v>15</v>
      </c>
      <c r="C468" s="30" t="s">
        <v>1115</v>
      </c>
      <c r="D468" s="30" t="s">
        <v>31</v>
      </c>
      <c r="E468" s="30" t="s">
        <v>1116</v>
      </c>
      <c r="F468" s="30" t="s">
        <v>1113</v>
      </c>
      <c r="G468" s="30" t="s">
        <v>12</v>
      </c>
      <c r="H468" s="30" t="s">
        <v>990</v>
      </c>
      <c r="I468" s="31">
        <v>44358</v>
      </c>
      <c r="J468" s="77">
        <v>50</v>
      </c>
    </row>
    <row r="469" spans="1:10">
      <c r="A469" s="2">
        <v>448</v>
      </c>
      <c r="B469" s="41" t="s">
        <v>27</v>
      </c>
      <c r="C469" s="41" t="s">
        <v>1118</v>
      </c>
      <c r="D469" s="41" t="s">
        <v>27</v>
      </c>
      <c r="E469" s="41" t="s">
        <v>1119</v>
      </c>
      <c r="F469" s="41" t="s">
        <v>1117</v>
      </c>
      <c r="G469" s="41" t="s">
        <v>12</v>
      </c>
      <c r="H469" s="41" t="s">
        <v>912</v>
      </c>
      <c r="I469" s="31">
        <v>44358</v>
      </c>
      <c r="J469" s="77">
        <v>50</v>
      </c>
    </row>
    <row r="470" spans="1:10">
      <c r="A470" s="2">
        <v>449</v>
      </c>
      <c r="B470" s="41" t="s">
        <v>27</v>
      </c>
      <c r="C470" s="30" t="s">
        <v>1120</v>
      </c>
      <c r="D470" s="41" t="s">
        <v>27</v>
      </c>
      <c r="E470" s="30" t="s">
        <v>1121</v>
      </c>
      <c r="F470" s="41" t="s">
        <v>1117</v>
      </c>
      <c r="G470" s="41" t="s">
        <v>12</v>
      </c>
      <c r="H470" s="41" t="s">
        <v>912</v>
      </c>
      <c r="I470" s="31">
        <v>44358</v>
      </c>
      <c r="J470" s="77">
        <v>50</v>
      </c>
    </row>
    <row r="471" spans="1:10">
      <c r="A471" s="2">
        <v>450</v>
      </c>
      <c r="B471" s="42" t="s">
        <v>27</v>
      </c>
      <c r="C471" s="67" t="s">
        <v>1122</v>
      </c>
      <c r="D471" s="42" t="s">
        <v>27</v>
      </c>
      <c r="E471" s="67" t="s">
        <v>1123</v>
      </c>
      <c r="F471" s="42" t="s">
        <v>1117</v>
      </c>
      <c r="G471" s="42" t="s">
        <v>12</v>
      </c>
      <c r="H471" s="42" t="s">
        <v>912</v>
      </c>
      <c r="I471" s="69">
        <v>44359</v>
      </c>
      <c r="J471" s="80">
        <v>50</v>
      </c>
    </row>
    <row r="472" spans="1:10">
      <c r="A472" s="2">
        <v>451</v>
      </c>
      <c r="B472" s="42" t="s">
        <v>27</v>
      </c>
      <c r="C472" s="67" t="s">
        <v>1124</v>
      </c>
      <c r="D472" s="42" t="s">
        <v>27</v>
      </c>
      <c r="E472" s="67" t="s">
        <v>1125</v>
      </c>
      <c r="F472" s="42" t="s">
        <v>1117</v>
      </c>
      <c r="G472" s="42" t="s">
        <v>12</v>
      </c>
      <c r="H472" s="42" t="s">
        <v>912</v>
      </c>
      <c r="I472" s="69">
        <v>44359</v>
      </c>
      <c r="J472" s="80">
        <v>50</v>
      </c>
    </row>
    <row r="473" spans="1:10">
      <c r="A473" s="2">
        <v>452</v>
      </c>
      <c r="B473" s="42" t="s">
        <v>27</v>
      </c>
      <c r="C473" s="67" t="s">
        <v>1126</v>
      </c>
      <c r="D473" s="42" t="s">
        <v>27</v>
      </c>
      <c r="E473" s="67" t="s">
        <v>1127</v>
      </c>
      <c r="F473" s="42" t="s">
        <v>1117</v>
      </c>
      <c r="G473" s="42" t="s">
        <v>12</v>
      </c>
      <c r="H473" s="42" t="s">
        <v>912</v>
      </c>
      <c r="I473" s="69">
        <v>44363</v>
      </c>
      <c r="J473" s="80">
        <v>50</v>
      </c>
    </row>
    <row r="474" spans="1:10">
      <c r="A474" s="2">
        <v>453</v>
      </c>
      <c r="B474" s="30" t="s">
        <v>27</v>
      </c>
      <c r="C474" s="30" t="s">
        <v>1128</v>
      </c>
      <c r="D474" s="30" t="s">
        <v>27</v>
      </c>
      <c r="E474" s="30" t="s">
        <v>1129</v>
      </c>
      <c r="F474" s="30" t="s">
        <v>975</v>
      </c>
      <c r="G474" s="30" t="s">
        <v>12</v>
      </c>
      <c r="H474" s="30" t="s">
        <v>750</v>
      </c>
      <c r="I474" s="31" t="s">
        <v>1130</v>
      </c>
      <c r="J474" s="77">
        <v>50</v>
      </c>
    </row>
    <row r="475" spans="1:10">
      <c r="A475" s="2">
        <v>454</v>
      </c>
      <c r="B475" s="30" t="s">
        <v>27</v>
      </c>
      <c r="C475" s="30" t="s">
        <v>1131</v>
      </c>
      <c r="D475" s="30" t="s">
        <v>27</v>
      </c>
      <c r="E475" s="30" t="s">
        <v>1132</v>
      </c>
      <c r="F475" s="41" t="s">
        <v>1117</v>
      </c>
      <c r="G475" s="41" t="s">
        <v>12</v>
      </c>
      <c r="H475" s="41" t="s">
        <v>912</v>
      </c>
      <c r="I475" s="31">
        <v>44366</v>
      </c>
      <c r="J475" s="79">
        <v>50</v>
      </c>
    </row>
    <row r="476" spans="1:10">
      <c r="A476" s="2">
        <v>455</v>
      </c>
      <c r="B476" s="30" t="s">
        <v>27</v>
      </c>
      <c r="C476" s="30" t="s">
        <v>1133</v>
      </c>
      <c r="D476" s="30" t="s">
        <v>27</v>
      </c>
      <c r="E476" s="30" t="s">
        <v>1134</v>
      </c>
      <c r="F476" s="41" t="s">
        <v>1117</v>
      </c>
      <c r="G476" s="41" t="s">
        <v>12</v>
      </c>
      <c r="H476" s="41" t="s">
        <v>912</v>
      </c>
      <c r="I476" s="31">
        <v>44366</v>
      </c>
      <c r="J476" s="79">
        <v>50</v>
      </c>
    </row>
    <row r="477" spans="1:10">
      <c r="A477" s="2">
        <v>456</v>
      </c>
      <c r="B477" s="30" t="s">
        <v>283</v>
      </c>
      <c r="C477" s="30" t="s">
        <v>1136</v>
      </c>
      <c r="D477" s="30" t="s">
        <v>27</v>
      </c>
      <c r="E477" s="30" t="s">
        <v>1137</v>
      </c>
      <c r="F477" s="30" t="s">
        <v>1117</v>
      </c>
      <c r="G477" s="30" t="s">
        <v>12</v>
      </c>
      <c r="H477" s="30" t="s">
        <v>1138</v>
      </c>
      <c r="I477" s="31" t="s">
        <v>1135</v>
      </c>
      <c r="J477" s="79">
        <v>50</v>
      </c>
    </row>
    <row r="478" spans="1:10">
      <c r="A478" s="2">
        <v>457</v>
      </c>
      <c r="B478" s="30" t="s">
        <v>15</v>
      </c>
      <c r="C478" s="30" t="s">
        <v>1139</v>
      </c>
      <c r="D478" s="30" t="s">
        <v>57</v>
      </c>
      <c r="E478" s="30" t="s">
        <v>1140</v>
      </c>
      <c r="F478" s="30" t="s">
        <v>1117</v>
      </c>
      <c r="G478" s="30" t="s">
        <v>12</v>
      </c>
      <c r="H478" s="32" t="s">
        <v>1006</v>
      </c>
      <c r="I478" s="31">
        <v>44372</v>
      </c>
      <c r="J478" s="79">
        <v>50</v>
      </c>
    </row>
    <row r="479" spans="1:10">
      <c r="A479" s="2">
        <v>458</v>
      </c>
      <c r="B479" s="30" t="s">
        <v>27</v>
      </c>
      <c r="C479" s="30" t="s">
        <v>1141</v>
      </c>
      <c r="D479" s="30" t="s">
        <v>27</v>
      </c>
      <c r="E479" s="30" t="s">
        <v>1142</v>
      </c>
      <c r="F479" s="30" t="s">
        <v>1117</v>
      </c>
      <c r="G479" s="30" t="s">
        <v>12</v>
      </c>
      <c r="H479" s="41" t="s">
        <v>1006</v>
      </c>
      <c r="I479" s="31">
        <v>44376</v>
      </c>
      <c r="J479" s="79">
        <v>50</v>
      </c>
    </row>
    <row r="480" spans="1:10">
      <c r="A480" s="2">
        <v>459</v>
      </c>
      <c r="B480" s="30" t="s">
        <v>283</v>
      </c>
      <c r="C480" s="30" t="s">
        <v>1144</v>
      </c>
      <c r="D480" s="30" t="s">
        <v>57</v>
      </c>
      <c r="E480" s="30" t="s">
        <v>1145</v>
      </c>
      <c r="F480" s="30" t="s">
        <v>12</v>
      </c>
      <c r="G480" s="30" t="s">
        <v>50</v>
      </c>
      <c r="H480" s="30" t="s">
        <v>1143</v>
      </c>
      <c r="I480" s="31">
        <v>44382</v>
      </c>
      <c r="J480" s="79">
        <v>50</v>
      </c>
    </row>
    <row r="481" spans="1:10">
      <c r="A481" s="2">
        <v>460</v>
      </c>
      <c r="B481" s="30" t="s">
        <v>70</v>
      </c>
      <c r="C481" s="30" t="s">
        <v>372</v>
      </c>
      <c r="D481" s="30" t="s">
        <v>27</v>
      </c>
      <c r="E481" s="30" t="s">
        <v>373</v>
      </c>
      <c r="F481" s="30" t="s">
        <v>12</v>
      </c>
      <c r="G481" s="30" t="s">
        <v>50</v>
      </c>
      <c r="H481" s="30" t="s">
        <v>1143</v>
      </c>
      <c r="I481" s="31">
        <v>44382</v>
      </c>
      <c r="J481" s="79">
        <v>50</v>
      </c>
    </row>
    <row r="482" spans="1:10">
      <c r="A482" s="2">
        <v>461</v>
      </c>
      <c r="B482" s="30" t="s">
        <v>70</v>
      </c>
      <c r="C482" s="30" t="s">
        <v>372</v>
      </c>
      <c r="D482" s="30" t="s">
        <v>31</v>
      </c>
      <c r="E482" s="30" t="s">
        <v>1147</v>
      </c>
      <c r="F482" s="30" t="s">
        <v>12</v>
      </c>
      <c r="G482" s="30" t="s">
        <v>402</v>
      </c>
      <c r="H482" s="41" t="s">
        <v>1148</v>
      </c>
      <c r="I482" s="31">
        <v>44386</v>
      </c>
      <c r="J482" s="79">
        <v>50</v>
      </c>
    </row>
    <row r="483" spans="1:10">
      <c r="A483" s="2">
        <v>462</v>
      </c>
      <c r="B483" s="30" t="s">
        <v>48</v>
      </c>
      <c r="C483" s="30" t="s">
        <v>1150</v>
      </c>
      <c r="D483" s="30" t="s">
        <v>27</v>
      </c>
      <c r="E483" s="30" t="s">
        <v>1151</v>
      </c>
      <c r="F483" s="30" t="s">
        <v>12</v>
      </c>
      <c r="G483" s="30" t="s">
        <v>402</v>
      </c>
      <c r="H483" s="41" t="s">
        <v>1149</v>
      </c>
      <c r="I483" s="31">
        <v>44386</v>
      </c>
      <c r="J483" s="79">
        <v>50</v>
      </c>
    </row>
    <row r="484" spans="1:10">
      <c r="A484" s="2">
        <v>463</v>
      </c>
      <c r="B484" s="30" t="s">
        <v>48</v>
      </c>
      <c r="C484" s="30" t="s">
        <v>1152</v>
      </c>
      <c r="D484" s="30" t="s">
        <v>31</v>
      </c>
      <c r="E484" s="30" t="s">
        <v>1153</v>
      </c>
      <c r="F484" s="30" t="s">
        <v>12</v>
      </c>
      <c r="G484" s="30" t="s">
        <v>402</v>
      </c>
      <c r="H484" s="32" t="s">
        <v>1154</v>
      </c>
      <c r="I484" s="31">
        <v>44386</v>
      </c>
      <c r="J484" s="79">
        <v>50</v>
      </c>
    </row>
    <row r="485" spans="1:10">
      <c r="A485" s="2">
        <v>464</v>
      </c>
      <c r="B485" s="30" t="s">
        <v>48</v>
      </c>
      <c r="C485" s="30" t="s">
        <v>1155</v>
      </c>
      <c r="D485" s="30" t="s">
        <v>27</v>
      </c>
      <c r="E485" s="30" t="s">
        <v>1156</v>
      </c>
      <c r="F485" s="30" t="s">
        <v>12</v>
      </c>
      <c r="G485" s="30" t="s">
        <v>402</v>
      </c>
      <c r="H485" s="41" t="s">
        <v>1157</v>
      </c>
      <c r="I485" s="31">
        <v>44386</v>
      </c>
      <c r="J485" s="79">
        <v>50</v>
      </c>
    </row>
    <row r="486" spans="1:10">
      <c r="A486" s="2">
        <v>465</v>
      </c>
      <c r="B486" s="30" t="s">
        <v>48</v>
      </c>
      <c r="C486" s="30" t="s">
        <v>1159</v>
      </c>
      <c r="D486" s="30" t="s">
        <v>27</v>
      </c>
      <c r="E486" s="30" t="s">
        <v>1160</v>
      </c>
      <c r="F486" s="30" t="s">
        <v>12</v>
      </c>
      <c r="G486" s="30" t="s">
        <v>402</v>
      </c>
      <c r="H486" s="41" t="s">
        <v>1157</v>
      </c>
      <c r="I486" s="31" t="s">
        <v>1158</v>
      </c>
      <c r="J486" s="79">
        <v>50</v>
      </c>
    </row>
    <row r="487" spans="1:10">
      <c r="A487" s="2">
        <v>466</v>
      </c>
      <c r="B487" s="30" t="s">
        <v>48</v>
      </c>
      <c r="C487" s="30" t="s">
        <v>1173</v>
      </c>
      <c r="D487" s="30" t="s">
        <v>27</v>
      </c>
      <c r="E487" s="30" t="s">
        <v>1174</v>
      </c>
      <c r="F487" s="30" t="s">
        <v>12</v>
      </c>
      <c r="G487" s="30" t="s">
        <v>402</v>
      </c>
      <c r="H487" s="41" t="s">
        <v>1157</v>
      </c>
      <c r="I487" s="31" t="s">
        <v>1158</v>
      </c>
      <c r="J487" s="79">
        <v>50</v>
      </c>
    </row>
    <row r="488" spans="1:10">
      <c r="A488" s="2">
        <v>467</v>
      </c>
      <c r="B488" s="30" t="s">
        <v>70</v>
      </c>
      <c r="C488" s="30" t="s">
        <v>1163</v>
      </c>
      <c r="D488" s="30" t="s">
        <v>1162</v>
      </c>
      <c r="E488" s="30" t="s">
        <v>1164</v>
      </c>
      <c r="F488" s="30" t="s">
        <v>1117</v>
      </c>
      <c r="G488" s="30" t="s">
        <v>12</v>
      </c>
      <c r="H488" s="32" t="s">
        <v>1161</v>
      </c>
      <c r="I488" s="31">
        <v>44391</v>
      </c>
      <c r="J488" s="79">
        <v>50</v>
      </c>
    </row>
    <row r="489" spans="1:10">
      <c r="A489" s="2">
        <v>468</v>
      </c>
      <c r="B489" s="30" t="s">
        <v>70</v>
      </c>
      <c r="C489" s="30" t="s">
        <v>445</v>
      </c>
      <c r="D489" s="30" t="s">
        <v>31</v>
      </c>
      <c r="E489" s="30" t="s">
        <v>446</v>
      </c>
      <c r="F489" s="30" t="s">
        <v>1117</v>
      </c>
      <c r="G489" s="30" t="s">
        <v>12</v>
      </c>
      <c r="H489" s="41" t="s">
        <v>1165</v>
      </c>
      <c r="I489" s="31">
        <v>44391</v>
      </c>
      <c r="J489" s="79">
        <v>50</v>
      </c>
    </row>
    <row r="490" spans="1:10">
      <c r="A490" s="2">
        <v>469</v>
      </c>
      <c r="B490" s="67" t="s">
        <v>70</v>
      </c>
      <c r="C490" s="67" t="s">
        <v>445</v>
      </c>
      <c r="D490" s="67" t="s">
        <v>31</v>
      </c>
      <c r="E490" s="67" t="s">
        <v>446</v>
      </c>
      <c r="F490" s="67" t="s">
        <v>12</v>
      </c>
      <c r="G490" s="67" t="s">
        <v>50</v>
      </c>
      <c r="H490" s="42" t="s">
        <v>1165</v>
      </c>
      <c r="I490" s="69">
        <v>44391</v>
      </c>
      <c r="J490" s="78">
        <v>50</v>
      </c>
    </row>
    <row r="491" spans="1:10">
      <c r="A491" s="2">
        <v>470</v>
      </c>
      <c r="B491" s="30" t="s">
        <v>81</v>
      </c>
      <c r="C491" s="30" t="s">
        <v>1168</v>
      </c>
      <c r="D491" s="30" t="s">
        <v>31</v>
      </c>
      <c r="E491" s="30" t="s">
        <v>1169</v>
      </c>
      <c r="F491" s="30" t="s">
        <v>1166</v>
      </c>
      <c r="G491" s="30" t="s">
        <v>12</v>
      </c>
      <c r="H491" s="32" t="s">
        <v>1167</v>
      </c>
      <c r="I491" s="31">
        <v>44390</v>
      </c>
      <c r="J491" s="79">
        <v>50</v>
      </c>
    </row>
    <row r="492" spans="1:10">
      <c r="A492" s="2">
        <v>471</v>
      </c>
      <c r="B492" s="30" t="s">
        <v>160</v>
      </c>
      <c r="C492" s="30" t="s">
        <v>1175</v>
      </c>
      <c r="D492" s="30" t="s">
        <v>31</v>
      </c>
      <c r="E492" s="30" t="s">
        <v>1176</v>
      </c>
      <c r="F492" s="30" t="s">
        <v>1166</v>
      </c>
      <c r="G492" s="30" t="s">
        <v>12</v>
      </c>
      <c r="H492" s="41" t="s">
        <v>1177</v>
      </c>
      <c r="I492" s="31">
        <v>44391</v>
      </c>
      <c r="J492" s="79">
        <v>50</v>
      </c>
    </row>
    <row r="493" spans="1:10">
      <c r="A493" s="2">
        <v>472</v>
      </c>
      <c r="B493" s="30" t="s">
        <v>226</v>
      </c>
      <c r="C493" s="30" t="s">
        <v>1170</v>
      </c>
      <c r="D493" s="30" t="s">
        <v>27</v>
      </c>
      <c r="E493" s="30" t="s">
        <v>1171</v>
      </c>
      <c r="F493" s="30" t="s">
        <v>1166</v>
      </c>
      <c r="G493" s="30" t="s">
        <v>12</v>
      </c>
      <c r="H493" s="32" t="s">
        <v>1172</v>
      </c>
      <c r="I493" s="31">
        <v>44390</v>
      </c>
      <c r="J493" s="79">
        <v>50</v>
      </c>
    </row>
    <row r="494" spans="1:10">
      <c r="A494" s="2">
        <v>473</v>
      </c>
      <c r="B494" s="30" t="s">
        <v>48</v>
      </c>
      <c r="C494" s="30" t="s">
        <v>1178</v>
      </c>
      <c r="D494" s="30" t="s">
        <v>27</v>
      </c>
      <c r="E494" s="30" t="s">
        <v>1179</v>
      </c>
      <c r="F494" s="30" t="s">
        <v>12</v>
      </c>
      <c r="G494" s="30" t="s">
        <v>402</v>
      </c>
      <c r="H494" s="41" t="s">
        <v>1157</v>
      </c>
      <c r="I494" s="31">
        <v>44392</v>
      </c>
      <c r="J494" s="79">
        <v>50</v>
      </c>
    </row>
    <row r="495" spans="1:10">
      <c r="A495" s="2">
        <v>474</v>
      </c>
      <c r="B495" s="30" t="s">
        <v>48</v>
      </c>
      <c r="C495" s="30" t="s">
        <v>1180</v>
      </c>
      <c r="D495" s="30" t="s">
        <v>31</v>
      </c>
      <c r="E495" s="30" t="s">
        <v>1181</v>
      </c>
      <c r="F495" s="30" t="s">
        <v>12</v>
      </c>
      <c r="G495" s="30" t="s">
        <v>402</v>
      </c>
      <c r="H495" s="32" t="s">
        <v>1154</v>
      </c>
      <c r="I495" s="31">
        <v>44393</v>
      </c>
      <c r="J495" s="79">
        <v>50</v>
      </c>
    </row>
    <row r="496" spans="1:10">
      <c r="A496" s="2">
        <v>475</v>
      </c>
      <c r="B496" s="30" t="s">
        <v>15</v>
      </c>
      <c r="C496" s="30" t="s">
        <v>1184</v>
      </c>
      <c r="D496" s="30" t="s">
        <v>1186</v>
      </c>
      <c r="E496" s="30" t="s">
        <v>1185</v>
      </c>
      <c r="F496" s="30" t="s">
        <v>12</v>
      </c>
      <c r="G496" s="30" t="s">
        <v>50</v>
      </c>
      <c r="H496" s="41" t="s">
        <v>1187</v>
      </c>
      <c r="I496" s="31">
        <v>44403</v>
      </c>
      <c r="J496" s="79">
        <v>50</v>
      </c>
    </row>
    <row r="497" spans="1:10">
      <c r="A497" s="2">
        <v>476</v>
      </c>
      <c r="B497" s="30" t="s">
        <v>283</v>
      </c>
      <c r="C497" s="30" t="s">
        <v>1188</v>
      </c>
      <c r="D497" s="30" t="s">
        <v>27</v>
      </c>
      <c r="E497" s="30" t="s">
        <v>1189</v>
      </c>
      <c r="F497" s="30" t="s">
        <v>1182</v>
      </c>
      <c r="G497" s="30" t="s">
        <v>12</v>
      </c>
      <c r="H497" s="32" t="s">
        <v>1167</v>
      </c>
      <c r="I497" s="31" t="s">
        <v>1183</v>
      </c>
      <c r="J497" s="79">
        <v>50</v>
      </c>
    </row>
    <row r="498" spans="1:10">
      <c r="A498" s="2">
        <v>477</v>
      </c>
      <c r="B498" s="30" t="s">
        <v>283</v>
      </c>
      <c r="C498" s="30" t="s">
        <v>1190</v>
      </c>
      <c r="D498" s="30" t="s">
        <v>17</v>
      </c>
      <c r="E498" s="30" t="s">
        <v>1191</v>
      </c>
      <c r="F498" s="30" t="s">
        <v>11</v>
      </c>
      <c r="G498" s="30" t="s">
        <v>12</v>
      </c>
      <c r="H498" s="41" t="s">
        <v>1192</v>
      </c>
      <c r="I498" s="31">
        <v>44404</v>
      </c>
      <c r="J498" s="79">
        <v>50</v>
      </c>
    </row>
    <row r="499" spans="1:10">
      <c r="A499" s="2">
        <v>478</v>
      </c>
      <c r="B499" s="30" t="s">
        <v>27</v>
      </c>
      <c r="C499" s="30" t="s">
        <v>1193</v>
      </c>
      <c r="D499" s="30" t="s">
        <v>27</v>
      </c>
      <c r="E499" s="30" t="s">
        <v>1194</v>
      </c>
      <c r="F499" s="30" t="s">
        <v>11</v>
      </c>
      <c r="G499" s="30" t="s">
        <v>12</v>
      </c>
      <c r="H499" s="32" t="s">
        <v>1195</v>
      </c>
      <c r="I499" s="31">
        <v>44404</v>
      </c>
      <c r="J499" s="79">
        <v>50</v>
      </c>
    </row>
    <row r="500" spans="1:10">
      <c r="A500" s="2">
        <v>479</v>
      </c>
      <c r="B500" s="30" t="s">
        <v>283</v>
      </c>
      <c r="C500" s="30" t="s">
        <v>1198</v>
      </c>
      <c r="D500" s="30" t="s">
        <v>1197</v>
      </c>
      <c r="E500" s="30" t="s">
        <v>1199</v>
      </c>
      <c r="F500" s="30" t="s">
        <v>12</v>
      </c>
      <c r="G500" s="30" t="s">
        <v>769</v>
      </c>
      <c r="H500" s="56" t="s">
        <v>1200</v>
      </c>
      <c r="I500" s="31">
        <v>44404</v>
      </c>
      <c r="J500" s="79">
        <v>50</v>
      </c>
    </row>
    <row r="501" spans="1:10">
      <c r="A501" s="2">
        <v>480</v>
      </c>
      <c r="B501" s="30" t="s">
        <v>283</v>
      </c>
      <c r="C501" s="30" t="s">
        <v>1208</v>
      </c>
      <c r="D501" s="30" t="s">
        <v>27</v>
      </c>
      <c r="E501" s="30" t="s">
        <v>1209</v>
      </c>
      <c r="F501" s="30" t="s">
        <v>11</v>
      </c>
      <c r="G501" s="30" t="s">
        <v>12</v>
      </c>
      <c r="H501" s="32" t="s">
        <v>1207</v>
      </c>
      <c r="I501" s="36" t="s">
        <v>1206</v>
      </c>
      <c r="J501" s="77">
        <v>50</v>
      </c>
    </row>
    <row r="502" spans="1:10">
      <c r="A502" s="2">
        <v>481</v>
      </c>
      <c r="B502" s="30" t="s">
        <v>283</v>
      </c>
      <c r="C502" s="30" t="s">
        <v>1201</v>
      </c>
      <c r="D502" s="30" t="s">
        <v>27</v>
      </c>
      <c r="E502" s="30" t="s">
        <v>1202</v>
      </c>
      <c r="F502" s="30" t="s">
        <v>11</v>
      </c>
      <c r="G502" s="30" t="s">
        <v>12</v>
      </c>
      <c r="H502" s="30" t="s">
        <v>1203</v>
      </c>
      <c r="I502" s="31">
        <v>44405</v>
      </c>
      <c r="J502" s="77">
        <v>50</v>
      </c>
    </row>
    <row r="503" spans="1:10">
      <c r="A503" s="2">
        <v>482</v>
      </c>
      <c r="B503" s="30" t="s">
        <v>226</v>
      </c>
      <c r="C503" s="30" t="s">
        <v>1204</v>
      </c>
      <c r="D503" s="30" t="s">
        <v>27</v>
      </c>
      <c r="E503" s="30" t="s">
        <v>1205</v>
      </c>
      <c r="F503" s="30" t="s">
        <v>11</v>
      </c>
      <c r="G503" s="30" t="s">
        <v>12</v>
      </c>
      <c r="H503" s="30" t="s">
        <v>1203</v>
      </c>
      <c r="I503" s="31">
        <v>44405</v>
      </c>
      <c r="J503" s="77">
        <v>50</v>
      </c>
    </row>
    <row r="504" spans="1:10">
      <c r="A504" s="2">
        <v>483</v>
      </c>
      <c r="B504" s="30" t="s">
        <v>48</v>
      </c>
      <c r="C504" s="30" t="s">
        <v>1211</v>
      </c>
      <c r="D504" s="30" t="s">
        <v>27</v>
      </c>
      <c r="E504" s="30" t="s">
        <v>1212</v>
      </c>
      <c r="F504" s="30" t="s">
        <v>12</v>
      </c>
      <c r="G504" s="30" t="s">
        <v>53</v>
      </c>
      <c r="H504" s="30" t="s">
        <v>1210</v>
      </c>
      <c r="I504" s="31">
        <v>44410</v>
      </c>
      <c r="J504" s="77">
        <v>50</v>
      </c>
    </row>
    <row r="505" spans="1:10">
      <c r="A505" s="2">
        <v>484</v>
      </c>
      <c r="B505" s="30" t="s">
        <v>226</v>
      </c>
      <c r="C505" s="30" t="s">
        <v>1213</v>
      </c>
      <c r="D505" s="30" t="s">
        <v>17</v>
      </c>
      <c r="E505" s="30" t="s">
        <v>1214</v>
      </c>
      <c r="F505" s="30" t="s">
        <v>12</v>
      </c>
      <c r="G505" s="30" t="s">
        <v>50</v>
      </c>
      <c r="H505" s="41" t="s">
        <v>1187</v>
      </c>
      <c r="I505" s="31">
        <v>44413</v>
      </c>
      <c r="J505" s="77">
        <v>50</v>
      </c>
    </row>
    <row r="506" spans="1:10">
      <c r="A506" s="2">
        <v>485</v>
      </c>
      <c r="B506" s="30" t="s">
        <v>15</v>
      </c>
      <c r="C506" s="30" t="s">
        <v>1184</v>
      </c>
      <c r="D506" s="30" t="s">
        <v>1186</v>
      </c>
      <c r="E506" s="30" t="s">
        <v>1185</v>
      </c>
      <c r="F506" s="30" t="s">
        <v>12</v>
      </c>
      <c r="G506" s="30" t="s">
        <v>50</v>
      </c>
      <c r="H506" s="41" t="s">
        <v>1187</v>
      </c>
      <c r="I506" s="31">
        <v>44411</v>
      </c>
      <c r="J506" s="77">
        <v>50</v>
      </c>
    </row>
    <row r="507" spans="1:10">
      <c r="A507" s="2">
        <v>486</v>
      </c>
      <c r="B507" s="30" t="s">
        <v>27</v>
      </c>
      <c r="C507" s="30" t="s">
        <v>1216</v>
      </c>
      <c r="D507" s="30" t="s">
        <v>27</v>
      </c>
      <c r="E507" s="30" t="s">
        <v>1217</v>
      </c>
      <c r="F507" s="30" t="s">
        <v>11</v>
      </c>
      <c r="G507" s="30" t="s">
        <v>12</v>
      </c>
      <c r="H507" s="30" t="s">
        <v>1215</v>
      </c>
      <c r="I507" s="31">
        <v>44413</v>
      </c>
      <c r="J507" s="77">
        <v>50</v>
      </c>
    </row>
    <row r="508" spans="1:10">
      <c r="A508" s="2">
        <v>487</v>
      </c>
      <c r="B508" s="30" t="s">
        <v>1218</v>
      </c>
      <c r="C508" s="30" t="s">
        <v>1220</v>
      </c>
      <c r="D508" s="30" t="s">
        <v>1219</v>
      </c>
      <c r="E508" s="30" t="s">
        <v>1221</v>
      </c>
      <c r="F508" s="30" t="s">
        <v>1222</v>
      </c>
      <c r="G508" s="30" t="s">
        <v>12</v>
      </c>
      <c r="H508" s="30" t="s">
        <v>1223</v>
      </c>
      <c r="I508" s="31">
        <v>44421</v>
      </c>
      <c r="J508" s="77">
        <v>50</v>
      </c>
    </row>
    <row r="509" spans="1:10">
      <c r="A509" s="2">
        <v>488</v>
      </c>
      <c r="B509" s="30" t="s">
        <v>283</v>
      </c>
      <c r="C509" s="30" t="s">
        <v>1225</v>
      </c>
      <c r="D509" s="30" t="s">
        <v>31</v>
      </c>
      <c r="E509" s="30" t="s">
        <v>1226</v>
      </c>
      <c r="F509" s="30" t="s">
        <v>1224</v>
      </c>
      <c r="G509" s="30" t="s">
        <v>12</v>
      </c>
      <c r="H509" s="30" t="s">
        <v>1223</v>
      </c>
      <c r="I509" s="31">
        <v>44421</v>
      </c>
      <c r="J509" s="77">
        <v>50</v>
      </c>
    </row>
    <row r="510" spans="1:10">
      <c r="A510" s="2">
        <v>489</v>
      </c>
      <c r="B510" s="30" t="s">
        <v>27</v>
      </c>
      <c r="C510" s="30" t="s">
        <v>1227</v>
      </c>
      <c r="D510" s="30" t="s">
        <v>27</v>
      </c>
      <c r="E510" s="30" t="s">
        <v>1228</v>
      </c>
      <c r="F510" s="30" t="s">
        <v>12</v>
      </c>
      <c r="G510" s="30" t="s">
        <v>581</v>
      </c>
      <c r="H510" s="30" t="s">
        <v>1229</v>
      </c>
      <c r="I510" s="31">
        <v>44421</v>
      </c>
      <c r="J510" s="77">
        <v>50</v>
      </c>
    </row>
    <row r="511" spans="1:10">
      <c r="A511" s="2">
        <v>490</v>
      </c>
      <c r="B511" s="30" t="s">
        <v>283</v>
      </c>
      <c r="C511" s="30" t="s">
        <v>1230</v>
      </c>
      <c r="D511" s="30" t="s">
        <v>27</v>
      </c>
      <c r="E511" s="30" t="s">
        <v>1231</v>
      </c>
      <c r="F511" s="30" t="s">
        <v>1222</v>
      </c>
      <c r="G511" s="30" t="s">
        <v>12</v>
      </c>
      <c r="H511" s="30" t="s">
        <v>1177</v>
      </c>
      <c r="I511" s="31">
        <v>44421</v>
      </c>
      <c r="J511" s="77">
        <v>50</v>
      </c>
    </row>
    <row r="512" spans="1:10">
      <c r="A512" s="2">
        <v>491</v>
      </c>
      <c r="B512" s="30" t="s">
        <v>283</v>
      </c>
      <c r="C512" s="30" t="s">
        <v>1232</v>
      </c>
      <c r="D512" s="30" t="s">
        <v>27</v>
      </c>
      <c r="E512" s="30" t="s">
        <v>1233</v>
      </c>
      <c r="F512" s="30" t="s">
        <v>1222</v>
      </c>
      <c r="G512" s="30" t="s">
        <v>12</v>
      </c>
      <c r="H512" s="30" t="s">
        <v>1177</v>
      </c>
      <c r="I512" s="31">
        <v>44421</v>
      </c>
      <c r="J512" s="77">
        <v>50</v>
      </c>
    </row>
    <row r="513" spans="1:11">
      <c r="A513" s="2">
        <v>492</v>
      </c>
      <c r="B513" s="30" t="s">
        <v>27</v>
      </c>
      <c r="C513" s="30" t="s">
        <v>1239</v>
      </c>
      <c r="D513" s="30" t="s">
        <v>27</v>
      </c>
      <c r="E513" s="30" t="s">
        <v>1240</v>
      </c>
      <c r="F513" s="30" t="s">
        <v>12</v>
      </c>
      <c r="G513" s="30" t="s">
        <v>402</v>
      </c>
      <c r="H513" s="30" t="s">
        <v>1149</v>
      </c>
      <c r="I513" s="31">
        <v>44428</v>
      </c>
      <c r="J513" s="77">
        <v>50</v>
      </c>
    </row>
    <row r="514" spans="1:11">
      <c r="A514" s="2">
        <v>493</v>
      </c>
      <c r="B514" s="30" t="s">
        <v>160</v>
      </c>
      <c r="C514" s="30" t="s">
        <v>1235</v>
      </c>
      <c r="D514" s="30" t="s">
        <v>27</v>
      </c>
      <c r="E514" s="30" t="s">
        <v>1236</v>
      </c>
      <c r="F514" s="30" t="s">
        <v>1222</v>
      </c>
      <c r="G514" s="30" t="s">
        <v>12</v>
      </c>
      <c r="H514" s="30" t="s">
        <v>1234</v>
      </c>
      <c r="I514" s="31">
        <v>44422</v>
      </c>
      <c r="J514" s="77">
        <v>50</v>
      </c>
    </row>
    <row r="515" spans="1:11">
      <c r="A515" s="2">
        <v>494</v>
      </c>
      <c r="B515" s="30" t="s">
        <v>283</v>
      </c>
      <c r="C515" s="30" t="s">
        <v>1237</v>
      </c>
      <c r="D515" s="30" t="s">
        <v>57</v>
      </c>
      <c r="E515" s="30" t="s">
        <v>1238</v>
      </c>
      <c r="F515" s="30" t="s">
        <v>12</v>
      </c>
      <c r="G515" s="30" t="s">
        <v>50</v>
      </c>
      <c r="H515" s="41" t="s">
        <v>1187</v>
      </c>
      <c r="I515" s="31">
        <v>44424</v>
      </c>
      <c r="J515" s="77">
        <v>50</v>
      </c>
    </row>
    <row r="516" spans="1:11">
      <c r="A516" s="2">
        <v>495</v>
      </c>
      <c r="B516" s="30" t="s">
        <v>15</v>
      </c>
      <c r="C516" s="30" t="s">
        <v>1241</v>
      </c>
      <c r="D516" s="30" t="s">
        <v>31</v>
      </c>
      <c r="E516" s="30" t="s">
        <v>1242</v>
      </c>
      <c r="F516" s="30" t="s">
        <v>1222</v>
      </c>
      <c r="G516" s="30" t="s">
        <v>12</v>
      </c>
      <c r="H516" s="30" t="s">
        <v>990</v>
      </c>
      <c r="I516" s="31">
        <v>44428</v>
      </c>
      <c r="J516" s="77">
        <v>50</v>
      </c>
    </row>
    <row r="517" spans="1:11">
      <c r="A517" s="2">
        <v>496</v>
      </c>
      <c r="B517" s="30" t="s">
        <v>15</v>
      </c>
      <c r="C517" s="30" t="s">
        <v>1245</v>
      </c>
      <c r="D517" s="30" t="s">
        <v>57</v>
      </c>
      <c r="E517" s="30" t="s">
        <v>1246</v>
      </c>
      <c r="F517" s="30" t="s">
        <v>12</v>
      </c>
      <c r="G517" s="30" t="s">
        <v>50</v>
      </c>
      <c r="H517" s="41" t="s">
        <v>1187</v>
      </c>
      <c r="I517" s="31">
        <v>44428</v>
      </c>
      <c r="J517" s="77">
        <v>50</v>
      </c>
    </row>
    <row r="518" spans="1:11">
      <c r="A518" s="2">
        <v>497</v>
      </c>
      <c r="B518" s="30" t="s">
        <v>27</v>
      </c>
      <c r="C518" s="30" t="s">
        <v>1247</v>
      </c>
      <c r="D518" s="30" t="s">
        <v>27</v>
      </c>
      <c r="E518" s="30" t="s">
        <v>1248</v>
      </c>
      <c r="F518" s="30" t="s">
        <v>12</v>
      </c>
      <c r="G518" s="30" t="s">
        <v>50</v>
      </c>
      <c r="H518" s="32" t="s">
        <v>1249</v>
      </c>
      <c r="I518" s="31">
        <v>44428</v>
      </c>
      <c r="J518" s="77">
        <v>50</v>
      </c>
    </row>
    <row r="519" spans="1:11">
      <c r="A519" s="2">
        <v>498</v>
      </c>
      <c r="B519" s="30" t="s">
        <v>283</v>
      </c>
      <c r="C519" s="30" t="s">
        <v>1250</v>
      </c>
      <c r="D519" s="30" t="s">
        <v>27</v>
      </c>
      <c r="E519" s="30" t="s">
        <v>1251</v>
      </c>
      <c r="F519" s="30" t="s">
        <v>12</v>
      </c>
      <c r="G519" s="30" t="s">
        <v>50</v>
      </c>
      <c r="H519" s="41" t="s">
        <v>1249</v>
      </c>
      <c r="I519" s="31">
        <v>44431</v>
      </c>
      <c r="J519" s="77">
        <v>50</v>
      </c>
      <c r="K519" s="55"/>
    </row>
    <row r="520" spans="1:11">
      <c r="A520" s="2">
        <v>499</v>
      </c>
      <c r="B520" s="30" t="s">
        <v>48</v>
      </c>
      <c r="C520" s="30" t="s">
        <v>1252</v>
      </c>
      <c r="D520" s="30" t="s">
        <v>78</v>
      </c>
      <c r="E520" s="30" t="s">
        <v>1253</v>
      </c>
      <c r="F520" s="30" t="s">
        <v>12</v>
      </c>
      <c r="G520" s="30" t="s">
        <v>50</v>
      </c>
      <c r="H520" s="30" t="s">
        <v>1254</v>
      </c>
      <c r="I520" s="31">
        <v>44431</v>
      </c>
      <c r="J520" s="77">
        <v>50</v>
      </c>
    </row>
    <row r="521" spans="1:11">
      <c r="A521" s="2">
        <v>500</v>
      </c>
      <c r="B521" s="30" t="s">
        <v>15</v>
      </c>
      <c r="C521" s="30" t="s">
        <v>1255</v>
      </c>
      <c r="D521" s="30" t="s">
        <v>17</v>
      </c>
      <c r="E521" s="30" t="s">
        <v>1256</v>
      </c>
      <c r="F521" s="30" t="s">
        <v>12</v>
      </c>
      <c r="G521" s="30" t="s">
        <v>50</v>
      </c>
      <c r="H521" s="30" t="s">
        <v>1257</v>
      </c>
      <c r="I521" s="31">
        <v>44431</v>
      </c>
      <c r="J521" s="77">
        <v>50</v>
      </c>
    </row>
    <row r="522" spans="1:11">
      <c r="A522" s="2">
        <v>501</v>
      </c>
      <c r="B522" s="30" t="s">
        <v>70</v>
      </c>
      <c r="C522" s="30" t="s">
        <v>1258</v>
      </c>
      <c r="D522" s="30" t="s">
        <v>57</v>
      </c>
      <c r="E522" s="30" t="s">
        <v>1259</v>
      </c>
      <c r="F522" s="30" t="s">
        <v>12</v>
      </c>
      <c r="G522" s="30" t="s">
        <v>50</v>
      </c>
      <c r="H522" s="30" t="s">
        <v>1254</v>
      </c>
      <c r="I522" s="31">
        <v>44431</v>
      </c>
      <c r="J522" s="77">
        <v>50</v>
      </c>
    </row>
    <row r="523" spans="1:11">
      <c r="A523" s="2">
        <v>502</v>
      </c>
      <c r="B523" s="30" t="s">
        <v>226</v>
      </c>
      <c r="C523" s="30" t="s">
        <v>1243</v>
      </c>
      <c r="D523" s="30" t="s">
        <v>27</v>
      </c>
      <c r="E523" s="30" t="s">
        <v>1244</v>
      </c>
      <c r="F523" s="30" t="s">
        <v>1222</v>
      </c>
      <c r="G523" s="30" t="s">
        <v>12</v>
      </c>
      <c r="H523" s="32" t="s">
        <v>1203</v>
      </c>
      <c r="I523" s="31">
        <v>44428</v>
      </c>
      <c r="J523" s="77">
        <v>50</v>
      </c>
    </row>
    <row r="524" spans="1:11">
      <c r="A524" s="2">
        <v>503</v>
      </c>
      <c r="B524" s="30" t="s">
        <v>226</v>
      </c>
      <c r="C524" s="30" t="s">
        <v>1260</v>
      </c>
      <c r="D524" s="30" t="s">
        <v>27</v>
      </c>
      <c r="E524" s="30" t="s">
        <v>1261</v>
      </c>
      <c r="F524" s="30" t="s">
        <v>12</v>
      </c>
      <c r="G524" s="30" t="s">
        <v>581</v>
      </c>
      <c r="H524" s="30" t="s">
        <v>1264</v>
      </c>
      <c r="I524" s="31">
        <v>44432</v>
      </c>
      <c r="J524" s="77">
        <v>50</v>
      </c>
    </row>
    <row r="525" spans="1:11">
      <c r="A525" s="2">
        <v>504</v>
      </c>
      <c r="B525" s="30" t="s">
        <v>81</v>
      </c>
      <c r="C525" s="30" t="s">
        <v>1262</v>
      </c>
      <c r="D525" s="30" t="s">
        <v>17</v>
      </c>
      <c r="E525" s="30" t="s">
        <v>1263</v>
      </c>
      <c r="F525" s="30" t="s">
        <v>1222</v>
      </c>
      <c r="G525" s="30" t="s">
        <v>12</v>
      </c>
      <c r="H525" s="30" t="s">
        <v>1177</v>
      </c>
      <c r="I525" s="31">
        <v>44433</v>
      </c>
      <c r="J525" s="77">
        <v>50</v>
      </c>
    </row>
    <row r="526" spans="1:11">
      <c r="A526" s="2">
        <v>505</v>
      </c>
      <c r="B526" s="30" t="s">
        <v>81</v>
      </c>
      <c r="C526" s="30" t="s">
        <v>1265</v>
      </c>
      <c r="D526" s="30" t="s">
        <v>17</v>
      </c>
      <c r="E526" s="30" t="s">
        <v>1266</v>
      </c>
      <c r="F526" s="30" t="s">
        <v>1222</v>
      </c>
      <c r="G526" s="30" t="s">
        <v>12</v>
      </c>
      <c r="H526" s="30" t="s">
        <v>1172</v>
      </c>
      <c r="I526" s="31">
        <v>44433</v>
      </c>
      <c r="J526" s="77">
        <v>50</v>
      </c>
    </row>
    <row r="527" spans="1:11">
      <c r="A527" s="2">
        <v>506</v>
      </c>
      <c r="B527" s="30" t="s">
        <v>226</v>
      </c>
      <c r="C527" s="30" t="s">
        <v>1267</v>
      </c>
      <c r="D527" s="30" t="s">
        <v>105</v>
      </c>
      <c r="E527" s="30" t="s">
        <v>1268</v>
      </c>
      <c r="F527" s="30" t="s">
        <v>1222</v>
      </c>
      <c r="G527" s="30" t="s">
        <v>12</v>
      </c>
      <c r="H527" s="30" t="s">
        <v>1269</v>
      </c>
      <c r="I527" s="31">
        <v>44434</v>
      </c>
      <c r="J527" s="77">
        <v>50</v>
      </c>
    </row>
    <row r="528" spans="1:11">
      <c r="A528" s="2">
        <v>507</v>
      </c>
      <c r="B528" s="30" t="s">
        <v>81</v>
      </c>
      <c r="C528" s="30" t="s">
        <v>1270</v>
      </c>
      <c r="D528" s="30" t="s">
        <v>57</v>
      </c>
      <c r="E528" s="30" t="s">
        <v>1271</v>
      </c>
      <c r="F528" s="30" t="s">
        <v>1222</v>
      </c>
      <c r="G528" s="30" t="s">
        <v>12</v>
      </c>
      <c r="H528" s="30" t="s">
        <v>1177</v>
      </c>
      <c r="I528" s="31">
        <v>44434</v>
      </c>
      <c r="J528" s="77">
        <v>50</v>
      </c>
    </row>
    <row r="529" spans="1:11">
      <c r="A529" s="2">
        <v>508</v>
      </c>
      <c r="B529" s="30" t="s">
        <v>15</v>
      </c>
      <c r="C529" s="30" t="s">
        <v>986</v>
      </c>
      <c r="D529" s="30" t="s">
        <v>27</v>
      </c>
      <c r="E529" s="30" t="s">
        <v>1273</v>
      </c>
      <c r="F529" s="30" t="s">
        <v>1222</v>
      </c>
      <c r="G529" s="30" t="s">
        <v>12</v>
      </c>
      <c r="H529" s="30" t="s">
        <v>1272</v>
      </c>
      <c r="I529" s="36">
        <v>44442</v>
      </c>
      <c r="J529" s="77">
        <v>50</v>
      </c>
    </row>
    <row r="530" spans="1:11">
      <c r="A530" s="2">
        <v>509</v>
      </c>
      <c r="B530" s="30" t="s">
        <v>15</v>
      </c>
      <c r="C530" s="30" t="s">
        <v>1115</v>
      </c>
      <c r="D530" s="30" t="s">
        <v>27</v>
      </c>
      <c r="E530" s="30" t="s">
        <v>1116</v>
      </c>
      <c r="F530" s="30" t="s">
        <v>1222</v>
      </c>
      <c r="G530" s="30" t="s">
        <v>12</v>
      </c>
      <c r="H530" s="30" t="s">
        <v>1272</v>
      </c>
      <c r="I530" s="36">
        <v>44442</v>
      </c>
      <c r="J530" s="77">
        <v>50</v>
      </c>
    </row>
    <row r="531" spans="1:11">
      <c r="A531" s="2">
        <v>510</v>
      </c>
      <c r="B531" s="30" t="s">
        <v>15</v>
      </c>
      <c r="C531" s="30" t="s">
        <v>1274</v>
      </c>
      <c r="D531" s="30" t="s">
        <v>27</v>
      </c>
      <c r="E531" s="30" t="s">
        <v>1275</v>
      </c>
      <c r="F531" s="30" t="s">
        <v>1222</v>
      </c>
      <c r="G531" s="30" t="s">
        <v>12</v>
      </c>
      <c r="H531" s="30" t="s">
        <v>1272</v>
      </c>
      <c r="I531" s="36">
        <v>44442</v>
      </c>
      <c r="J531" s="77">
        <v>50</v>
      </c>
    </row>
    <row r="532" spans="1:11">
      <c r="A532" s="2">
        <v>511</v>
      </c>
      <c r="B532" s="30" t="s">
        <v>48</v>
      </c>
      <c r="C532" s="30" t="s">
        <v>1173</v>
      </c>
      <c r="D532" s="30" t="s">
        <v>27</v>
      </c>
      <c r="E532" s="30" t="s">
        <v>1174</v>
      </c>
      <c r="F532" s="30" t="s">
        <v>12</v>
      </c>
      <c r="G532" s="30" t="s">
        <v>402</v>
      </c>
      <c r="H532" s="30" t="s">
        <v>1157</v>
      </c>
      <c r="I532" s="36">
        <v>44448</v>
      </c>
      <c r="J532" s="77">
        <v>50</v>
      </c>
    </row>
    <row r="533" spans="1:11">
      <c r="A533" s="2">
        <v>512</v>
      </c>
      <c r="B533" s="30" t="s">
        <v>70</v>
      </c>
      <c r="C533" s="30" t="s">
        <v>1146</v>
      </c>
      <c r="D533" s="30" t="s">
        <v>31</v>
      </c>
      <c r="E533" s="30" t="s">
        <v>1147</v>
      </c>
      <c r="F533" s="30" t="s">
        <v>12</v>
      </c>
      <c r="G533" s="30" t="s">
        <v>402</v>
      </c>
      <c r="H533" s="30" t="s">
        <v>1148</v>
      </c>
      <c r="I533" s="36">
        <v>44449</v>
      </c>
      <c r="J533" s="77">
        <v>50</v>
      </c>
    </row>
    <row r="534" spans="1:11">
      <c r="A534" s="2">
        <v>513</v>
      </c>
      <c r="B534" s="30" t="s">
        <v>70</v>
      </c>
      <c r="C534" s="30" t="s">
        <v>1276</v>
      </c>
      <c r="D534" s="30" t="s">
        <v>27</v>
      </c>
      <c r="E534" s="30" t="s">
        <v>1277</v>
      </c>
      <c r="F534" s="30" t="s">
        <v>12</v>
      </c>
      <c r="G534" s="30" t="s">
        <v>402</v>
      </c>
      <c r="H534" s="30" t="s">
        <v>1149</v>
      </c>
      <c r="I534" s="36">
        <v>44448</v>
      </c>
      <c r="J534" s="77">
        <v>50</v>
      </c>
    </row>
    <row r="535" spans="1:11">
      <c r="A535" s="2">
        <v>514</v>
      </c>
      <c r="B535" s="30" t="s">
        <v>27</v>
      </c>
      <c r="C535" s="30" t="s">
        <v>1247</v>
      </c>
      <c r="D535" s="30" t="s">
        <v>27</v>
      </c>
      <c r="E535" s="30" t="s">
        <v>1248</v>
      </c>
      <c r="F535" s="30" t="s">
        <v>12</v>
      </c>
      <c r="G535" s="30" t="s">
        <v>50</v>
      </c>
      <c r="H535" s="30" t="s">
        <v>1249</v>
      </c>
      <c r="I535" s="36">
        <v>44453</v>
      </c>
      <c r="J535" s="77">
        <v>50</v>
      </c>
    </row>
    <row r="536" spans="1:11">
      <c r="A536" s="2">
        <v>515</v>
      </c>
      <c r="B536" s="30" t="s">
        <v>48</v>
      </c>
      <c r="C536" s="30" t="s">
        <v>1278</v>
      </c>
      <c r="D536" s="30" t="s">
        <v>31</v>
      </c>
      <c r="E536" s="30" t="s">
        <v>1279</v>
      </c>
      <c r="F536" s="30" t="s">
        <v>12</v>
      </c>
      <c r="G536" s="30" t="s">
        <v>50</v>
      </c>
      <c r="H536" s="30" t="s">
        <v>1280</v>
      </c>
      <c r="I536" s="36">
        <v>44453</v>
      </c>
      <c r="J536" s="77">
        <v>50</v>
      </c>
    </row>
    <row r="537" spans="1:11">
      <c r="A537" s="2">
        <v>516</v>
      </c>
      <c r="B537" s="41" t="s">
        <v>27</v>
      </c>
      <c r="C537" s="41" t="s">
        <v>1180</v>
      </c>
      <c r="D537" s="41" t="s">
        <v>27</v>
      </c>
      <c r="E537" s="41" t="s">
        <v>1181</v>
      </c>
      <c r="F537" s="41" t="s">
        <v>12</v>
      </c>
      <c r="G537" s="41" t="s">
        <v>402</v>
      </c>
      <c r="H537" s="41" t="s">
        <v>1154</v>
      </c>
      <c r="I537" s="36">
        <v>44454</v>
      </c>
      <c r="J537" s="77">
        <v>50</v>
      </c>
    </row>
    <row r="538" spans="1:11">
      <c r="A538" s="2">
        <v>517</v>
      </c>
      <c r="B538" s="41" t="s">
        <v>27</v>
      </c>
      <c r="C538" s="41" t="s">
        <v>1281</v>
      </c>
      <c r="D538" s="41" t="s">
        <v>27</v>
      </c>
      <c r="E538" s="41" t="s">
        <v>1282</v>
      </c>
      <c r="F538" s="41" t="s">
        <v>12</v>
      </c>
      <c r="G538" s="41" t="s">
        <v>402</v>
      </c>
      <c r="H538" s="41" t="s">
        <v>1154</v>
      </c>
      <c r="I538" s="36">
        <v>44454</v>
      </c>
      <c r="J538" s="77">
        <v>50</v>
      </c>
    </row>
    <row r="539" spans="1:11">
      <c r="A539" s="2">
        <v>518</v>
      </c>
      <c r="B539" s="41" t="s">
        <v>226</v>
      </c>
      <c r="C539" s="41" t="s">
        <v>1284</v>
      </c>
      <c r="D539" s="41" t="s">
        <v>17</v>
      </c>
      <c r="E539" s="41" t="s">
        <v>1285</v>
      </c>
      <c r="F539" s="41" t="s">
        <v>1283</v>
      </c>
      <c r="G539" s="41" t="s">
        <v>12</v>
      </c>
      <c r="H539" s="41" t="s">
        <v>1286</v>
      </c>
      <c r="I539" s="36">
        <v>44461</v>
      </c>
      <c r="J539" s="77">
        <v>50</v>
      </c>
      <c r="K539" s="55"/>
    </row>
    <row r="540" spans="1:11">
      <c r="A540" s="2">
        <v>519</v>
      </c>
      <c r="B540" s="41" t="s">
        <v>226</v>
      </c>
      <c r="C540" s="41" t="s">
        <v>1287</v>
      </c>
      <c r="D540" s="41" t="s">
        <v>17</v>
      </c>
      <c r="E540" s="41" t="s">
        <v>1288</v>
      </c>
      <c r="F540" s="41" t="s">
        <v>1297</v>
      </c>
      <c r="G540" s="41" t="s">
        <v>12</v>
      </c>
      <c r="H540" s="41" t="s">
        <v>1286</v>
      </c>
      <c r="I540" s="36">
        <v>44466</v>
      </c>
      <c r="J540" s="77">
        <v>50</v>
      </c>
    </row>
    <row r="541" spans="1:11">
      <c r="A541" s="2">
        <v>520</v>
      </c>
      <c r="B541" s="41" t="s">
        <v>27</v>
      </c>
      <c r="C541" s="41" t="s">
        <v>1289</v>
      </c>
      <c r="D541" s="41" t="s">
        <v>27</v>
      </c>
      <c r="E541" s="41" t="s">
        <v>1290</v>
      </c>
      <c r="F541" s="41" t="s">
        <v>1283</v>
      </c>
      <c r="G541" s="41" t="s">
        <v>12</v>
      </c>
      <c r="H541" s="41" t="s">
        <v>1229</v>
      </c>
      <c r="I541" s="36">
        <v>44469</v>
      </c>
      <c r="J541" s="77">
        <v>50</v>
      </c>
    </row>
    <row r="542" spans="1:11">
      <c r="A542" s="2">
        <v>521</v>
      </c>
      <c r="B542" s="41" t="s">
        <v>27</v>
      </c>
      <c r="C542" s="41" t="s">
        <v>1291</v>
      </c>
      <c r="D542" s="41" t="s">
        <v>27</v>
      </c>
      <c r="E542" s="41" t="s">
        <v>1292</v>
      </c>
      <c r="F542" s="41" t="s">
        <v>1283</v>
      </c>
      <c r="G542" s="41" t="s">
        <v>12</v>
      </c>
      <c r="H542" s="41" t="s">
        <v>1229</v>
      </c>
      <c r="I542" s="36">
        <v>44469</v>
      </c>
      <c r="J542" s="77">
        <v>50</v>
      </c>
    </row>
    <row r="543" spans="1:11">
      <c r="A543" s="2">
        <v>522</v>
      </c>
      <c r="B543" s="41" t="s">
        <v>226</v>
      </c>
      <c r="C543" s="41" t="s">
        <v>1294</v>
      </c>
      <c r="D543" s="41" t="s">
        <v>1293</v>
      </c>
      <c r="E543" s="41" t="s">
        <v>1295</v>
      </c>
      <c r="F543" s="41" t="s">
        <v>1283</v>
      </c>
      <c r="G543" s="41" t="s">
        <v>12</v>
      </c>
      <c r="H543" s="41" t="s">
        <v>1296</v>
      </c>
      <c r="I543" s="31">
        <v>44469</v>
      </c>
      <c r="J543" s="77">
        <v>50</v>
      </c>
    </row>
    <row r="544" spans="1:11">
      <c r="A544" s="2">
        <v>523</v>
      </c>
      <c r="B544" s="41" t="s">
        <v>27</v>
      </c>
      <c r="C544" s="41" t="s">
        <v>1298</v>
      </c>
      <c r="D544" s="41" t="s">
        <v>27</v>
      </c>
      <c r="E544" s="41" t="s">
        <v>1299</v>
      </c>
      <c r="F544" s="41" t="s">
        <v>1297</v>
      </c>
      <c r="G544" s="41" t="s">
        <v>12</v>
      </c>
      <c r="H544" s="41" t="s">
        <v>1300</v>
      </c>
      <c r="I544" s="31">
        <v>44467</v>
      </c>
      <c r="J544" s="77">
        <v>50</v>
      </c>
    </row>
    <row r="545" spans="1:10">
      <c r="A545" s="2">
        <v>524</v>
      </c>
      <c r="B545" s="41" t="s">
        <v>70</v>
      </c>
      <c r="C545" s="41" t="s">
        <v>1301</v>
      </c>
      <c r="D545" s="41" t="s">
        <v>27</v>
      </c>
      <c r="E545" s="41" t="s">
        <v>1302</v>
      </c>
      <c r="F545" s="41" t="s">
        <v>1297</v>
      </c>
      <c r="G545" s="41" t="s">
        <v>12</v>
      </c>
      <c r="H545" s="41" t="s">
        <v>1207</v>
      </c>
      <c r="I545" s="31">
        <v>44474</v>
      </c>
      <c r="J545" s="77">
        <v>50</v>
      </c>
    </row>
    <row r="546" spans="1:10">
      <c r="A546" s="2">
        <v>525</v>
      </c>
      <c r="B546" s="41" t="s">
        <v>160</v>
      </c>
      <c r="C546" s="41" t="s">
        <v>1304</v>
      </c>
      <c r="D546" s="41" t="s">
        <v>27</v>
      </c>
      <c r="E546" s="41" t="s">
        <v>1305</v>
      </c>
      <c r="F546" s="41" t="s">
        <v>1303</v>
      </c>
      <c r="G546" s="41" t="s">
        <v>12</v>
      </c>
      <c r="H546" s="41" t="s">
        <v>1300</v>
      </c>
      <c r="I546" s="31">
        <v>44495</v>
      </c>
      <c r="J546" s="77">
        <v>50</v>
      </c>
    </row>
    <row r="547" spans="1:10">
      <c r="A547" s="2">
        <v>526</v>
      </c>
      <c r="B547" s="41" t="s">
        <v>160</v>
      </c>
      <c r="C547" s="41" t="s">
        <v>1306</v>
      </c>
      <c r="D547" s="41" t="s">
        <v>27</v>
      </c>
      <c r="E547" s="41" t="s">
        <v>1307</v>
      </c>
      <c r="F547" s="41" t="s">
        <v>1303</v>
      </c>
      <c r="G547" s="41" t="s">
        <v>12</v>
      </c>
      <c r="H547" s="41" t="s">
        <v>1300</v>
      </c>
      <c r="I547" s="31">
        <v>44495</v>
      </c>
      <c r="J547" s="77">
        <v>50</v>
      </c>
    </row>
    <row r="548" spans="1:10">
      <c r="A548" s="2">
        <v>527</v>
      </c>
      <c r="B548" s="41" t="s">
        <v>283</v>
      </c>
      <c r="C548" s="41" t="s">
        <v>1308</v>
      </c>
      <c r="D548" s="41" t="s">
        <v>31</v>
      </c>
      <c r="E548" s="41" t="s">
        <v>1309</v>
      </c>
      <c r="F548" s="41" t="s">
        <v>1303</v>
      </c>
      <c r="G548" s="41" t="s">
        <v>12</v>
      </c>
      <c r="H548" s="41" t="s">
        <v>1177</v>
      </c>
      <c r="I548" s="31">
        <v>44495</v>
      </c>
      <c r="J548" s="77">
        <v>50</v>
      </c>
    </row>
    <row r="549" spans="1:10">
      <c r="A549" s="2">
        <v>528</v>
      </c>
      <c r="B549" s="41" t="s">
        <v>70</v>
      </c>
      <c r="C549" s="41" t="s">
        <v>1310</v>
      </c>
      <c r="D549" s="41" t="s">
        <v>57</v>
      </c>
      <c r="E549" s="41" t="s">
        <v>1311</v>
      </c>
      <c r="F549" s="41" t="s">
        <v>1303</v>
      </c>
      <c r="G549" s="41" t="s">
        <v>12</v>
      </c>
      <c r="H549" s="41" t="s">
        <v>1215</v>
      </c>
      <c r="I549" s="31">
        <v>44495</v>
      </c>
      <c r="J549" s="77">
        <v>50</v>
      </c>
    </row>
    <row r="550" spans="1:10">
      <c r="A550" s="2">
        <v>529</v>
      </c>
      <c r="B550" s="41" t="s">
        <v>226</v>
      </c>
      <c r="C550" s="41" t="s">
        <v>1312</v>
      </c>
      <c r="D550" s="41" t="s">
        <v>31</v>
      </c>
      <c r="E550" s="41" t="s">
        <v>1313</v>
      </c>
      <c r="F550" s="41" t="s">
        <v>1303</v>
      </c>
      <c r="G550" s="41" t="s">
        <v>12</v>
      </c>
      <c r="H550" s="41" t="s">
        <v>1286</v>
      </c>
      <c r="I550" s="31">
        <v>44496</v>
      </c>
      <c r="J550" s="77">
        <v>50</v>
      </c>
    </row>
    <row r="551" spans="1:10">
      <c r="A551" s="2">
        <v>530</v>
      </c>
      <c r="B551" s="41" t="s">
        <v>160</v>
      </c>
      <c r="C551" s="41" t="s">
        <v>1314</v>
      </c>
      <c r="D551" s="41" t="s">
        <v>160</v>
      </c>
      <c r="E551" s="41" t="s">
        <v>1315</v>
      </c>
      <c r="F551" s="41" t="s">
        <v>1303</v>
      </c>
      <c r="G551" s="41" t="s">
        <v>12</v>
      </c>
      <c r="H551" s="41" t="s">
        <v>1300</v>
      </c>
      <c r="I551" s="31">
        <v>44496</v>
      </c>
      <c r="J551" s="77">
        <v>50</v>
      </c>
    </row>
    <row r="552" spans="1:10">
      <c r="A552" s="2">
        <v>531</v>
      </c>
      <c r="B552" s="41" t="s">
        <v>160</v>
      </c>
      <c r="C552" s="41" t="s">
        <v>1327</v>
      </c>
      <c r="D552" s="41" t="s">
        <v>160</v>
      </c>
      <c r="E552" s="41" t="s">
        <v>1328</v>
      </c>
      <c r="F552" s="41" t="s">
        <v>1303</v>
      </c>
      <c r="G552" s="41" t="s">
        <v>12</v>
      </c>
      <c r="H552" s="41" t="s">
        <v>1300</v>
      </c>
      <c r="I552" s="31">
        <v>44496</v>
      </c>
      <c r="J552" s="77">
        <v>50</v>
      </c>
    </row>
    <row r="553" spans="1:10">
      <c r="A553" s="2">
        <v>532</v>
      </c>
      <c r="B553" s="41" t="s">
        <v>160</v>
      </c>
      <c r="C553" s="41" t="s">
        <v>1329</v>
      </c>
      <c r="D553" s="41" t="s">
        <v>160</v>
      </c>
      <c r="E553" s="41" t="s">
        <v>1330</v>
      </c>
      <c r="F553" s="41" t="s">
        <v>1303</v>
      </c>
      <c r="G553" s="41" t="s">
        <v>12</v>
      </c>
      <c r="H553" s="41" t="s">
        <v>1300</v>
      </c>
      <c r="I553" s="31">
        <v>44496</v>
      </c>
      <c r="J553" s="77">
        <v>50</v>
      </c>
    </row>
    <row r="554" spans="1:10">
      <c r="A554" s="2">
        <v>533</v>
      </c>
      <c r="B554" s="41" t="s">
        <v>44</v>
      </c>
      <c r="C554" s="41" t="s">
        <v>1316</v>
      </c>
      <c r="D554" s="41" t="s">
        <v>17</v>
      </c>
      <c r="E554" s="41" t="s">
        <v>1317</v>
      </c>
      <c r="F554" s="41" t="s">
        <v>1303</v>
      </c>
      <c r="G554" s="41" t="s">
        <v>12</v>
      </c>
      <c r="H554" s="41" t="s">
        <v>1318</v>
      </c>
      <c r="I554" s="31">
        <v>44495</v>
      </c>
      <c r="J554" s="77">
        <v>50</v>
      </c>
    </row>
    <row r="555" spans="1:10">
      <c r="A555" s="2">
        <v>534</v>
      </c>
      <c r="B555" s="41" t="s">
        <v>48</v>
      </c>
      <c r="C555" s="41" t="s">
        <v>1319</v>
      </c>
      <c r="D555" s="41" t="s">
        <v>57</v>
      </c>
      <c r="E555" s="41" t="s">
        <v>1320</v>
      </c>
      <c r="F555" s="41" t="s">
        <v>1303</v>
      </c>
      <c r="G555" s="41" t="s">
        <v>12</v>
      </c>
      <c r="H555" s="41" t="s">
        <v>1177</v>
      </c>
      <c r="I555" s="31">
        <v>44495</v>
      </c>
      <c r="J555" s="81">
        <v>50</v>
      </c>
    </row>
    <row r="556" spans="1:10">
      <c r="A556" s="2">
        <v>535</v>
      </c>
      <c r="B556" s="41" t="s">
        <v>283</v>
      </c>
      <c r="C556" s="41" t="s">
        <v>1321</v>
      </c>
      <c r="D556" s="41" t="s">
        <v>57</v>
      </c>
      <c r="E556" s="41" t="s">
        <v>1322</v>
      </c>
      <c r="F556" s="41" t="s">
        <v>12</v>
      </c>
      <c r="G556" s="41" t="s">
        <v>50</v>
      </c>
      <c r="H556" s="41" t="s">
        <v>1323</v>
      </c>
      <c r="I556" s="31">
        <v>44491</v>
      </c>
      <c r="J556" s="81">
        <v>50</v>
      </c>
    </row>
    <row r="557" spans="1:10">
      <c r="A557" s="2">
        <v>536</v>
      </c>
      <c r="B557" s="41" t="s">
        <v>283</v>
      </c>
      <c r="C557" s="41" t="s">
        <v>1324</v>
      </c>
      <c r="D557" s="41" t="s">
        <v>31</v>
      </c>
      <c r="E557" s="41" t="s">
        <v>1325</v>
      </c>
      <c r="F557" s="41" t="s">
        <v>12</v>
      </c>
      <c r="G557" s="41" t="s">
        <v>581</v>
      </c>
      <c r="H557" s="41" t="s">
        <v>1326</v>
      </c>
      <c r="I557" s="31">
        <v>44496</v>
      </c>
      <c r="J557" s="81">
        <v>50</v>
      </c>
    </row>
    <row r="558" spans="1:10">
      <c r="A558" s="2">
        <v>537</v>
      </c>
      <c r="B558" s="41" t="s">
        <v>160</v>
      </c>
      <c r="C558" s="41" t="s">
        <v>337</v>
      </c>
      <c r="D558" s="41" t="s">
        <v>160</v>
      </c>
      <c r="E558" s="41" t="s">
        <v>338</v>
      </c>
      <c r="F558" s="41" t="s">
        <v>1303</v>
      </c>
      <c r="G558" s="41" t="s">
        <v>12</v>
      </c>
      <c r="H558" s="41" t="s">
        <v>1300</v>
      </c>
      <c r="I558" s="31">
        <v>44498</v>
      </c>
      <c r="J558" s="81">
        <v>50</v>
      </c>
    </row>
    <row r="559" spans="1:10">
      <c r="A559" s="2">
        <v>538</v>
      </c>
      <c r="B559" s="41" t="s">
        <v>48</v>
      </c>
      <c r="C559" s="41" t="s">
        <v>1332</v>
      </c>
      <c r="D559" s="41" t="s">
        <v>57</v>
      </c>
      <c r="E559" s="41" t="s">
        <v>1333</v>
      </c>
      <c r="F559" s="41" t="s">
        <v>1303</v>
      </c>
      <c r="G559" s="41" t="s">
        <v>12</v>
      </c>
      <c r="H559" s="41" t="s">
        <v>1331</v>
      </c>
      <c r="I559" s="31">
        <v>44498</v>
      </c>
      <c r="J559" s="81">
        <v>50</v>
      </c>
    </row>
    <row r="560" spans="1:10">
      <c r="A560" s="2">
        <v>539</v>
      </c>
      <c r="B560" s="41" t="s">
        <v>15</v>
      </c>
      <c r="C560" s="41" t="s">
        <v>1334</v>
      </c>
      <c r="D560" s="41" t="s">
        <v>31</v>
      </c>
      <c r="E560" s="41" t="s">
        <v>1335</v>
      </c>
      <c r="F560" s="41" t="s">
        <v>1303</v>
      </c>
      <c r="G560" s="41" t="s">
        <v>12</v>
      </c>
      <c r="H560" s="41" t="s">
        <v>1331</v>
      </c>
      <c r="I560" s="31">
        <v>44498</v>
      </c>
      <c r="J560" s="81">
        <v>50</v>
      </c>
    </row>
    <row r="561" spans="1:10">
      <c r="A561" s="2">
        <v>540</v>
      </c>
      <c r="B561" s="41" t="s">
        <v>27</v>
      </c>
      <c r="C561" s="41" t="s">
        <v>1336</v>
      </c>
      <c r="D561" s="41" t="s">
        <v>27</v>
      </c>
      <c r="E561" s="41" t="s">
        <v>1337</v>
      </c>
      <c r="F561" s="41" t="s">
        <v>12</v>
      </c>
      <c r="G561" s="41" t="s">
        <v>581</v>
      </c>
      <c r="H561" s="41" t="s">
        <v>1338</v>
      </c>
      <c r="I561" s="31">
        <v>44497</v>
      </c>
      <c r="J561" s="81">
        <v>50</v>
      </c>
    </row>
    <row r="562" spans="1:10">
      <c r="A562" s="2">
        <v>541</v>
      </c>
      <c r="B562" s="30" t="s">
        <v>27</v>
      </c>
      <c r="C562" s="30" t="s">
        <v>1339</v>
      </c>
      <c r="D562" s="30" t="s">
        <v>27</v>
      </c>
      <c r="E562" s="30" t="s">
        <v>1340</v>
      </c>
      <c r="F562" s="30" t="s">
        <v>12</v>
      </c>
      <c r="G562" s="30" t="s">
        <v>19</v>
      </c>
      <c r="H562" s="30" t="s">
        <v>1341</v>
      </c>
      <c r="I562" s="31">
        <v>44498</v>
      </c>
      <c r="J562" s="77">
        <v>50</v>
      </c>
    </row>
    <row r="563" spans="1:10">
      <c r="A563" s="2">
        <v>542</v>
      </c>
      <c r="B563" s="30" t="s">
        <v>27</v>
      </c>
      <c r="C563" s="30" t="s">
        <v>1343</v>
      </c>
      <c r="D563" s="30" t="s">
        <v>27</v>
      </c>
      <c r="E563" s="30" t="s">
        <v>1344</v>
      </c>
      <c r="F563" s="30" t="s">
        <v>1342</v>
      </c>
      <c r="G563" s="30" t="s">
        <v>12</v>
      </c>
      <c r="H563" s="30" t="s">
        <v>1347</v>
      </c>
      <c r="I563" s="31">
        <v>44503</v>
      </c>
      <c r="J563" s="77">
        <v>50</v>
      </c>
    </row>
    <row r="564" spans="1:10">
      <c r="A564" s="2">
        <v>543</v>
      </c>
      <c r="B564" s="30" t="s">
        <v>27</v>
      </c>
      <c r="C564" s="30" t="s">
        <v>1345</v>
      </c>
      <c r="D564" s="30" t="s">
        <v>27</v>
      </c>
      <c r="E564" s="30" t="s">
        <v>1346</v>
      </c>
      <c r="F564" s="30" t="s">
        <v>1342</v>
      </c>
      <c r="G564" s="30" t="s">
        <v>12</v>
      </c>
      <c r="H564" s="30" t="s">
        <v>1347</v>
      </c>
      <c r="I564" s="31">
        <v>44503</v>
      </c>
      <c r="J564" s="77">
        <v>50</v>
      </c>
    </row>
    <row r="565" spans="1:10">
      <c r="A565" s="2">
        <v>544</v>
      </c>
      <c r="B565" s="30" t="s">
        <v>27</v>
      </c>
      <c r="C565" s="30" t="s">
        <v>1348</v>
      </c>
      <c r="D565" s="30" t="s">
        <v>27</v>
      </c>
      <c r="E565" s="30" t="s">
        <v>1349</v>
      </c>
      <c r="F565" s="30" t="s">
        <v>1342</v>
      </c>
      <c r="G565" s="30" t="s">
        <v>12</v>
      </c>
      <c r="H565" s="30" t="s">
        <v>1223</v>
      </c>
      <c r="I565" s="31">
        <v>44504</v>
      </c>
      <c r="J565" s="77">
        <v>50</v>
      </c>
    </row>
    <row r="566" spans="1:10">
      <c r="A566" s="2">
        <v>545</v>
      </c>
      <c r="B566" s="30" t="s">
        <v>27</v>
      </c>
      <c r="C566" s="30" t="s">
        <v>1350</v>
      </c>
      <c r="D566" s="30" t="s">
        <v>27</v>
      </c>
      <c r="E566" s="30" t="s">
        <v>1351</v>
      </c>
      <c r="F566" s="30" t="s">
        <v>1342</v>
      </c>
      <c r="G566" s="30" t="s">
        <v>12</v>
      </c>
      <c r="H566" s="30" t="s">
        <v>1177</v>
      </c>
      <c r="I566" s="31">
        <v>44503</v>
      </c>
      <c r="J566" s="77">
        <v>50</v>
      </c>
    </row>
    <row r="567" spans="1:10">
      <c r="A567" s="2">
        <v>546</v>
      </c>
      <c r="B567" s="30" t="s">
        <v>48</v>
      </c>
      <c r="C567" s="30" t="s">
        <v>1352</v>
      </c>
      <c r="D567" s="30" t="s">
        <v>17</v>
      </c>
      <c r="E567" s="30" t="s">
        <v>1353</v>
      </c>
      <c r="F567" s="30" t="s">
        <v>12</v>
      </c>
      <c r="G567" s="30" t="s">
        <v>581</v>
      </c>
      <c r="H567" s="30" t="s">
        <v>1269</v>
      </c>
      <c r="I567" s="31">
        <v>44505</v>
      </c>
      <c r="J567" s="77">
        <v>50</v>
      </c>
    </row>
    <row r="568" spans="1:10">
      <c r="A568" s="2">
        <v>547</v>
      </c>
      <c r="B568" s="30" t="s">
        <v>283</v>
      </c>
      <c r="C568" s="30" t="s">
        <v>1354</v>
      </c>
      <c r="D568" s="30" t="s">
        <v>57</v>
      </c>
      <c r="E568" s="30" t="s">
        <v>1355</v>
      </c>
      <c r="F568" s="30" t="s">
        <v>1303</v>
      </c>
      <c r="G568" s="30" t="s">
        <v>12</v>
      </c>
      <c r="H568" s="30" t="s">
        <v>1356</v>
      </c>
      <c r="I568" s="31">
        <v>44509</v>
      </c>
      <c r="J568" s="77">
        <v>50</v>
      </c>
    </row>
    <row r="569" spans="1:10">
      <c r="A569" s="2">
        <v>548</v>
      </c>
      <c r="B569" s="30" t="s">
        <v>283</v>
      </c>
      <c r="C569" s="30" t="s">
        <v>1091</v>
      </c>
      <c r="D569" s="30" t="s">
        <v>17</v>
      </c>
      <c r="E569" s="30" t="s">
        <v>1357</v>
      </c>
      <c r="F569" s="30" t="s">
        <v>1303</v>
      </c>
      <c r="G569" s="30" t="s">
        <v>12</v>
      </c>
      <c r="H569" s="30" t="s">
        <v>1358</v>
      </c>
      <c r="I569" s="31">
        <v>44509</v>
      </c>
      <c r="J569" s="77">
        <v>50</v>
      </c>
    </row>
    <row r="570" spans="1:10">
      <c r="A570" s="2">
        <v>549</v>
      </c>
      <c r="B570" s="30" t="s">
        <v>15</v>
      </c>
      <c r="C570" s="30" t="s">
        <v>1359</v>
      </c>
      <c r="D570" s="30" t="s">
        <v>31</v>
      </c>
      <c r="E570" s="30" t="s">
        <v>1360</v>
      </c>
      <c r="F570" s="30" t="s">
        <v>1303</v>
      </c>
      <c r="G570" s="30" t="s">
        <v>12</v>
      </c>
      <c r="H570" s="41" t="s">
        <v>1177</v>
      </c>
      <c r="I570" s="31">
        <v>44509</v>
      </c>
      <c r="J570" s="77">
        <v>50</v>
      </c>
    </row>
    <row r="571" spans="1:10">
      <c r="A571" s="2">
        <v>550</v>
      </c>
      <c r="B571" s="30" t="s">
        <v>70</v>
      </c>
      <c r="C571" s="30" t="s">
        <v>1361</v>
      </c>
      <c r="D571" s="30" t="s">
        <v>31</v>
      </c>
      <c r="E571" s="30" t="s">
        <v>1362</v>
      </c>
      <c r="F571" s="30" t="s">
        <v>1303</v>
      </c>
      <c r="G571" s="30" t="s">
        <v>12</v>
      </c>
      <c r="H571" s="41" t="s">
        <v>1177</v>
      </c>
      <c r="I571" s="31">
        <v>44509</v>
      </c>
      <c r="J571" s="77">
        <v>50</v>
      </c>
    </row>
    <row r="572" spans="1:10">
      <c r="A572" s="2">
        <v>551</v>
      </c>
      <c r="B572" s="30" t="s">
        <v>70</v>
      </c>
      <c r="C572" s="30" t="s">
        <v>1363</v>
      </c>
      <c r="D572" s="30" t="s">
        <v>31</v>
      </c>
      <c r="E572" s="30" t="s">
        <v>1364</v>
      </c>
      <c r="F572" s="30" t="s">
        <v>1303</v>
      </c>
      <c r="G572" s="30" t="s">
        <v>12</v>
      </c>
      <c r="H572" s="41" t="s">
        <v>1177</v>
      </c>
      <c r="I572" s="31">
        <v>44509</v>
      </c>
      <c r="J572" s="77">
        <v>50</v>
      </c>
    </row>
    <row r="573" spans="1:10">
      <c r="A573" s="2">
        <v>552</v>
      </c>
      <c r="B573" s="30" t="s">
        <v>81</v>
      </c>
      <c r="C573" s="30" t="s">
        <v>1365</v>
      </c>
      <c r="D573" s="30" t="s">
        <v>1366</v>
      </c>
      <c r="E573" s="30" t="s">
        <v>1367</v>
      </c>
      <c r="F573" s="30" t="s">
        <v>1303</v>
      </c>
      <c r="G573" s="30" t="s">
        <v>12</v>
      </c>
      <c r="H573" s="41" t="s">
        <v>1177</v>
      </c>
      <c r="I573" s="31">
        <v>44509</v>
      </c>
      <c r="J573" s="77">
        <v>50</v>
      </c>
    </row>
    <row r="574" spans="1:10">
      <c r="A574" s="2">
        <v>553</v>
      </c>
      <c r="B574" s="30" t="s">
        <v>70</v>
      </c>
      <c r="C574" s="30" t="s">
        <v>1369</v>
      </c>
      <c r="D574" s="30" t="s">
        <v>31</v>
      </c>
      <c r="E574" s="30" t="s">
        <v>1370</v>
      </c>
      <c r="F574" s="30" t="s">
        <v>12</v>
      </c>
      <c r="G574" s="30" t="s">
        <v>581</v>
      </c>
      <c r="H574" s="30" t="s">
        <v>1368</v>
      </c>
      <c r="I574" s="31">
        <v>44512</v>
      </c>
      <c r="J574" s="77">
        <v>50</v>
      </c>
    </row>
    <row r="575" spans="1:10">
      <c r="A575" s="2">
        <v>554</v>
      </c>
      <c r="B575" s="30" t="s">
        <v>15</v>
      </c>
      <c r="C575" s="30" t="s">
        <v>1371</v>
      </c>
      <c r="D575" s="30" t="s">
        <v>31</v>
      </c>
      <c r="E575" s="30" t="s">
        <v>1372</v>
      </c>
      <c r="F575" s="30" t="s">
        <v>1303</v>
      </c>
      <c r="G575" s="30" t="s">
        <v>12</v>
      </c>
      <c r="H575" s="41" t="s">
        <v>1177</v>
      </c>
      <c r="I575" s="31">
        <v>44511</v>
      </c>
      <c r="J575" s="77">
        <v>50</v>
      </c>
    </row>
    <row r="576" spans="1:10">
      <c r="A576" s="2">
        <v>555</v>
      </c>
      <c r="B576" s="30" t="s">
        <v>15</v>
      </c>
      <c r="C576" s="30" t="s">
        <v>1373</v>
      </c>
      <c r="D576" s="30" t="s">
        <v>31</v>
      </c>
      <c r="E576" s="30" t="s">
        <v>1374</v>
      </c>
      <c r="F576" s="30" t="s">
        <v>1303</v>
      </c>
      <c r="G576" s="30" t="s">
        <v>12</v>
      </c>
      <c r="H576" s="41" t="s">
        <v>1177</v>
      </c>
      <c r="I576" s="31">
        <v>44511</v>
      </c>
      <c r="J576" s="77">
        <v>50</v>
      </c>
    </row>
    <row r="577" spans="1:10">
      <c r="A577" s="2">
        <v>556</v>
      </c>
      <c r="B577" s="30" t="s">
        <v>81</v>
      </c>
      <c r="C577" s="30" t="s">
        <v>1365</v>
      </c>
      <c r="D577" s="30" t="s">
        <v>1366</v>
      </c>
      <c r="E577" s="30" t="s">
        <v>1367</v>
      </c>
      <c r="F577" s="30" t="s">
        <v>1303</v>
      </c>
      <c r="G577" s="30" t="s">
        <v>12</v>
      </c>
      <c r="H577" s="41" t="s">
        <v>1177</v>
      </c>
      <c r="I577" s="31">
        <v>44512</v>
      </c>
      <c r="J577" s="77">
        <v>50</v>
      </c>
    </row>
    <row r="578" spans="1:10">
      <c r="A578" s="2">
        <v>557</v>
      </c>
      <c r="B578" s="30" t="s">
        <v>81</v>
      </c>
      <c r="C578" s="30" t="s">
        <v>1375</v>
      </c>
      <c r="D578" s="30" t="s">
        <v>17</v>
      </c>
      <c r="E578" s="30" t="s">
        <v>1376</v>
      </c>
      <c r="F578" s="30" t="s">
        <v>1303</v>
      </c>
      <c r="G578" s="30" t="s">
        <v>12</v>
      </c>
      <c r="H578" s="41" t="s">
        <v>1177</v>
      </c>
      <c r="I578" s="31">
        <v>44512</v>
      </c>
      <c r="J578" s="77">
        <v>50</v>
      </c>
    </row>
    <row r="579" spans="1:10">
      <c r="A579" s="2">
        <v>558</v>
      </c>
      <c r="B579" s="30" t="s">
        <v>226</v>
      </c>
      <c r="C579" s="30" t="s">
        <v>1378</v>
      </c>
      <c r="D579" s="30" t="s">
        <v>57</v>
      </c>
      <c r="E579" s="30" t="s">
        <v>1379</v>
      </c>
      <c r="F579" s="30" t="s">
        <v>12</v>
      </c>
      <c r="G579" s="30" t="s">
        <v>1377</v>
      </c>
      <c r="H579" s="30" t="s">
        <v>1380</v>
      </c>
      <c r="I579" s="31">
        <v>44515</v>
      </c>
      <c r="J579" s="77">
        <v>50</v>
      </c>
    </row>
    <row r="580" spans="1:10">
      <c r="A580" s="2">
        <v>559</v>
      </c>
      <c r="B580" s="30" t="s">
        <v>226</v>
      </c>
      <c r="C580" s="30" t="s">
        <v>1381</v>
      </c>
      <c r="D580" s="30" t="s">
        <v>57</v>
      </c>
      <c r="E580" s="30" t="s">
        <v>1382</v>
      </c>
      <c r="F580" s="30" t="s">
        <v>12</v>
      </c>
      <c r="G580" s="30" t="s">
        <v>1377</v>
      </c>
      <c r="H580" s="30" t="s">
        <v>1380</v>
      </c>
      <c r="I580" s="31">
        <v>44515</v>
      </c>
      <c r="J580" s="77">
        <v>50</v>
      </c>
    </row>
    <row r="581" spans="1:10">
      <c r="A581" s="2">
        <v>560</v>
      </c>
      <c r="B581" s="30" t="s">
        <v>70</v>
      </c>
      <c r="C581" s="30" t="s">
        <v>1369</v>
      </c>
      <c r="D581" s="30" t="s">
        <v>31</v>
      </c>
      <c r="E581" s="30" t="s">
        <v>1370</v>
      </c>
      <c r="F581" s="30" t="s">
        <v>12</v>
      </c>
      <c r="G581" s="30" t="s">
        <v>581</v>
      </c>
      <c r="H581" s="30" t="s">
        <v>1368</v>
      </c>
      <c r="I581" s="31">
        <v>44530</v>
      </c>
      <c r="J581" s="77">
        <v>50</v>
      </c>
    </row>
    <row r="582" spans="1:10">
      <c r="A582" s="2">
        <v>561</v>
      </c>
      <c r="B582" s="30" t="s">
        <v>48</v>
      </c>
      <c r="C582" s="30" t="s">
        <v>1383</v>
      </c>
      <c r="D582" s="30" t="s">
        <v>27</v>
      </c>
      <c r="E582" s="30" t="s">
        <v>1384</v>
      </c>
      <c r="F582" s="30" t="s">
        <v>12</v>
      </c>
      <c r="G582" s="30" t="s">
        <v>402</v>
      </c>
      <c r="H582" s="30" t="s">
        <v>1149</v>
      </c>
      <c r="I582" s="31">
        <v>44526</v>
      </c>
      <c r="J582" s="77">
        <v>50</v>
      </c>
    </row>
    <row r="583" spans="1:10">
      <c r="A583" s="2">
        <v>562</v>
      </c>
      <c r="B583" s="30" t="s">
        <v>283</v>
      </c>
      <c r="C583" s="30" t="s">
        <v>1386</v>
      </c>
      <c r="D583" s="30" t="s">
        <v>27</v>
      </c>
      <c r="E583" s="30" t="s">
        <v>1387</v>
      </c>
      <c r="F583" s="30" t="s">
        <v>1385</v>
      </c>
      <c r="G583" s="30" t="s">
        <v>12</v>
      </c>
      <c r="H583" s="30" t="s">
        <v>1229</v>
      </c>
      <c r="I583" s="31">
        <v>44533</v>
      </c>
      <c r="J583" s="77">
        <v>50</v>
      </c>
    </row>
    <row r="584" spans="1:10">
      <c r="A584" s="2">
        <v>563</v>
      </c>
      <c r="B584" s="30" t="s">
        <v>15</v>
      </c>
      <c r="C584" s="30" t="s">
        <v>1388</v>
      </c>
      <c r="D584" s="30" t="s">
        <v>17</v>
      </c>
      <c r="E584" s="30" t="s">
        <v>1389</v>
      </c>
      <c r="F584" s="30" t="s">
        <v>1385</v>
      </c>
      <c r="G584" s="30" t="s">
        <v>12</v>
      </c>
      <c r="H584" s="41" t="s">
        <v>1300</v>
      </c>
      <c r="I584" s="31">
        <v>44533</v>
      </c>
      <c r="J584" s="77">
        <v>50</v>
      </c>
    </row>
    <row r="585" spans="1:10">
      <c r="A585" s="2">
        <v>564</v>
      </c>
      <c r="B585" s="67" t="s">
        <v>226</v>
      </c>
      <c r="C585" s="67" t="s">
        <v>1390</v>
      </c>
      <c r="D585" s="67" t="s">
        <v>27</v>
      </c>
      <c r="E585" s="67" t="s">
        <v>1391</v>
      </c>
      <c r="F585" s="67" t="s">
        <v>205</v>
      </c>
      <c r="G585" s="67" t="s">
        <v>12</v>
      </c>
      <c r="H585" s="42" t="s">
        <v>1300</v>
      </c>
      <c r="I585" s="69">
        <v>44539</v>
      </c>
      <c r="J585" s="80">
        <v>50</v>
      </c>
    </row>
    <row r="586" spans="1:10">
      <c r="A586" s="2">
        <v>565</v>
      </c>
      <c r="B586" s="30" t="s">
        <v>27</v>
      </c>
      <c r="C586" s="30" t="s">
        <v>1122</v>
      </c>
      <c r="D586" s="30" t="s">
        <v>27</v>
      </c>
      <c r="E586" s="30" t="s">
        <v>1392</v>
      </c>
      <c r="F586" s="30" t="s">
        <v>205</v>
      </c>
      <c r="G586" s="30" t="s">
        <v>12</v>
      </c>
      <c r="H586" s="30" t="s">
        <v>1393</v>
      </c>
      <c r="I586" s="31">
        <v>44540</v>
      </c>
      <c r="J586" s="77">
        <v>50</v>
      </c>
    </row>
    <row r="587" spans="1:10">
      <c r="A587" s="2">
        <v>566</v>
      </c>
      <c r="B587" s="30" t="s">
        <v>283</v>
      </c>
      <c r="C587" s="30" t="s">
        <v>1394</v>
      </c>
      <c r="D587" s="30" t="s">
        <v>31</v>
      </c>
      <c r="E587" s="30" t="s">
        <v>1395</v>
      </c>
      <c r="F587" s="30" t="s">
        <v>205</v>
      </c>
      <c r="G587" s="30" t="s">
        <v>12</v>
      </c>
      <c r="H587" s="30" t="s">
        <v>1396</v>
      </c>
      <c r="I587" s="31">
        <v>44540</v>
      </c>
      <c r="J587" s="77">
        <v>50</v>
      </c>
    </row>
    <row r="588" spans="1:10">
      <c r="A588" s="2">
        <v>567</v>
      </c>
      <c r="B588" s="30" t="s">
        <v>44</v>
      </c>
      <c r="C588" s="30" t="s">
        <v>1397</v>
      </c>
      <c r="D588" s="30" t="s">
        <v>57</v>
      </c>
      <c r="E588" s="30" t="s">
        <v>1398</v>
      </c>
      <c r="F588" s="30" t="s">
        <v>205</v>
      </c>
      <c r="G588" s="30" t="s">
        <v>12</v>
      </c>
      <c r="H588" s="30" t="s">
        <v>1356</v>
      </c>
      <c r="I588" s="31">
        <v>44543</v>
      </c>
      <c r="J588" s="77">
        <v>50</v>
      </c>
    </row>
    <row r="589" spans="1:10">
      <c r="A589" s="2">
        <v>568</v>
      </c>
      <c r="B589" s="30" t="s">
        <v>70</v>
      </c>
      <c r="C589" s="30" t="s">
        <v>1369</v>
      </c>
      <c r="D589" s="30" t="s">
        <v>31</v>
      </c>
      <c r="E589" s="70" t="s">
        <v>1370</v>
      </c>
      <c r="F589" s="30" t="s">
        <v>12</v>
      </c>
      <c r="G589" s="30" t="s">
        <v>581</v>
      </c>
      <c r="H589" s="30" t="s">
        <v>1368</v>
      </c>
      <c r="I589" s="31">
        <v>44544</v>
      </c>
      <c r="J589" s="77">
        <v>50</v>
      </c>
    </row>
    <row r="590" spans="1:10">
      <c r="A590" s="2">
        <v>569</v>
      </c>
      <c r="B590" s="30" t="s">
        <v>15</v>
      </c>
      <c r="C590" s="30" t="s">
        <v>1399</v>
      </c>
      <c r="D590" s="30" t="s">
        <v>27</v>
      </c>
      <c r="E590" s="30" t="s">
        <v>1400</v>
      </c>
      <c r="F590" s="30" t="s">
        <v>12</v>
      </c>
      <c r="G590" s="30" t="s">
        <v>581</v>
      </c>
      <c r="H590" s="30" t="s">
        <v>1401</v>
      </c>
      <c r="I590" s="31">
        <v>44547</v>
      </c>
      <c r="J590" s="77">
        <v>50</v>
      </c>
    </row>
    <row r="591" spans="1:10">
      <c r="A591" s="2">
        <v>570</v>
      </c>
      <c r="B591" s="30" t="s">
        <v>48</v>
      </c>
      <c r="C591" s="30" t="s">
        <v>1402</v>
      </c>
      <c r="D591" s="30" t="s">
        <v>57</v>
      </c>
      <c r="E591" s="30" t="s">
        <v>1403</v>
      </c>
      <c r="F591" s="30" t="s">
        <v>12</v>
      </c>
      <c r="G591" s="30" t="s">
        <v>50</v>
      </c>
      <c r="H591" s="30" t="s">
        <v>1404</v>
      </c>
      <c r="I591" s="31">
        <v>44545</v>
      </c>
      <c r="J591" s="77">
        <v>50</v>
      </c>
    </row>
    <row r="592" spans="1:10">
      <c r="A592" s="2">
        <v>571</v>
      </c>
      <c r="B592" s="30" t="s">
        <v>15</v>
      </c>
      <c r="C592" s="30" t="s">
        <v>1406</v>
      </c>
      <c r="D592" s="30" t="s">
        <v>57</v>
      </c>
      <c r="E592" s="30" t="s">
        <v>1407</v>
      </c>
      <c r="F592" s="30" t="s">
        <v>12</v>
      </c>
      <c r="G592" s="30" t="s">
        <v>50</v>
      </c>
      <c r="H592" s="30" t="s">
        <v>1408</v>
      </c>
      <c r="I592" s="31" t="s">
        <v>1405</v>
      </c>
      <c r="J592" s="77">
        <v>50</v>
      </c>
    </row>
    <row r="593" spans="1:10">
      <c r="A593" s="2">
        <v>572</v>
      </c>
      <c r="B593" s="30" t="s">
        <v>27</v>
      </c>
      <c r="C593" s="30" t="s">
        <v>1410</v>
      </c>
      <c r="D593" s="30" t="s">
        <v>27</v>
      </c>
      <c r="E593" s="30" t="s">
        <v>1411</v>
      </c>
      <c r="F593" s="30" t="s">
        <v>12</v>
      </c>
      <c r="G593" s="30" t="s">
        <v>50</v>
      </c>
      <c r="H593" s="30" t="s">
        <v>1409</v>
      </c>
      <c r="I593" s="31">
        <v>44550</v>
      </c>
      <c r="J593" s="77">
        <v>50</v>
      </c>
    </row>
    <row r="594" spans="1:10">
      <c r="A594" s="2">
        <v>573</v>
      </c>
      <c r="B594" s="30" t="s">
        <v>70</v>
      </c>
      <c r="C594" s="30" t="s">
        <v>1413</v>
      </c>
      <c r="D594" s="30" t="s">
        <v>27</v>
      </c>
      <c r="E594" s="30" t="s">
        <v>278</v>
      </c>
      <c r="F594" s="30" t="s">
        <v>1412</v>
      </c>
      <c r="G594" s="30" t="s">
        <v>12</v>
      </c>
      <c r="H594" s="30" t="s">
        <v>1207</v>
      </c>
      <c r="I594" s="31">
        <v>44552</v>
      </c>
      <c r="J594" s="77">
        <v>50</v>
      </c>
    </row>
    <row r="595" spans="1:10">
      <c r="A595" s="2">
        <v>574</v>
      </c>
      <c r="B595" s="30" t="s">
        <v>70</v>
      </c>
      <c r="C595" s="30" t="s">
        <v>1414</v>
      </c>
      <c r="D595" s="30" t="s">
        <v>31</v>
      </c>
      <c r="E595" s="30" t="s">
        <v>1415</v>
      </c>
      <c r="F595" s="30" t="s">
        <v>1412</v>
      </c>
      <c r="G595" s="30" t="s">
        <v>12</v>
      </c>
      <c r="H595" s="30" t="s">
        <v>1177</v>
      </c>
      <c r="I595" s="31">
        <v>44554</v>
      </c>
      <c r="J595" s="77">
        <v>50</v>
      </c>
    </row>
    <row r="596" spans="1:10">
      <c r="A596" s="2">
        <v>575</v>
      </c>
      <c r="B596" s="30" t="s">
        <v>15</v>
      </c>
      <c r="C596" s="30" t="s">
        <v>1416</v>
      </c>
      <c r="D596" s="30" t="s">
        <v>27</v>
      </c>
      <c r="E596" s="30" t="s">
        <v>1417</v>
      </c>
      <c r="F596" s="30" t="s">
        <v>12</v>
      </c>
      <c r="G596" s="30" t="s">
        <v>50</v>
      </c>
      <c r="H596" s="30" t="s">
        <v>1421</v>
      </c>
      <c r="I596" s="31">
        <v>44550</v>
      </c>
      <c r="J596" s="77">
        <v>50</v>
      </c>
    </row>
    <row r="597" spans="1:10">
      <c r="A597" s="2">
        <v>576</v>
      </c>
      <c r="B597" s="30" t="s">
        <v>1422</v>
      </c>
      <c r="C597" s="30" t="s">
        <v>1423</v>
      </c>
      <c r="D597" s="30" t="s">
        <v>17</v>
      </c>
      <c r="E597" s="30" t="s">
        <v>1424</v>
      </c>
      <c r="F597" s="30" t="s">
        <v>205</v>
      </c>
      <c r="G597" s="30" t="s">
        <v>12</v>
      </c>
      <c r="H597" s="30" t="s">
        <v>1215</v>
      </c>
      <c r="I597" s="31">
        <v>44557</v>
      </c>
      <c r="J597" s="77">
        <v>50</v>
      </c>
    </row>
    <row r="598" spans="1:10">
      <c r="A598" s="2">
        <v>577</v>
      </c>
      <c r="B598" s="30" t="s">
        <v>27</v>
      </c>
      <c r="C598" s="30" t="s">
        <v>1425</v>
      </c>
      <c r="D598" s="30" t="s">
        <v>27</v>
      </c>
      <c r="E598" s="30" t="s">
        <v>1426</v>
      </c>
      <c r="F598" s="30" t="s">
        <v>1412</v>
      </c>
      <c r="G598" s="30" t="s">
        <v>12</v>
      </c>
      <c r="H598" s="30" t="s">
        <v>1393</v>
      </c>
      <c r="I598" s="31" t="s">
        <v>1427</v>
      </c>
      <c r="J598" s="77">
        <v>50</v>
      </c>
    </row>
    <row r="599" spans="1:10">
      <c r="A599" s="2">
        <v>578</v>
      </c>
      <c r="B599" s="30" t="s">
        <v>283</v>
      </c>
      <c r="C599" s="30" t="s">
        <v>1428</v>
      </c>
      <c r="D599" s="30" t="s">
        <v>27</v>
      </c>
      <c r="E599" s="30" t="s">
        <v>1429</v>
      </c>
      <c r="F599" s="30" t="s">
        <v>205</v>
      </c>
      <c r="G599" s="30" t="s">
        <v>12</v>
      </c>
      <c r="H599" s="30" t="s">
        <v>1430</v>
      </c>
      <c r="I599" s="31">
        <v>44557</v>
      </c>
      <c r="J599" s="77">
        <v>50</v>
      </c>
    </row>
    <row r="600" spans="1:10">
      <c r="A600" s="2">
        <v>579</v>
      </c>
      <c r="B600" s="30" t="s">
        <v>160</v>
      </c>
      <c r="C600" s="30" t="s">
        <v>1431</v>
      </c>
      <c r="D600" s="30" t="s">
        <v>27</v>
      </c>
      <c r="E600" s="30" t="s">
        <v>1432</v>
      </c>
      <c r="F600" s="30" t="s">
        <v>205</v>
      </c>
      <c r="G600" s="30" t="s">
        <v>12</v>
      </c>
      <c r="H600" s="30" t="s">
        <v>1207</v>
      </c>
      <c r="I600" s="31" t="s">
        <v>1427</v>
      </c>
      <c r="J600" s="77">
        <v>50</v>
      </c>
    </row>
    <row r="601" spans="1:10">
      <c r="A601" s="2">
        <v>580</v>
      </c>
      <c r="B601" s="30" t="s">
        <v>283</v>
      </c>
      <c r="C601" s="30" t="s">
        <v>1433</v>
      </c>
      <c r="D601" s="30" t="s">
        <v>17</v>
      </c>
      <c r="E601" s="30" t="s">
        <v>1434</v>
      </c>
      <c r="F601" s="30" t="s">
        <v>205</v>
      </c>
      <c r="G601" s="30" t="s">
        <v>12</v>
      </c>
      <c r="H601" s="30" t="s">
        <v>1435</v>
      </c>
      <c r="I601" s="31" t="s">
        <v>1427</v>
      </c>
      <c r="J601" s="77">
        <v>50</v>
      </c>
    </row>
    <row r="602" spans="1:10">
      <c r="A602" s="2">
        <v>581</v>
      </c>
      <c r="B602" s="30" t="s">
        <v>283</v>
      </c>
      <c r="C602" s="30" t="s">
        <v>1436</v>
      </c>
      <c r="D602" s="30" t="s">
        <v>57</v>
      </c>
      <c r="E602" s="30" t="s">
        <v>1437</v>
      </c>
      <c r="F602" s="30" t="s">
        <v>205</v>
      </c>
      <c r="G602" s="30" t="s">
        <v>12</v>
      </c>
      <c r="H602" s="30" t="s">
        <v>1215</v>
      </c>
      <c r="I602" s="31" t="s">
        <v>1438</v>
      </c>
      <c r="J602" s="77">
        <v>50</v>
      </c>
    </row>
    <row r="603" spans="1:10">
      <c r="A603" s="2">
        <v>582</v>
      </c>
      <c r="B603" s="30" t="s">
        <v>283</v>
      </c>
      <c r="C603" s="30" t="s">
        <v>877</v>
      </c>
      <c r="D603" s="30" t="s">
        <v>57</v>
      </c>
      <c r="E603" s="30" t="s">
        <v>881</v>
      </c>
      <c r="F603" s="30" t="s">
        <v>1412</v>
      </c>
      <c r="G603" s="30" t="s">
        <v>12</v>
      </c>
      <c r="H603" s="30" t="s">
        <v>1439</v>
      </c>
      <c r="I603" s="31">
        <v>44556</v>
      </c>
      <c r="J603" s="77">
        <v>50</v>
      </c>
    </row>
    <row r="604" spans="1:10">
      <c r="A604" s="2">
        <v>583</v>
      </c>
      <c r="B604" s="30" t="s">
        <v>15</v>
      </c>
      <c r="C604" s="30" t="s">
        <v>1440</v>
      </c>
      <c r="D604" s="30" t="s">
        <v>17</v>
      </c>
      <c r="E604" s="30" t="s">
        <v>1441</v>
      </c>
      <c r="F604" s="30" t="s">
        <v>205</v>
      </c>
      <c r="G604" s="30" t="s">
        <v>12</v>
      </c>
      <c r="H604" s="30" t="s">
        <v>1442</v>
      </c>
      <c r="I604" s="31">
        <v>44558</v>
      </c>
      <c r="J604" s="77">
        <v>50</v>
      </c>
    </row>
    <row r="605" spans="1:10">
      <c r="A605" s="2">
        <v>584</v>
      </c>
      <c r="B605" s="30" t="s">
        <v>160</v>
      </c>
      <c r="C605" s="30" t="s">
        <v>1443</v>
      </c>
      <c r="D605" s="30" t="s">
        <v>160</v>
      </c>
      <c r="E605" s="30" t="s">
        <v>1444</v>
      </c>
      <c r="F605" s="30" t="s">
        <v>205</v>
      </c>
      <c r="G605" s="30" t="s">
        <v>12</v>
      </c>
      <c r="H605" s="30" t="s">
        <v>1215</v>
      </c>
      <c r="I605" s="31" t="s">
        <v>1427</v>
      </c>
      <c r="J605" s="77">
        <v>50</v>
      </c>
    </row>
    <row r="606" spans="1:10">
      <c r="A606" s="2">
        <v>585</v>
      </c>
      <c r="B606" s="30" t="s">
        <v>15</v>
      </c>
      <c r="C606" s="30" t="s">
        <v>1445</v>
      </c>
      <c r="D606" s="30" t="s">
        <v>31</v>
      </c>
      <c r="E606" s="30" t="s">
        <v>1446</v>
      </c>
      <c r="F606" s="30" t="s">
        <v>205</v>
      </c>
      <c r="G606" s="30" t="s">
        <v>12</v>
      </c>
      <c r="H606" s="30" t="s">
        <v>1447</v>
      </c>
      <c r="I606" s="31">
        <v>44558</v>
      </c>
      <c r="J606" s="77">
        <v>50</v>
      </c>
    </row>
    <row r="607" spans="1:10">
      <c r="A607" s="2">
        <v>586</v>
      </c>
      <c r="B607" s="30" t="s">
        <v>283</v>
      </c>
      <c r="C607" s="30" t="s">
        <v>1419</v>
      </c>
      <c r="D607" s="30" t="s">
        <v>57</v>
      </c>
      <c r="E607" s="30" t="s">
        <v>1420</v>
      </c>
      <c r="F607" s="30" t="s">
        <v>12</v>
      </c>
      <c r="G607" s="30" t="s">
        <v>581</v>
      </c>
      <c r="H607" s="30" t="s">
        <v>1418</v>
      </c>
      <c r="I607" s="31">
        <v>44578</v>
      </c>
      <c r="J607" s="77">
        <v>50</v>
      </c>
    </row>
    <row r="608" spans="1:10">
      <c r="A608" s="2">
        <v>587</v>
      </c>
      <c r="B608" s="30" t="s">
        <v>15</v>
      </c>
      <c r="C608" s="30" t="s">
        <v>1448</v>
      </c>
      <c r="D608" s="30" t="s">
        <v>1450</v>
      </c>
      <c r="E608" s="30" t="s">
        <v>1449</v>
      </c>
      <c r="F608" s="30" t="s">
        <v>1412</v>
      </c>
      <c r="G608" s="30" t="s">
        <v>12</v>
      </c>
      <c r="H608" s="30"/>
      <c r="I608" s="31">
        <v>44575</v>
      </c>
      <c r="J608" s="77">
        <v>50</v>
      </c>
    </row>
    <row r="609" spans="1:10">
      <c r="A609" s="2">
        <v>588</v>
      </c>
      <c r="B609" s="30" t="s">
        <v>15</v>
      </c>
      <c r="C609" s="30" t="s">
        <v>1451</v>
      </c>
      <c r="D609" s="30" t="s">
        <v>17</v>
      </c>
      <c r="E609" s="30" t="s">
        <v>1452</v>
      </c>
      <c r="F609" s="30" t="s">
        <v>1412</v>
      </c>
      <c r="G609" s="30" t="s">
        <v>12</v>
      </c>
      <c r="H609" s="30"/>
      <c r="I609" s="31">
        <v>44575</v>
      </c>
      <c r="J609" s="77">
        <v>50</v>
      </c>
    </row>
    <row r="610" spans="1:10">
      <c r="A610" s="2">
        <v>589</v>
      </c>
      <c r="B610" s="30" t="s">
        <v>283</v>
      </c>
      <c r="C610" s="30" t="s">
        <v>1454</v>
      </c>
      <c r="D610" s="30" t="s">
        <v>27</v>
      </c>
      <c r="E610" s="30" t="s">
        <v>1455</v>
      </c>
      <c r="F610" s="30" t="s">
        <v>1453</v>
      </c>
      <c r="G610" s="30" t="s">
        <v>12</v>
      </c>
      <c r="H610" s="30" t="s">
        <v>1207</v>
      </c>
      <c r="I610" s="31">
        <v>44583</v>
      </c>
      <c r="J610" s="77">
        <v>50</v>
      </c>
    </row>
    <row r="611" spans="1:10">
      <c r="A611" s="2">
        <v>590</v>
      </c>
      <c r="B611" s="30" t="s">
        <v>283</v>
      </c>
      <c r="C611" s="30" t="s">
        <v>1457</v>
      </c>
      <c r="D611" s="30" t="s">
        <v>27</v>
      </c>
      <c r="E611" s="30" t="s">
        <v>1458</v>
      </c>
      <c r="F611" s="30" t="s">
        <v>1453</v>
      </c>
      <c r="G611" s="30" t="s">
        <v>12</v>
      </c>
      <c r="H611" s="30" t="s">
        <v>1393</v>
      </c>
      <c r="I611" s="31" t="s">
        <v>1456</v>
      </c>
      <c r="J611" s="77">
        <v>50</v>
      </c>
    </row>
    <row r="612" spans="1:10">
      <c r="A612" s="2">
        <v>591</v>
      </c>
      <c r="B612" s="30" t="s">
        <v>283</v>
      </c>
      <c r="C612" s="30" t="s">
        <v>1460</v>
      </c>
      <c r="D612" s="30" t="s">
        <v>27</v>
      </c>
      <c r="E612" s="30" t="s">
        <v>1461</v>
      </c>
      <c r="F612" s="30" t="s">
        <v>1459</v>
      </c>
      <c r="G612" s="30" t="s">
        <v>12</v>
      </c>
      <c r="H612" s="30" t="s">
        <v>1393</v>
      </c>
      <c r="I612" s="31">
        <v>44620</v>
      </c>
      <c r="J612" s="77">
        <v>50</v>
      </c>
    </row>
    <row r="613" spans="1:10">
      <c r="A613" s="2">
        <v>592</v>
      </c>
      <c r="B613" s="30" t="s">
        <v>283</v>
      </c>
      <c r="C613" s="30" t="s">
        <v>1462</v>
      </c>
      <c r="D613" s="30" t="s">
        <v>27</v>
      </c>
      <c r="E613" s="30" t="s">
        <v>1464</v>
      </c>
      <c r="F613" s="30" t="s">
        <v>12</v>
      </c>
      <c r="G613" s="30" t="s">
        <v>50</v>
      </c>
      <c r="H613" s="30" t="s">
        <v>1463</v>
      </c>
      <c r="I613" s="31">
        <v>44634</v>
      </c>
      <c r="J613" s="77">
        <v>50</v>
      </c>
    </row>
    <row r="614" spans="1:10">
      <c r="A614" s="2">
        <v>593</v>
      </c>
      <c r="B614" s="30" t="s">
        <v>283</v>
      </c>
      <c r="C614" s="30" t="s">
        <v>1465</v>
      </c>
      <c r="D614" s="30" t="s">
        <v>31</v>
      </c>
      <c r="E614" s="30" t="s">
        <v>1466</v>
      </c>
      <c r="F614" s="30" t="s">
        <v>12</v>
      </c>
      <c r="G614" s="30" t="s">
        <v>50</v>
      </c>
      <c r="H614" s="30" t="s">
        <v>1463</v>
      </c>
      <c r="I614" s="31">
        <v>44634</v>
      </c>
      <c r="J614" s="77">
        <v>50</v>
      </c>
    </row>
    <row r="615" spans="1:10">
      <c r="A615" s="2">
        <v>594</v>
      </c>
      <c r="B615" s="30" t="s">
        <v>48</v>
      </c>
      <c r="C615" s="30" t="s">
        <v>1252</v>
      </c>
      <c r="D615" s="30" t="s">
        <v>78</v>
      </c>
      <c r="E615" s="30" t="s">
        <v>1253</v>
      </c>
      <c r="F615" s="30" t="s">
        <v>12</v>
      </c>
      <c r="G615" s="30" t="s">
        <v>50</v>
      </c>
      <c r="H615" s="30" t="s">
        <v>1254</v>
      </c>
      <c r="I615" s="31">
        <v>44635</v>
      </c>
      <c r="J615" s="77">
        <v>50</v>
      </c>
    </row>
    <row r="616" spans="1:10">
      <c r="A616" s="2">
        <v>595</v>
      </c>
      <c r="B616" s="30" t="s">
        <v>283</v>
      </c>
      <c r="C616" s="30" t="s">
        <v>1468</v>
      </c>
      <c r="D616" s="30" t="s">
        <v>1467</v>
      </c>
      <c r="E616" s="30" t="s">
        <v>1469</v>
      </c>
      <c r="F616" s="30" t="s">
        <v>12</v>
      </c>
      <c r="G616" s="30" t="s">
        <v>50</v>
      </c>
      <c r="H616" s="30" t="s">
        <v>1470</v>
      </c>
      <c r="I616" s="31">
        <v>44635</v>
      </c>
      <c r="J616" s="77">
        <v>50</v>
      </c>
    </row>
    <row r="617" spans="1:10">
      <c r="A617" s="2">
        <v>596</v>
      </c>
      <c r="B617" s="30" t="s">
        <v>81</v>
      </c>
      <c r="C617" s="30" t="s">
        <v>1471</v>
      </c>
      <c r="D617" s="30" t="s">
        <v>27</v>
      </c>
      <c r="E617" s="30" t="s">
        <v>1472</v>
      </c>
      <c r="F617" s="30" t="s">
        <v>12</v>
      </c>
      <c r="G617" s="30" t="s">
        <v>50</v>
      </c>
      <c r="H617" s="30" t="s">
        <v>1249</v>
      </c>
      <c r="I617" s="31">
        <v>44641</v>
      </c>
      <c r="J617" s="77">
        <v>50</v>
      </c>
    </row>
    <row r="618" spans="1:10">
      <c r="A618" s="2">
        <v>597</v>
      </c>
      <c r="B618" s="30" t="s">
        <v>81</v>
      </c>
      <c r="C618" s="30" t="s">
        <v>1473</v>
      </c>
      <c r="D618" s="30" t="s">
        <v>57</v>
      </c>
      <c r="E618" s="30" t="s">
        <v>1474</v>
      </c>
      <c r="F618" s="30" t="s">
        <v>12</v>
      </c>
      <c r="G618" s="30" t="s">
        <v>50</v>
      </c>
      <c r="H618" s="30" t="s">
        <v>1475</v>
      </c>
      <c r="I618" s="31">
        <v>44638</v>
      </c>
      <c r="J618" s="77">
        <v>50</v>
      </c>
    </row>
    <row r="619" spans="1:10">
      <c r="A619" s="2">
        <v>598</v>
      </c>
      <c r="B619" s="30" t="s">
        <v>283</v>
      </c>
      <c r="C619" s="30" t="s">
        <v>1476</v>
      </c>
      <c r="D619" s="30" t="s">
        <v>27</v>
      </c>
      <c r="E619" s="30" t="s">
        <v>1477</v>
      </c>
      <c r="F619" s="30" t="s">
        <v>12</v>
      </c>
      <c r="G619" s="30" t="s">
        <v>50</v>
      </c>
      <c r="H619" s="30" t="s">
        <v>1421</v>
      </c>
      <c r="I619" s="31">
        <v>44638</v>
      </c>
      <c r="J619" s="77">
        <v>50</v>
      </c>
    </row>
    <row r="620" spans="1:10">
      <c r="A620" s="2">
        <v>599</v>
      </c>
      <c r="B620" s="30" t="s">
        <v>283</v>
      </c>
      <c r="C620" s="30" t="s">
        <v>1478</v>
      </c>
      <c r="D620" s="30" t="s">
        <v>57</v>
      </c>
      <c r="E620" s="30" t="s">
        <v>1479</v>
      </c>
      <c r="F620" s="30" t="s">
        <v>12</v>
      </c>
      <c r="G620" s="30" t="s">
        <v>50</v>
      </c>
      <c r="H620" s="30" t="s">
        <v>1480</v>
      </c>
      <c r="I620" s="31">
        <v>44638</v>
      </c>
      <c r="J620" s="77">
        <v>50</v>
      </c>
    </row>
    <row r="621" spans="1:10">
      <c r="A621" s="2">
        <v>600</v>
      </c>
      <c r="B621" s="30" t="s">
        <v>1481</v>
      </c>
      <c r="C621" s="30" t="s">
        <v>1482</v>
      </c>
      <c r="D621" s="30" t="s">
        <v>105</v>
      </c>
      <c r="E621" s="30" t="s">
        <v>1483</v>
      </c>
      <c r="F621" s="30" t="s">
        <v>12</v>
      </c>
      <c r="G621" s="30" t="s">
        <v>50</v>
      </c>
      <c r="H621" s="30" t="s">
        <v>1484</v>
      </c>
      <c r="I621" s="31">
        <v>44641</v>
      </c>
      <c r="J621" s="77">
        <v>50</v>
      </c>
    </row>
    <row r="622" spans="1:10">
      <c r="A622" s="2">
        <v>601</v>
      </c>
      <c r="B622" s="30" t="s">
        <v>283</v>
      </c>
      <c r="C622" s="30" t="s">
        <v>1485</v>
      </c>
      <c r="D622" s="30" t="s">
        <v>57</v>
      </c>
      <c r="E622" s="30" t="s">
        <v>1486</v>
      </c>
      <c r="F622" s="30" t="s">
        <v>12</v>
      </c>
      <c r="G622" s="30" t="s">
        <v>50</v>
      </c>
      <c r="H622" s="30" t="s">
        <v>1489</v>
      </c>
      <c r="I622" s="31">
        <v>44641</v>
      </c>
      <c r="J622" s="77">
        <v>50</v>
      </c>
    </row>
    <row r="623" spans="1:10">
      <c r="A623" s="2">
        <v>602</v>
      </c>
      <c r="B623" s="30" t="s">
        <v>283</v>
      </c>
      <c r="C623" s="30" t="s">
        <v>1487</v>
      </c>
      <c r="D623" s="30" t="s">
        <v>57</v>
      </c>
      <c r="E623" s="30" t="s">
        <v>1488</v>
      </c>
      <c r="F623" s="30" t="s">
        <v>12</v>
      </c>
      <c r="G623" s="30" t="s">
        <v>50</v>
      </c>
      <c r="H623" s="30" t="s">
        <v>1489</v>
      </c>
      <c r="I623" s="31">
        <v>44641</v>
      </c>
      <c r="J623" s="77">
        <v>50</v>
      </c>
    </row>
    <row r="624" spans="1:10">
      <c r="A624" s="2">
        <v>603</v>
      </c>
      <c r="B624" s="30" t="s">
        <v>15</v>
      </c>
      <c r="C624" s="30" t="s">
        <v>1491</v>
      </c>
      <c r="D624" s="30" t="s">
        <v>17</v>
      </c>
      <c r="E624" s="30" t="s">
        <v>1492</v>
      </c>
      <c r="F624" s="30" t="s">
        <v>12</v>
      </c>
      <c r="G624" s="30" t="s">
        <v>50</v>
      </c>
      <c r="H624" s="30" t="s">
        <v>1490</v>
      </c>
      <c r="I624" s="31">
        <v>44642</v>
      </c>
      <c r="J624" s="77">
        <v>50</v>
      </c>
    </row>
    <row r="625" spans="1:10">
      <c r="A625" s="2">
        <v>604</v>
      </c>
      <c r="B625" s="30" t="s">
        <v>44</v>
      </c>
      <c r="C625" s="30" t="s">
        <v>1493</v>
      </c>
      <c r="D625" s="30" t="s">
        <v>27</v>
      </c>
      <c r="E625" s="30" t="s">
        <v>1494</v>
      </c>
      <c r="F625" s="30" t="s">
        <v>12</v>
      </c>
      <c r="G625" s="30" t="s">
        <v>50</v>
      </c>
      <c r="H625" s="30" t="s">
        <v>1167</v>
      </c>
      <c r="I625" s="31">
        <v>44643</v>
      </c>
      <c r="J625" s="77">
        <v>50</v>
      </c>
    </row>
    <row r="626" spans="1:10">
      <c r="A626" s="2">
        <v>605</v>
      </c>
      <c r="B626" s="30" t="s">
        <v>15</v>
      </c>
      <c r="C626" s="30" t="s">
        <v>1496</v>
      </c>
      <c r="D626" s="30" t="s">
        <v>27</v>
      </c>
      <c r="E626" s="30" t="s">
        <v>1497</v>
      </c>
      <c r="F626" s="30" t="s">
        <v>12</v>
      </c>
      <c r="G626" s="30" t="s">
        <v>50</v>
      </c>
      <c r="H626" s="30" t="s">
        <v>1495</v>
      </c>
      <c r="I626" s="31">
        <v>44644</v>
      </c>
      <c r="J626" s="77">
        <v>50</v>
      </c>
    </row>
    <row r="627" spans="1:10">
      <c r="A627" s="2">
        <v>606</v>
      </c>
      <c r="B627" s="30" t="s">
        <v>283</v>
      </c>
      <c r="C627" s="30" t="s">
        <v>1498</v>
      </c>
      <c r="D627" s="30" t="s">
        <v>31</v>
      </c>
      <c r="E627" s="30" t="s">
        <v>1499</v>
      </c>
      <c r="F627" s="30" t="s">
        <v>12</v>
      </c>
      <c r="G627" s="30" t="s">
        <v>50</v>
      </c>
      <c r="H627" s="30" t="s">
        <v>1500</v>
      </c>
      <c r="I627" s="31">
        <v>44645</v>
      </c>
      <c r="J627" s="77">
        <v>50</v>
      </c>
    </row>
    <row r="628" spans="1:10">
      <c r="A628" s="2">
        <v>607</v>
      </c>
      <c r="B628" s="30" t="s">
        <v>27</v>
      </c>
      <c r="C628" s="30" t="s">
        <v>1501</v>
      </c>
      <c r="D628" s="30" t="s">
        <v>27</v>
      </c>
      <c r="E628" s="30" t="s">
        <v>1502</v>
      </c>
      <c r="F628" s="30" t="s">
        <v>12</v>
      </c>
      <c r="G628" s="30" t="s">
        <v>50</v>
      </c>
      <c r="H628" s="30" t="s">
        <v>1249</v>
      </c>
      <c r="I628" s="31">
        <v>44659</v>
      </c>
      <c r="J628" s="77">
        <v>50</v>
      </c>
    </row>
    <row r="629" spans="1:10">
      <c r="A629" s="2">
        <v>608</v>
      </c>
      <c r="B629" s="30" t="s">
        <v>226</v>
      </c>
      <c r="C629" s="30" t="s">
        <v>1505</v>
      </c>
      <c r="D629" s="30" t="s">
        <v>27</v>
      </c>
      <c r="E629" s="30" t="s">
        <v>1506</v>
      </c>
      <c r="F629" s="30" t="s">
        <v>12</v>
      </c>
      <c r="G629" s="30" t="s">
        <v>1503</v>
      </c>
      <c r="H629" s="30" t="s">
        <v>1529</v>
      </c>
      <c r="I629" s="31">
        <v>44677</v>
      </c>
      <c r="J629" s="77">
        <v>50</v>
      </c>
    </row>
    <row r="630" spans="1:10">
      <c r="A630" s="2">
        <v>609</v>
      </c>
      <c r="B630" s="30" t="s">
        <v>226</v>
      </c>
      <c r="C630" s="30" t="s">
        <v>1510</v>
      </c>
      <c r="D630" s="30" t="s">
        <v>57</v>
      </c>
      <c r="E630" s="30" t="s">
        <v>1511</v>
      </c>
      <c r="F630" s="30" t="s">
        <v>12</v>
      </c>
      <c r="G630" s="30" t="s">
        <v>1503</v>
      </c>
      <c r="H630" s="30" t="s">
        <v>1529</v>
      </c>
      <c r="I630" s="31">
        <v>44678</v>
      </c>
      <c r="J630" s="77">
        <v>50</v>
      </c>
    </row>
    <row r="631" spans="1:10">
      <c r="A631" s="2">
        <v>610</v>
      </c>
      <c r="B631" s="30" t="s">
        <v>226</v>
      </c>
      <c r="C631" s="30" t="s">
        <v>1507</v>
      </c>
      <c r="D631" s="30" t="s">
        <v>17</v>
      </c>
      <c r="E631" s="30" t="s">
        <v>1508</v>
      </c>
      <c r="F631" s="30" t="s">
        <v>12</v>
      </c>
      <c r="G631" s="30" t="s">
        <v>1503</v>
      </c>
      <c r="H631" s="30" t="s">
        <v>1509</v>
      </c>
      <c r="I631" s="31">
        <v>44676</v>
      </c>
      <c r="J631" s="77">
        <v>50</v>
      </c>
    </row>
    <row r="632" spans="1:10">
      <c r="A632" s="2">
        <v>611</v>
      </c>
      <c r="B632" s="30" t="s">
        <v>1481</v>
      </c>
      <c r="C632" s="30" t="s">
        <v>1512</v>
      </c>
      <c r="D632" s="30" t="s">
        <v>17</v>
      </c>
      <c r="E632" s="30" t="s">
        <v>1513</v>
      </c>
      <c r="F632" s="30" t="s">
        <v>12</v>
      </c>
      <c r="G632" s="30" t="s">
        <v>1514</v>
      </c>
      <c r="H632" s="30" t="s">
        <v>1504</v>
      </c>
      <c r="I632" s="31">
        <v>44679</v>
      </c>
      <c r="J632" s="77">
        <v>50</v>
      </c>
    </row>
    <row r="633" spans="1:10">
      <c r="A633" s="2">
        <v>612</v>
      </c>
      <c r="B633" s="30" t="s">
        <v>1481</v>
      </c>
      <c r="C633" s="30" t="s">
        <v>161</v>
      </c>
      <c r="D633" s="30" t="s">
        <v>27</v>
      </c>
      <c r="E633" s="30" t="s">
        <v>1516</v>
      </c>
      <c r="F633" s="30" t="s">
        <v>12</v>
      </c>
      <c r="G633" s="30" t="s">
        <v>1515</v>
      </c>
      <c r="H633" s="30" t="s">
        <v>1517</v>
      </c>
      <c r="I633" s="31">
        <v>44699</v>
      </c>
      <c r="J633" s="77">
        <v>50</v>
      </c>
    </row>
    <row r="634" spans="1:10">
      <c r="A634" s="2">
        <v>613</v>
      </c>
      <c r="B634" s="30" t="s">
        <v>1481</v>
      </c>
      <c r="C634" s="30" t="s">
        <v>161</v>
      </c>
      <c r="D634" s="30" t="s">
        <v>27</v>
      </c>
      <c r="E634" s="30" t="s">
        <v>1516</v>
      </c>
      <c r="F634" s="30" t="s">
        <v>12</v>
      </c>
      <c r="G634" s="30" t="s">
        <v>1515</v>
      </c>
      <c r="H634" s="30" t="s">
        <v>1517</v>
      </c>
      <c r="I634" s="31">
        <v>44700</v>
      </c>
      <c r="J634" s="77">
        <v>50</v>
      </c>
    </row>
    <row r="635" spans="1:10">
      <c r="A635" s="2">
        <v>614</v>
      </c>
      <c r="B635" s="30" t="s">
        <v>1481</v>
      </c>
      <c r="C635" s="30" t="s">
        <v>161</v>
      </c>
      <c r="D635" s="30" t="s">
        <v>27</v>
      </c>
      <c r="E635" s="30" t="s">
        <v>1516</v>
      </c>
      <c r="F635" s="30" t="s">
        <v>12</v>
      </c>
      <c r="G635" s="30" t="s">
        <v>1515</v>
      </c>
      <c r="H635" s="30" t="s">
        <v>1517</v>
      </c>
      <c r="I635" s="31">
        <v>44701</v>
      </c>
      <c r="J635" s="77">
        <v>50</v>
      </c>
    </row>
    <row r="636" spans="1:10">
      <c r="A636" s="2">
        <v>615</v>
      </c>
      <c r="B636" s="30" t="s">
        <v>81</v>
      </c>
      <c r="C636" s="30" t="s">
        <v>1518</v>
      </c>
      <c r="D636" s="30" t="s">
        <v>27</v>
      </c>
      <c r="E636" s="30" t="s">
        <v>1519</v>
      </c>
      <c r="F636" s="30" t="s">
        <v>12</v>
      </c>
      <c r="G636" s="30" t="s">
        <v>1515</v>
      </c>
      <c r="H636" s="30" t="s">
        <v>1520</v>
      </c>
      <c r="I636" s="31">
        <v>44701</v>
      </c>
      <c r="J636" s="77">
        <v>50</v>
      </c>
    </row>
    <row r="637" spans="1:10">
      <c r="A637" s="2">
        <v>616</v>
      </c>
      <c r="B637" s="30" t="s">
        <v>81</v>
      </c>
      <c r="C637" s="30" t="s">
        <v>1526</v>
      </c>
      <c r="D637" s="30" t="s">
        <v>1521</v>
      </c>
      <c r="E637" s="30" t="s">
        <v>1527</v>
      </c>
      <c r="F637" s="30" t="s">
        <v>12</v>
      </c>
      <c r="G637" s="30" t="s">
        <v>1503</v>
      </c>
      <c r="H637" s="30" t="s">
        <v>1525</v>
      </c>
      <c r="I637" s="31">
        <v>44700</v>
      </c>
      <c r="J637" s="77">
        <v>50</v>
      </c>
    </row>
    <row r="638" spans="1:10">
      <c r="A638" s="2">
        <v>617</v>
      </c>
      <c r="B638" s="30" t="s">
        <v>81</v>
      </c>
      <c r="C638" s="30" t="s">
        <v>1522</v>
      </c>
      <c r="D638" s="30" t="s">
        <v>1521</v>
      </c>
      <c r="E638" s="30" t="s">
        <v>1523</v>
      </c>
      <c r="F638" s="30" t="s">
        <v>12</v>
      </c>
      <c r="G638" s="30" t="s">
        <v>1503</v>
      </c>
      <c r="H638" s="30" t="s">
        <v>1524</v>
      </c>
      <c r="I638" s="31">
        <v>44700</v>
      </c>
      <c r="J638" s="77">
        <v>50</v>
      </c>
    </row>
    <row r="639" spans="1:10">
      <c r="A639" s="2">
        <v>618</v>
      </c>
      <c r="B639" s="30" t="s">
        <v>1481</v>
      </c>
      <c r="C639" s="30" t="s">
        <v>161</v>
      </c>
      <c r="D639" s="30" t="s">
        <v>27</v>
      </c>
      <c r="E639" s="30" t="s">
        <v>1516</v>
      </c>
      <c r="F639" s="30" t="s">
        <v>12</v>
      </c>
      <c r="G639" s="30" t="s">
        <v>1528</v>
      </c>
      <c r="H639" s="30" t="s">
        <v>1517</v>
      </c>
      <c r="I639" s="31">
        <v>44704</v>
      </c>
      <c r="J639" s="77">
        <v>50</v>
      </c>
    </row>
    <row r="640" spans="1:10">
      <c r="A640" s="2">
        <v>619</v>
      </c>
      <c r="B640" s="30" t="s">
        <v>15</v>
      </c>
      <c r="C640" s="30" t="s">
        <v>1530</v>
      </c>
      <c r="D640" s="30" t="s">
        <v>31</v>
      </c>
      <c r="E640" s="30" t="s">
        <v>1531</v>
      </c>
      <c r="F640" s="30" t="s">
        <v>12</v>
      </c>
      <c r="G640" s="30" t="s">
        <v>1515</v>
      </c>
      <c r="H640" s="30" t="s">
        <v>1529</v>
      </c>
      <c r="I640" s="31">
        <v>44701</v>
      </c>
      <c r="J640" s="77">
        <v>50</v>
      </c>
    </row>
    <row r="641" spans="1:10">
      <c r="A641" s="2">
        <v>620</v>
      </c>
      <c r="B641" s="30" t="s">
        <v>15</v>
      </c>
      <c r="C641" s="30" t="s">
        <v>1371</v>
      </c>
      <c r="D641" s="30" t="s">
        <v>31</v>
      </c>
      <c r="E641" s="30" t="s">
        <v>1372</v>
      </c>
      <c r="F641" s="30" t="s">
        <v>12</v>
      </c>
      <c r="G641" s="30" t="s">
        <v>1515</v>
      </c>
      <c r="H641" s="30" t="s">
        <v>1529</v>
      </c>
      <c r="I641" s="31">
        <v>44701</v>
      </c>
      <c r="J641" s="77">
        <v>50</v>
      </c>
    </row>
    <row r="642" spans="1:10">
      <c r="A642" s="2">
        <v>621</v>
      </c>
      <c r="B642" s="30" t="s">
        <v>226</v>
      </c>
      <c r="C642" s="30" t="s">
        <v>1505</v>
      </c>
      <c r="D642" s="30" t="s">
        <v>27</v>
      </c>
      <c r="E642" s="30" t="s">
        <v>1506</v>
      </c>
      <c r="F642" s="30" t="s">
        <v>12</v>
      </c>
      <c r="G642" s="30" t="s">
        <v>1528</v>
      </c>
      <c r="H642" s="30" t="s">
        <v>1529</v>
      </c>
      <c r="I642" s="31">
        <v>44704</v>
      </c>
      <c r="J642" s="77">
        <v>50</v>
      </c>
    </row>
    <row r="643" spans="1:10">
      <c r="A643" s="2">
        <v>622</v>
      </c>
      <c r="B643" s="30" t="s">
        <v>1481</v>
      </c>
      <c r="C643" s="30" t="s">
        <v>1532</v>
      </c>
      <c r="D643" s="30" t="s">
        <v>57</v>
      </c>
      <c r="E643" s="30" t="s">
        <v>1533</v>
      </c>
      <c r="F643" s="30" t="s">
        <v>12</v>
      </c>
      <c r="G643" s="30" t="s">
        <v>1503</v>
      </c>
      <c r="H643" s="30"/>
      <c r="I643" s="31">
        <v>44701</v>
      </c>
      <c r="J643" s="77">
        <v>50</v>
      </c>
    </row>
    <row r="644" spans="1:10">
      <c r="A644" s="2">
        <v>623</v>
      </c>
      <c r="B644" s="30" t="s">
        <v>44</v>
      </c>
      <c r="C644" s="30" t="s">
        <v>1534</v>
      </c>
      <c r="D644" s="30" t="s">
        <v>27</v>
      </c>
      <c r="E644" s="30" t="s">
        <v>1535</v>
      </c>
      <c r="F644" s="30" t="s">
        <v>12</v>
      </c>
      <c r="G644" s="30" t="s">
        <v>1503</v>
      </c>
      <c r="H644" s="30" t="s">
        <v>1529</v>
      </c>
      <c r="I644" s="31">
        <v>44707</v>
      </c>
      <c r="J644" s="77">
        <v>50</v>
      </c>
    </row>
    <row r="645" spans="1:10">
      <c r="A645" s="2">
        <v>624</v>
      </c>
      <c r="B645" s="41" t="s">
        <v>70</v>
      </c>
      <c r="C645" s="32" t="s">
        <v>1652</v>
      </c>
      <c r="D645" s="41" t="s">
        <v>57</v>
      </c>
      <c r="E645" s="41" t="s">
        <v>1653</v>
      </c>
      <c r="F645" s="30" t="s">
        <v>12</v>
      </c>
      <c r="G645" s="30" t="s">
        <v>1503</v>
      </c>
      <c r="H645" s="30" t="s">
        <v>1529</v>
      </c>
      <c r="I645" s="31">
        <v>44708</v>
      </c>
      <c r="J645" s="77">
        <v>50</v>
      </c>
    </row>
    <row r="646" spans="1:10">
      <c r="A646" s="2">
        <v>625</v>
      </c>
      <c r="B646" s="41" t="s">
        <v>226</v>
      </c>
      <c r="C646" s="41" t="s">
        <v>1654</v>
      </c>
      <c r="D646" s="41" t="s">
        <v>57</v>
      </c>
      <c r="E646" s="41" t="s">
        <v>1655</v>
      </c>
      <c r="F646" s="41" t="s">
        <v>12</v>
      </c>
      <c r="G646" s="41" t="s">
        <v>50</v>
      </c>
      <c r="H646" s="41" t="s">
        <v>1300</v>
      </c>
      <c r="I646" s="31">
        <v>44804</v>
      </c>
      <c r="J646" s="77">
        <v>50</v>
      </c>
    </row>
    <row r="647" spans="1:10">
      <c r="A647" s="2">
        <v>626</v>
      </c>
      <c r="B647" s="41" t="s">
        <v>15</v>
      </c>
      <c r="C647" s="41" t="s">
        <v>1657</v>
      </c>
      <c r="D647" s="41" t="s">
        <v>31</v>
      </c>
      <c r="E647" s="41" t="s">
        <v>1658</v>
      </c>
      <c r="F647" s="41" t="s">
        <v>1656</v>
      </c>
      <c r="G647" s="41" t="s">
        <v>12</v>
      </c>
      <c r="H647" s="41" t="s">
        <v>1529</v>
      </c>
      <c r="I647" s="31">
        <v>44830</v>
      </c>
      <c r="J647" s="77">
        <v>50</v>
      </c>
    </row>
    <row r="648" spans="1:10">
      <c r="A648" s="2">
        <v>627</v>
      </c>
      <c r="B648" s="41" t="s">
        <v>81</v>
      </c>
      <c r="C648" s="41" t="s">
        <v>1659</v>
      </c>
      <c r="D648" s="41" t="s">
        <v>17</v>
      </c>
      <c r="E648" s="41" t="s">
        <v>1660</v>
      </c>
      <c r="F648" s="41" t="s">
        <v>1656</v>
      </c>
      <c r="G648" s="41" t="s">
        <v>12</v>
      </c>
      <c r="H648" s="41" t="s">
        <v>1215</v>
      </c>
      <c r="I648" s="31">
        <v>44831</v>
      </c>
      <c r="J648" s="77">
        <v>50</v>
      </c>
    </row>
    <row r="649" spans="1:10">
      <c r="A649" s="2">
        <v>628</v>
      </c>
      <c r="B649" s="41" t="s">
        <v>15</v>
      </c>
      <c r="C649" s="41" t="s">
        <v>1661</v>
      </c>
      <c r="D649" s="41" t="s">
        <v>57</v>
      </c>
      <c r="E649" s="41" t="s">
        <v>1662</v>
      </c>
      <c r="F649" s="41" t="s">
        <v>1656</v>
      </c>
      <c r="G649" s="41" t="s">
        <v>12</v>
      </c>
      <c r="H649" s="41" t="s">
        <v>1215</v>
      </c>
      <c r="I649" s="31">
        <v>44831</v>
      </c>
      <c r="J649" s="77">
        <v>50</v>
      </c>
    </row>
    <row r="650" spans="1:10">
      <c r="A650" s="2">
        <v>629</v>
      </c>
      <c r="B650" s="41" t="s">
        <v>70</v>
      </c>
      <c r="C650" s="41" t="s">
        <v>1663</v>
      </c>
      <c r="D650" s="41" t="s">
        <v>57</v>
      </c>
      <c r="E650" s="41" t="s">
        <v>1664</v>
      </c>
      <c r="F650" s="41" t="s">
        <v>1656</v>
      </c>
      <c r="G650" s="41" t="s">
        <v>12</v>
      </c>
      <c r="H650" s="41" t="s">
        <v>1529</v>
      </c>
      <c r="I650" s="31">
        <v>44834</v>
      </c>
      <c r="J650" s="77">
        <v>50</v>
      </c>
    </row>
    <row r="651" spans="1:10">
      <c r="A651" s="2">
        <v>630</v>
      </c>
      <c r="B651" s="41" t="s">
        <v>70</v>
      </c>
      <c r="C651" s="41" t="s">
        <v>1664</v>
      </c>
      <c r="D651" s="41" t="s">
        <v>57</v>
      </c>
      <c r="E651" s="41" t="s">
        <v>1665</v>
      </c>
      <c r="F651" s="41" t="s">
        <v>1656</v>
      </c>
      <c r="G651" s="41" t="s">
        <v>12</v>
      </c>
      <c r="H651" s="41" t="s">
        <v>1529</v>
      </c>
      <c r="I651" s="31">
        <v>44834</v>
      </c>
      <c r="J651" s="77">
        <v>50</v>
      </c>
    </row>
    <row r="652" spans="1:10">
      <c r="A652" s="2">
        <v>631</v>
      </c>
      <c r="B652" s="41" t="s">
        <v>160</v>
      </c>
      <c r="C652" s="41" t="s">
        <v>1666</v>
      </c>
      <c r="D652" s="41" t="s">
        <v>160</v>
      </c>
      <c r="E652" s="41" t="s">
        <v>1667</v>
      </c>
      <c r="F652" s="41" t="s">
        <v>1656</v>
      </c>
      <c r="G652" s="41" t="s">
        <v>12</v>
      </c>
      <c r="H652" s="41" t="s">
        <v>1529</v>
      </c>
      <c r="I652" s="31">
        <v>44846</v>
      </c>
      <c r="J652" s="77">
        <v>50</v>
      </c>
    </row>
    <row r="653" spans="1:10">
      <c r="A653" s="2">
        <v>632</v>
      </c>
      <c r="B653" s="41" t="s">
        <v>15</v>
      </c>
      <c r="C653" s="41" t="s">
        <v>1669</v>
      </c>
      <c r="D653" s="41" t="s">
        <v>27</v>
      </c>
      <c r="E653" s="41" t="s">
        <v>1670</v>
      </c>
      <c r="F653" s="41" t="s">
        <v>1656</v>
      </c>
      <c r="G653" s="41" t="s">
        <v>12</v>
      </c>
      <c r="H653" s="41" t="s">
        <v>1668</v>
      </c>
      <c r="I653" s="31">
        <v>44846</v>
      </c>
      <c r="J653" s="77">
        <v>50</v>
      </c>
    </row>
    <row r="654" spans="1:10">
      <c r="A654" s="2">
        <v>633</v>
      </c>
      <c r="B654" s="41" t="s">
        <v>81</v>
      </c>
      <c r="C654" s="41" t="s">
        <v>1671</v>
      </c>
      <c r="D654" s="41" t="s">
        <v>105</v>
      </c>
      <c r="E654" s="41" t="s">
        <v>1672</v>
      </c>
      <c r="F654" s="41" t="s">
        <v>1656</v>
      </c>
      <c r="G654" s="41" t="s">
        <v>12</v>
      </c>
      <c r="H654" s="41" t="s">
        <v>1675</v>
      </c>
      <c r="I654" s="31">
        <v>44847</v>
      </c>
      <c r="J654" s="77">
        <v>50</v>
      </c>
    </row>
    <row r="655" spans="1:10">
      <c r="A655" s="2">
        <v>634</v>
      </c>
      <c r="B655" s="41" t="s">
        <v>81</v>
      </c>
      <c r="C655" s="41" t="s">
        <v>1673</v>
      </c>
      <c r="D655" s="41" t="s">
        <v>57</v>
      </c>
      <c r="E655" s="41" t="s">
        <v>1674</v>
      </c>
      <c r="F655" s="41" t="s">
        <v>1656</v>
      </c>
      <c r="G655" s="41" t="s">
        <v>12</v>
      </c>
      <c r="H655" s="41" t="s">
        <v>1675</v>
      </c>
      <c r="I655" s="31">
        <v>44847</v>
      </c>
      <c r="J655" s="77">
        <v>50</v>
      </c>
    </row>
    <row r="656" spans="1:10">
      <c r="A656" s="2">
        <v>635</v>
      </c>
      <c r="B656" s="41" t="s">
        <v>160</v>
      </c>
      <c r="C656" s="41" t="s">
        <v>1677</v>
      </c>
      <c r="D656" s="41" t="s">
        <v>160</v>
      </c>
      <c r="E656" s="41" t="s">
        <v>1678</v>
      </c>
      <c r="F656" s="41" t="s">
        <v>1656</v>
      </c>
      <c r="G656" s="41" t="s">
        <v>12</v>
      </c>
      <c r="H656" s="41" t="s">
        <v>1529</v>
      </c>
      <c r="I656" s="31">
        <v>44851</v>
      </c>
      <c r="J656" s="77">
        <v>50</v>
      </c>
    </row>
    <row r="657" spans="1:11">
      <c r="A657" s="2">
        <v>636</v>
      </c>
      <c r="B657" s="41" t="s">
        <v>70</v>
      </c>
      <c r="C657" s="41" t="s">
        <v>1679</v>
      </c>
      <c r="D657" s="41" t="s">
        <v>57</v>
      </c>
      <c r="E657" s="41" t="s">
        <v>1680</v>
      </c>
      <c r="F657" s="41" t="s">
        <v>1656</v>
      </c>
      <c r="G657" s="41" t="s">
        <v>12</v>
      </c>
      <c r="H657" s="41" t="s">
        <v>1529</v>
      </c>
      <c r="I657" s="31">
        <v>44851</v>
      </c>
      <c r="J657" s="77">
        <v>50</v>
      </c>
    </row>
    <row r="658" spans="1:11">
      <c r="A658" s="2">
        <v>637</v>
      </c>
      <c r="B658" s="41" t="s">
        <v>70</v>
      </c>
      <c r="C658" s="41" t="s">
        <v>1676</v>
      </c>
      <c r="D658" s="41" t="s">
        <v>57</v>
      </c>
      <c r="E658" s="41" t="s">
        <v>1665</v>
      </c>
      <c r="F658" s="41" t="s">
        <v>1656</v>
      </c>
      <c r="G658" s="41" t="s">
        <v>12</v>
      </c>
      <c r="H658" s="41" t="s">
        <v>1529</v>
      </c>
      <c r="I658" s="31">
        <v>44851</v>
      </c>
      <c r="J658" s="77">
        <v>50</v>
      </c>
    </row>
    <row r="659" spans="1:11">
      <c r="A659" s="2">
        <v>638</v>
      </c>
      <c r="B659" s="41" t="s">
        <v>81</v>
      </c>
      <c r="C659" s="41" t="s">
        <v>1673</v>
      </c>
      <c r="D659" s="41" t="s">
        <v>57</v>
      </c>
      <c r="E659" s="41" t="s">
        <v>1674</v>
      </c>
      <c r="F659" s="41" t="s">
        <v>1656</v>
      </c>
      <c r="G659" s="41" t="s">
        <v>12</v>
      </c>
      <c r="H659" s="41" t="s">
        <v>1675</v>
      </c>
      <c r="I659" s="31">
        <v>44851</v>
      </c>
      <c r="J659" s="77">
        <v>50</v>
      </c>
    </row>
    <row r="660" spans="1:11">
      <c r="A660" s="2">
        <v>639</v>
      </c>
      <c r="B660" s="41" t="s">
        <v>283</v>
      </c>
      <c r="C660" s="41" t="s">
        <v>1682</v>
      </c>
      <c r="D660" s="41" t="s">
        <v>31</v>
      </c>
      <c r="E660" s="41" t="s">
        <v>1683</v>
      </c>
      <c r="F660" s="41" t="s">
        <v>1681</v>
      </c>
      <c r="G660" s="41" t="s">
        <v>12</v>
      </c>
      <c r="H660" s="41" t="s">
        <v>1529</v>
      </c>
      <c r="I660" s="36">
        <v>44859</v>
      </c>
      <c r="J660" s="77">
        <v>50</v>
      </c>
    </row>
    <row r="661" spans="1:11">
      <c r="A661" s="2">
        <v>640</v>
      </c>
      <c r="B661" s="41" t="s">
        <v>283</v>
      </c>
      <c r="C661" s="41" t="s">
        <v>1684</v>
      </c>
      <c r="D661" s="41" t="s">
        <v>31</v>
      </c>
      <c r="E661" s="41" t="s">
        <v>1685</v>
      </c>
      <c r="F661" s="41" t="s">
        <v>1681</v>
      </c>
      <c r="G661" s="41" t="s">
        <v>12</v>
      </c>
      <c r="H661" s="41" t="s">
        <v>1529</v>
      </c>
      <c r="I661" s="36">
        <v>44859</v>
      </c>
      <c r="J661" s="77">
        <v>50</v>
      </c>
    </row>
    <row r="662" spans="1:11">
      <c r="A662" s="2">
        <v>641</v>
      </c>
      <c r="B662" s="41" t="s">
        <v>48</v>
      </c>
      <c r="C662" s="41" t="s">
        <v>1686</v>
      </c>
      <c r="D662" s="41" t="s">
        <v>27</v>
      </c>
      <c r="E662" s="41" t="s">
        <v>1687</v>
      </c>
      <c r="F662" s="41" t="s">
        <v>1681</v>
      </c>
      <c r="G662" s="41" t="s">
        <v>12</v>
      </c>
      <c r="H662" s="41" t="s">
        <v>1396</v>
      </c>
      <c r="I662" s="36">
        <v>44860</v>
      </c>
      <c r="J662" s="77">
        <v>50</v>
      </c>
    </row>
    <row r="663" spans="1:11">
      <c r="A663" s="2">
        <v>642</v>
      </c>
      <c r="B663" s="41" t="s">
        <v>81</v>
      </c>
      <c r="C663" s="41" t="s">
        <v>1688</v>
      </c>
      <c r="D663" s="41" t="s">
        <v>57</v>
      </c>
      <c r="E663" s="41" t="s">
        <v>1689</v>
      </c>
      <c r="F663" s="41" t="s">
        <v>1681</v>
      </c>
      <c r="G663" s="41" t="s">
        <v>12</v>
      </c>
      <c r="H663" s="41" t="s">
        <v>1690</v>
      </c>
      <c r="I663" s="36">
        <v>44860</v>
      </c>
      <c r="J663" s="77">
        <v>50</v>
      </c>
    </row>
    <row r="664" spans="1:11">
      <c r="A664" s="2">
        <v>643</v>
      </c>
      <c r="B664" s="41" t="s">
        <v>15</v>
      </c>
      <c r="C664" s="41" t="s">
        <v>1691</v>
      </c>
      <c r="D664" s="41" t="s">
        <v>27</v>
      </c>
      <c r="E664" s="41" t="s">
        <v>1692</v>
      </c>
      <c r="F664" s="41" t="s">
        <v>1681</v>
      </c>
      <c r="G664" s="41" t="s">
        <v>12</v>
      </c>
      <c r="H664" s="41" t="s">
        <v>1693</v>
      </c>
      <c r="I664" s="36">
        <v>44860</v>
      </c>
      <c r="J664" s="77">
        <v>50</v>
      </c>
    </row>
    <row r="665" spans="1:11">
      <c r="A665" s="2">
        <v>644</v>
      </c>
      <c r="B665" s="41" t="s">
        <v>27</v>
      </c>
      <c r="C665" s="41" t="s">
        <v>1694</v>
      </c>
      <c r="D665" s="41" t="s">
        <v>27</v>
      </c>
      <c r="E665" s="41" t="s">
        <v>1695</v>
      </c>
      <c r="F665" s="41" t="s">
        <v>12</v>
      </c>
      <c r="G665" s="41" t="s">
        <v>50</v>
      </c>
      <c r="H665" s="41" t="s">
        <v>1529</v>
      </c>
      <c r="I665" s="36">
        <v>44911</v>
      </c>
      <c r="J665" s="77">
        <v>50</v>
      </c>
    </row>
    <row r="666" spans="1:11">
      <c r="A666" s="2">
        <v>645</v>
      </c>
      <c r="B666" s="41" t="s">
        <v>283</v>
      </c>
      <c r="C666" s="41" t="s">
        <v>1696</v>
      </c>
      <c r="D666" s="41" t="s">
        <v>27</v>
      </c>
      <c r="E666" s="41" t="s">
        <v>1697</v>
      </c>
      <c r="F666" s="41" t="s">
        <v>12</v>
      </c>
      <c r="G666" s="41" t="s">
        <v>50</v>
      </c>
      <c r="H666" s="83" t="s">
        <v>1701</v>
      </c>
      <c r="I666" s="36">
        <v>44916</v>
      </c>
      <c r="J666" s="77">
        <v>50</v>
      </c>
      <c r="K666" s="55"/>
    </row>
    <row r="667" spans="1:11">
      <c r="A667" s="2">
        <v>646</v>
      </c>
      <c r="B667" s="41" t="s">
        <v>27</v>
      </c>
      <c r="C667" s="41" t="s">
        <v>1698</v>
      </c>
      <c r="D667" s="41" t="s">
        <v>27</v>
      </c>
      <c r="E667" s="41" t="s">
        <v>1699</v>
      </c>
      <c r="F667" s="41" t="s">
        <v>12</v>
      </c>
      <c r="G667" s="41" t="s">
        <v>50</v>
      </c>
      <c r="H667" s="41" t="s">
        <v>1700</v>
      </c>
      <c r="I667" s="36">
        <v>44916</v>
      </c>
      <c r="J667" s="77">
        <v>50</v>
      </c>
    </row>
    <row r="668" spans="1:11">
      <c r="A668" s="2">
        <v>647</v>
      </c>
      <c r="B668" s="41" t="s">
        <v>27</v>
      </c>
      <c r="C668" s="41" t="s">
        <v>1702</v>
      </c>
      <c r="D668" s="41" t="s">
        <v>27</v>
      </c>
      <c r="E668" s="41" t="s">
        <v>1703</v>
      </c>
      <c r="F668" s="41" t="s">
        <v>12</v>
      </c>
      <c r="G668" s="41" t="s">
        <v>50</v>
      </c>
      <c r="H668" s="41" t="s">
        <v>1700</v>
      </c>
      <c r="I668" s="36">
        <v>44921</v>
      </c>
      <c r="J668" s="77">
        <v>50</v>
      </c>
    </row>
    <row r="669" spans="1:11">
      <c r="A669" s="2">
        <v>648</v>
      </c>
      <c r="B669" s="41" t="s">
        <v>70</v>
      </c>
      <c r="C669" s="41" t="s">
        <v>1704</v>
      </c>
      <c r="D669" s="41" t="s">
        <v>27</v>
      </c>
      <c r="E669" s="41" t="s">
        <v>1705</v>
      </c>
      <c r="F669" s="41" t="s">
        <v>12</v>
      </c>
      <c r="G669" s="41" t="s">
        <v>50</v>
      </c>
      <c r="H669" s="41" t="s">
        <v>1713</v>
      </c>
      <c r="I669" s="36">
        <v>44921</v>
      </c>
      <c r="J669" s="77">
        <v>50</v>
      </c>
    </row>
    <row r="670" spans="1:11">
      <c r="A670" s="2">
        <v>649</v>
      </c>
      <c r="B670" s="41" t="s">
        <v>27</v>
      </c>
      <c r="C670" s="41" t="s">
        <v>1706</v>
      </c>
      <c r="D670" s="41" t="s">
        <v>31</v>
      </c>
      <c r="E670" s="41" t="s">
        <v>1707</v>
      </c>
      <c r="F670" s="41" t="s">
        <v>12</v>
      </c>
      <c r="G670" s="41" t="s">
        <v>50</v>
      </c>
      <c r="H670" s="41" t="s">
        <v>1710</v>
      </c>
      <c r="I670" s="36">
        <v>44924</v>
      </c>
      <c r="J670" s="77">
        <v>50</v>
      </c>
    </row>
    <row r="671" spans="1:11">
      <c r="A671" s="2">
        <v>650</v>
      </c>
      <c r="B671" s="41" t="s">
        <v>27</v>
      </c>
      <c r="C671" s="41" t="s">
        <v>1708</v>
      </c>
      <c r="D671" s="41" t="s">
        <v>27</v>
      </c>
      <c r="E671" s="41" t="s">
        <v>1709</v>
      </c>
      <c r="F671" s="41" t="s">
        <v>12</v>
      </c>
      <c r="G671" s="41" t="s">
        <v>50</v>
      </c>
      <c r="H671" s="41" t="s">
        <v>1710</v>
      </c>
      <c r="I671" s="36">
        <v>44922</v>
      </c>
      <c r="J671" s="77">
        <v>50</v>
      </c>
    </row>
    <row r="672" spans="1:11">
      <c r="A672" s="2">
        <v>651</v>
      </c>
      <c r="B672" s="41" t="s">
        <v>27</v>
      </c>
      <c r="C672" s="41" t="s">
        <v>1711</v>
      </c>
      <c r="D672" s="41" t="s">
        <v>27</v>
      </c>
      <c r="E672" s="41" t="s">
        <v>1712</v>
      </c>
      <c r="F672" s="41" t="s">
        <v>12</v>
      </c>
      <c r="G672" s="41" t="s">
        <v>50</v>
      </c>
      <c r="H672" s="41" t="s">
        <v>1713</v>
      </c>
      <c r="I672" s="36">
        <v>44929</v>
      </c>
      <c r="J672" s="77">
        <v>50</v>
      </c>
    </row>
    <row r="673" spans="1:11">
      <c r="A673" s="2">
        <v>652</v>
      </c>
      <c r="B673" s="41" t="s">
        <v>27</v>
      </c>
      <c r="C673" s="41" t="s">
        <v>1714</v>
      </c>
      <c r="D673" s="41" t="s">
        <v>27</v>
      </c>
      <c r="E673" s="41" t="s">
        <v>1715</v>
      </c>
      <c r="F673" s="41" t="s">
        <v>12</v>
      </c>
      <c r="G673" s="41" t="s">
        <v>50</v>
      </c>
      <c r="H673" s="41" t="s">
        <v>1718</v>
      </c>
      <c r="I673" s="36">
        <v>44931</v>
      </c>
      <c r="J673" s="77">
        <v>50</v>
      </c>
    </row>
    <row r="674" spans="1:11">
      <c r="A674" s="2">
        <v>653</v>
      </c>
      <c r="B674" s="41" t="s">
        <v>27</v>
      </c>
      <c r="C674" s="41" t="s">
        <v>1716</v>
      </c>
      <c r="D674" s="41" t="s">
        <v>27</v>
      </c>
      <c r="E674" s="41" t="s">
        <v>1717</v>
      </c>
      <c r="F674" s="41" t="s">
        <v>12</v>
      </c>
      <c r="G674" s="41" t="s">
        <v>50</v>
      </c>
      <c r="H674" s="41" t="s">
        <v>1719</v>
      </c>
      <c r="I674" s="36">
        <v>44932</v>
      </c>
      <c r="J674" s="77">
        <v>50</v>
      </c>
    </row>
    <row r="675" spans="1:11">
      <c r="A675" s="2">
        <v>654</v>
      </c>
      <c r="B675" s="41" t="s">
        <v>27</v>
      </c>
      <c r="C675" s="41" t="s">
        <v>1721</v>
      </c>
      <c r="D675" s="41" t="s">
        <v>27</v>
      </c>
      <c r="E675" s="41" t="s">
        <v>1722</v>
      </c>
      <c r="F675" s="41" t="s">
        <v>1720</v>
      </c>
      <c r="G675" s="41" t="s">
        <v>581</v>
      </c>
      <c r="H675" s="41" t="s">
        <v>1723</v>
      </c>
      <c r="I675" s="36">
        <v>44964</v>
      </c>
      <c r="J675" s="77">
        <v>50</v>
      </c>
    </row>
    <row r="676" spans="1:11">
      <c r="A676" s="2">
        <v>655</v>
      </c>
      <c r="B676" s="41"/>
      <c r="C676" s="41" t="s">
        <v>1724</v>
      </c>
      <c r="D676" s="41"/>
      <c r="E676" s="41" t="s">
        <v>1725</v>
      </c>
      <c r="F676" s="41" t="s">
        <v>12</v>
      </c>
      <c r="G676" s="41" t="s">
        <v>50</v>
      </c>
      <c r="H676" s="41" t="s">
        <v>1700</v>
      </c>
      <c r="I676" s="36">
        <v>44980</v>
      </c>
      <c r="J676" s="77">
        <v>50</v>
      </c>
      <c r="K676" s="55"/>
    </row>
    <row r="677" spans="1:11">
      <c r="A677" s="2">
        <v>656</v>
      </c>
      <c r="B677" s="41" t="s">
        <v>283</v>
      </c>
      <c r="C677" s="41" t="s">
        <v>1728</v>
      </c>
      <c r="D677" s="85" t="s">
        <v>27</v>
      </c>
      <c r="E677" s="41" t="s">
        <v>1727</v>
      </c>
      <c r="F677" s="41" t="s">
        <v>1726</v>
      </c>
      <c r="G677" s="41" t="s">
        <v>12</v>
      </c>
      <c r="H677" s="41" t="s">
        <v>1215</v>
      </c>
      <c r="I677" s="36">
        <v>45000</v>
      </c>
      <c r="J677" s="77">
        <v>50</v>
      </c>
    </row>
    <row r="678" spans="1:11">
      <c r="A678" s="2">
        <v>657</v>
      </c>
      <c r="B678" s="41" t="s">
        <v>283</v>
      </c>
      <c r="C678" s="41" t="s">
        <v>1729</v>
      </c>
      <c r="D678" s="41" t="s">
        <v>27</v>
      </c>
      <c r="E678" s="41" t="s">
        <v>1730</v>
      </c>
      <c r="F678" s="41" t="s">
        <v>1726</v>
      </c>
      <c r="G678" s="41" t="s">
        <v>12</v>
      </c>
      <c r="H678" s="41" t="s">
        <v>1215</v>
      </c>
      <c r="I678" s="31">
        <v>45001</v>
      </c>
      <c r="J678" s="79">
        <v>50</v>
      </c>
    </row>
    <row r="679" spans="1:11">
      <c r="A679" s="2">
        <v>658</v>
      </c>
      <c r="B679" s="41" t="s">
        <v>27</v>
      </c>
      <c r="C679" s="41" t="s">
        <v>1731</v>
      </c>
      <c r="D679" s="41" t="s">
        <v>27</v>
      </c>
      <c r="E679" s="41" t="s">
        <v>1732</v>
      </c>
      <c r="F679" s="41" t="s">
        <v>1726</v>
      </c>
      <c r="G679" s="41" t="s">
        <v>12</v>
      </c>
      <c r="H679" s="41" t="s">
        <v>1300</v>
      </c>
      <c r="I679" s="31">
        <v>45001</v>
      </c>
      <c r="J679" s="77">
        <v>50</v>
      </c>
    </row>
    <row r="680" spans="1:11">
      <c r="A680" s="2">
        <v>659</v>
      </c>
      <c r="B680" s="41" t="s">
        <v>48</v>
      </c>
      <c r="C680" s="41" t="s">
        <v>1733</v>
      </c>
      <c r="D680" s="41" t="s">
        <v>31</v>
      </c>
      <c r="E680" s="41" t="s">
        <v>1734</v>
      </c>
      <c r="F680" s="41" t="s">
        <v>12</v>
      </c>
      <c r="G680" s="41" t="s">
        <v>50</v>
      </c>
      <c r="H680" s="41" t="s">
        <v>1735</v>
      </c>
      <c r="I680" s="31">
        <v>45006</v>
      </c>
      <c r="J680" s="77">
        <v>50</v>
      </c>
    </row>
    <row r="681" spans="1:11">
      <c r="A681" s="2">
        <v>660</v>
      </c>
      <c r="B681" s="41" t="s">
        <v>283</v>
      </c>
      <c r="C681" s="41" t="s">
        <v>1736</v>
      </c>
      <c r="D681" s="41" t="s">
        <v>105</v>
      </c>
      <c r="E681" s="41" t="s">
        <v>1737</v>
      </c>
      <c r="F681" s="41" t="s">
        <v>470</v>
      </c>
      <c r="G681" s="41" t="s">
        <v>12</v>
      </c>
      <c r="H681" s="41" t="s">
        <v>1738</v>
      </c>
      <c r="I681" s="31">
        <v>45005</v>
      </c>
      <c r="J681" s="77">
        <v>50</v>
      </c>
    </row>
    <row r="682" spans="1:11">
      <c r="A682" s="2">
        <v>661</v>
      </c>
      <c r="B682" s="41" t="s">
        <v>81</v>
      </c>
      <c r="C682" s="41" t="s">
        <v>1739</v>
      </c>
      <c r="D682" s="41" t="s">
        <v>17</v>
      </c>
      <c r="E682" s="41" t="s">
        <v>1740</v>
      </c>
      <c r="F682" s="41" t="s">
        <v>12</v>
      </c>
      <c r="G682" s="41" t="s">
        <v>50</v>
      </c>
      <c r="H682" s="41" t="s">
        <v>1741</v>
      </c>
      <c r="I682" s="31">
        <v>45009</v>
      </c>
      <c r="J682" s="77">
        <v>50</v>
      </c>
    </row>
    <row r="683" spans="1:11">
      <c r="A683" s="2">
        <v>662</v>
      </c>
      <c r="B683" s="41" t="s">
        <v>81</v>
      </c>
      <c r="C683" s="41" t="s">
        <v>1742</v>
      </c>
      <c r="D683" s="41" t="s">
        <v>57</v>
      </c>
      <c r="E683" s="41" t="s">
        <v>1743</v>
      </c>
      <c r="F683" s="41" t="s">
        <v>1726</v>
      </c>
      <c r="G683" s="41" t="s">
        <v>12</v>
      </c>
      <c r="H683" s="41" t="s">
        <v>1746</v>
      </c>
      <c r="I683" s="31">
        <v>45006</v>
      </c>
      <c r="J683" s="77">
        <v>50</v>
      </c>
    </row>
    <row r="684" spans="1:11">
      <c r="A684" s="2">
        <v>663</v>
      </c>
      <c r="B684" s="41" t="s">
        <v>81</v>
      </c>
      <c r="C684" s="41" t="s">
        <v>1744</v>
      </c>
      <c r="D684" s="41" t="s">
        <v>57</v>
      </c>
      <c r="E684" s="41" t="s">
        <v>1745</v>
      </c>
      <c r="F684" s="41" t="s">
        <v>1726</v>
      </c>
      <c r="G684" s="41" t="s">
        <v>12</v>
      </c>
      <c r="H684" s="41" t="s">
        <v>1746</v>
      </c>
      <c r="I684" s="31">
        <v>45006</v>
      </c>
      <c r="J684" s="77">
        <v>50</v>
      </c>
    </row>
    <row r="685" spans="1:11">
      <c r="A685" s="2">
        <v>664</v>
      </c>
      <c r="B685" s="41" t="s">
        <v>283</v>
      </c>
      <c r="C685" s="41" t="s">
        <v>1747</v>
      </c>
      <c r="D685" s="41" t="s">
        <v>27</v>
      </c>
      <c r="E685" s="41" t="s">
        <v>1748</v>
      </c>
      <c r="F685" s="41" t="s">
        <v>12</v>
      </c>
      <c r="G685" s="41" t="s">
        <v>50</v>
      </c>
      <c r="H685" s="41" t="s">
        <v>1749</v>
      </c>
      <c r="I685" s="31">
        <v>45013</v>
      </c>
      <c r="J685" s="77">
        <v>50</v>
      </c>
    </row>
    <row r="686" spans="1:11">
      <c r="A686" s="2">
        <v>665</v>
      </c>
      <c r="B686" s="41" t="s">
        <v>81</v>
      </c>
      <c r="C686" s="41" t="s">
        <v>1753</v>
      </c>
      <c r="D686" s="41" t="s">
        <v>17</v>
      </c>
      <c r="E686" s="41" t="s">
        <v>1740</v>
      </c>
      <c r="F686" s="41" t="s">
        <v>12</v>
      </c>
      <c r="G686" s="41" t="s">
        <v>50</v>
      </c>
      <c r="H686" s="41" t="s">
        <v>1761</v>
      </c>
      <c r="I686" s="31">
        <v>45008</v>
      </c>
      <c r="J686" s="77">
        <v>50</v>
      </c>
    </row>
    <row r="687" spans="1:11">
      <c r="A687" s="2">
        <v>666</v>
      </c>
      <c r="B687" s="41" t="s">
        <v>27</v>
      </c>
      <c r="C687" s="41" t="s">
        <v>1754</v>
      </c>
      <c r="D687" s="41" t="s">
        <v>27</v>
      </c>
      <c r="E687" s="41" t="s">
        <v>1755</v>
      </c>
      <c r="F687" s="41" t="s">
        <v>1756</v>
      </c>
      <c r="G687" s="41" t="s">
        <v>581</v>
      </c>
      <c r="H687" s="41"/>
      <c r="I687" s="31">
        <v>44943</v>
      </c>
      <c r="J687" s="77">
        <v>50</v>
      </c>
    </row>
    <row r="688" spans="1:11">
      <c r="A688" s="2">
        <v>667</v>
      </c>
      <c r="B688" s="41" t="s">
        <v>27</v>
      </c>
      <c r="C688" s="41" t="s">
        <v>1757</v>
      </c>
      <c r="D688" s="41" t="s">
        <v>27</v>
      </c>
      <c r="E688" s="41" t="s">
        <v>1758</v>
      </c>
      <c r="F688" s="41" t="s">
        <v>12</v>
      </c>
      <c r="G688" s="41" t="s">
        <v>50</v>
      </c>
      <c r="H688" s="41"/>
      <c r="I688" s="31">
        <v>44987</v>
      </c>
      <c r="J688" s="77">
        <v>50</v>
      </c>
    </row>
    <row r="689" spans="1:10">
      <c r="A689" s="2">
        <v>668</v>
      </c>
      <c r="B689" s="41" t="s">
        <v>27</v>
      </c>
      <c r="C689" s="41" t="s">
        <v>1759</v>
      </c>
      <c r="D689" s="41" t="s">
        <v>27</v>
      </c>
      <c r="E689" s="41" t="s">
        <v>1760</v>
      </c>
      <c r="F689" s="41" t="s">
        <v>12</v>
      </c>
      <c r="G689" s="41" t="s">
        <v>50</v>
      </c>
      <c r="H689" s="41"/>
      <c r="I689" s="31">
        <v>44987</v>
      </c>
      <c r="J689" s="77">
        <v>50</v>
      </c>
    </row>
    <row r="690" spans="1:10">
      <c r="A690" s="2">
        <v>669</v>
      </c>
      <c r="B690" s="41" t="s">
        <v>48</v>
      </c>
      <c r="C690" s="41" t="s">
        <v>1750</v>
      </c>
      <c r="D690" s="41" t="s">
        <v>27</v>
      </c>
      <c r="E690" s="41" t="s">
        <v>1751</v>
      </c>
      <c r="F690" s="41" t="s">
        <v>12</v>
      </c>
      <c r="G690" s="41" t="s">
        <v>50</v>
      </c>
      <c r="H690" s="41" t="s">
        <v>1752</v>
      </c>
      <c r="I690" s="31">
        <v>45020</v>
      </c>
      <c r="J690" s="77">
        <v>50</v>
      </c>
    </row>
    <row r="691" spans="1:10">
      <c r="A691" s="2">
        <v>670</v>
      </c>
      <c r="B691" s="41" t="s">
        <v>27</v>
      </c>
      <c r="C691" s="41" t="s">
        <v>1762</v>
      </c>
      <c r="D691" s="41" t="s">
        <v>27</v>
      </c>
      <c r="E691" s="41" t="s">
        <v>1763</v>
      </c>
      <c r="F691" s="41" t="s">
        <v>12</v>
      </c>
      <c r="G691" s="41" t="s">
        <v>50</v>
      </c>
      <c r="H691" s="41" t="s">
        <v>1752</v>
      </c>
      <c r="I691" s="31">
        <v>45022</v>
      </c>
      <c r="J691" s="77">
        <v>50</v>
      </c>
    </row>
    <row r="692" spans="1:10">
      <c r="A692" s="2">
        <v>671</v>
      </c>
      <c r="B692" s="41" t="s">
        <v>15</v>
      </c>
      <c r="C692" s="41" t="s">
        <v>1764</v>
      </c>
      <c r="D692" s="41" t="s">
        <v>57</v>
      </c>
      <c r="E692" s="41" t="s">
        <v>1765</v>
      </c>
      <c r="F692" s="41" t="s">
        <v>771</v>
      </c>
      <c r="G692" s="41" t="s">
        <v>12</v>
      </c>
      <c r="H692" s="41" t="s">
        <v>1766</v>
      </c>
      <c r="I692" s="31">
        <v>45023</v>
      </c>
      <c r="J692" s="77">
        <v>50</v>
      </c>
    </row>
    <row r="693" spans="1:10">
      <c r="A693" s="2">
        <v>672</v>
      </c>
      <c r="B693" s="41" t="s">
        <v>70</v>
      </c>
      <c r="C693" s="41" t="s">
        <v>1767</v>
      </c>
      <c r="D693" s="41" t="s">
        <v>1768</v>
      </c>
      <c r="E693" s="41" t="s">
        <v>1769</v>
      </c>
      <c r="F693" s="41" t="s">
        <v>771</v>
      </c>
      <c r="G693" s="41" t="s">
        <v>12</v>
      </c>
      <c r="H693" s="41" t="s">
        <v>1223</v>
      </c>
      <c r="I693" s="31">
        <v>45023</v>
      </c>
      <c r="J693" s="77">
        <v>50</v>
      </c>
    </row>
    <row r="694" spans="1:10">
      <c r="A694" s="2">
        <v>673</v>
      </c>
      <c r="B694" s="41" t="s">
        <v>81</v>
      </c>
      <c r="C694" s="41" t="s">
        <v>1770</v>
      </c>
      <c r="D694" s="41" t="s">
        <v>27</v>
      </c>
      <c r="E694" s="41" t="s">
        <v>1771</v>
      </c>
      <c r="F694" s="41" t="s">
        <v>771</v>
      </c>
      <c r="G694" s="41" t="s">
        <v>12</v>
      </c>
      <c r="H694" s="41" t="s">
        <v>1774</v>
      </c>
      <c r="I694" s="31">
        <v>45021</v>
      </c>
      <c r="J694" s="77">
        <v>50</v>
      </c>
    </row>
    <row r="695" spans="1:10">
      <c r="A695" s="2">
        <v>674</v>
      </c>
      <c r="B695" s="41" t="s">
        <v>81</v>
      </c>
      <c r="C695" s="41" t="s">
        <v>1772</v>
      </c>
      <c r="D695" s="41" t="s">
        <v>27</v>
      </c>
      <c r="E695" s="41" t="s">
        <v>1773</v>
      </c>
      <c r="F695" s="41" t="s">
        <v>771</v>
      </c>
      <c r="G695" s="41" t="s">
        <v>12</v>
      </c>
      <c r="H695" s="41" t="s">
        <v>1774</v>
      </c>
      <c r="I695" s="31">
        <v>45021</v>
      </c>
      <c r="J695" s="77">
        <v>50</v>
      </c>
    </row>
    <row r="696" spans="1:10">
      <c r="A696" s="2">
        <v>675</v>
      </c>
      <c r="B696" s="41" t="s">
        <v>70</v>
      </c>
      <c r="C696" s="41" t="s">
        <v>1775</v>
      </c>
      <c r="D696" s="41" t="s">
        <v>31</v>
      </c>
      <c r="E696" s="41" t="s">
        <v>1776</v>
      </c>
      <c r="F696" s="41" t="s">
        <v>771</v>
      </c>
      <c r="G696" s="41" t="s">
        <v>12</v>
      </c>
      <c r="H696" s="41" t="s">
        <v>1690</v>
      </c>
      <c r="I696" s="31">
        <v>45022</v>
      </c>
      <c r="J696" s="77">
        <v>50</v>
      </c>
    </row>
    <row r="697" spans="1:10">
      <c r="A697" s="2">
        <v>676</v>
      </c>
      <c r="B697" s="41" t="s">
        <v>226</v>
      </c>
      <c r="C697" s="41" t="s">
        <v>1778</v>
      </c>
      <c r="D697" s="41" t="s">
        <v>17</v>
      </c>
      <c r="E697" s="41" t="s">
        <v>1777</v>
      </c>
      <c r="F697" s="41" t="s">
        <v>771</v>
      </c>
      <c r="G697" s="41" t="s">
        <v>12</v>
      </c>
      <c r="H697" s="41"/>
      <c r="I697" s="31">
        <v>45028</v>
      </c>
      <c r="J697" s="77">
        <v>50</v>
      </c>
    </row>
    <row r="698" spans="1:10">
      <c r="A698" s="2">
        <v>677</v>
      </c>
      <c r="B698" s="41" t="s">
        <v>70</v>
      </c>
      <c r="C698" s="41" t="s">
        <v>1780</v>
      </c>
      <c r="D698" s="41" t="s">
        <v>31</v>
      </c>
      <c r="E698" s="41" t="s">
        <v>1781</v>
      </c>
      <c r="F698" s="41" t="s">
        <v>470</v>
      </c>
      <c r="G698" s="41" t="s">
        <v>12</v>
      </c>
      <c r="H698" s="41" t="s">
        <v>1779</v>
      </c>
      <c r="I698" s="31">
        <v>45051</v>
      </c>
      <c r="J698" s="77">
        <v>50</v>
      </c>
    </row>
    <row r="699" spans="1:10">
      <c r="A699" s="2">
        <v>678</v>
      </c>
      <c r="B699" s="41" t="s">
        <v>283</v>
      </c>
      <c r="C699" s="41" t="s">
        <v>1782</v>
      </c>
      <c r="D699" s="41" t="s">
        <v>17</v>
      </c>
      <c r="E699" s="41" t="s">
        <v>1783</v>
      </c>
      <c r="F699" s="41" t="s">
        <v>1784</v>
      </c>
      <c r="G699" s="41" t="s">
        <v>12</v>
      </c>
      <c r="H699" s="41" t="s">
        <v>1223</v>
      </c>
      <c r="I699" s="31">
        <v>45061</v>
      </c>
      <c r="J699" s="77">
        <v>50</v>
      </c>
    </row>
    <row r="700" spans="1:10">
      <c r="A700" s="2">
        <v>679</v>
      </c>
      <c r="B700" s="41" t="s">
        <v>70</v>
      </c>
      <c r="C700" s="41" t="s">
        <v>1785</v>
      </c>
      <c r="D700" s="41" t="s">
        <v>57</v>
      </c>
      <c r="E700" s="41" t="s">
        <v>1786</v>
      </c>
      <c r="F700" s="41" t="s">
        <v>470</v>
      </c>
      <c r="G700" s="41" t="s">
        <v>12</v>
      </c>
      <c r="H700" s="41" t="s">
        <v>1223</v>
      </c>
      <c r="I700" s="31">
        <v>45069</v>
      </c>
      <c r="J700" s="77">
        <v>50</v>
      </c>
    </row>
    <row r="701" spans="1:10">
      <c r="A701" s="2">
        <v>680</v>
      </c>
      <c r="B701" s="41" t="s">
        <v>283</v>
      </c>
      <c r="C701" s="41" t="s">
        <v>1788</v>
      </c>
      <c r="D701" s="41" t="s">
        <v>31</v>
      </c>
      <c r="E701" s="41" t="s">
        <v>1789</v>
      </c>
      <c r="F701" s="41" t="s">
        <v>470</v>
      </c>
      <c r="G701" s="41" t="s">
        <v>12</v>
      </c>
      <c r="H701" s="41" t="s">
        <v>1790</v>
      </c>
      <c r="I701" s="31" t="s">
        <v>1787</v>
      </c>
      <c r="J701" s="77">
        <v>50</v>
      </c>
    </row>
    <row r="702" spans="1:10">
      <c r="A702" s="2">
        <v>681</v>
      </c>
      <c r="B702" s="41" t="s">
        <v>27</v>
      </c>
      <c r="C702" s="41" t="s">
        <v>1809</v>
      </c>
      <c r="D702" s="41" t="s">
        <v>27</v>
      </c>
      <c r="E702" s="41" t="s">
        <v>1791</v>
      </c>
      <c r="F702" s="41" t="s">
        <v>12</v>
      </c>
      <c r="G702" s="41" t="s">
        <v>581</v>
      </c>
      <c r="H702" s="41" t="s">
        <v>1690</v>
      </c>
      <c r="I702" s="31">
        <v>45023</v>
      </c>
      <c r="J702" s="77">
        <v>50</v>
      </c>
    </row>
    <row r="703" spans="1:10">
      <c r="A703" s="2">
        <v>682</v>
      </c>
      <c r="B703" s="41" t="s">
        <v>27</v>
      </c>
      <c r="C703" s="41" t="s">
        <v>1793</v>
      </c>
      <c r="D703" s="41" t="s">
        <v>27</v>
      </c>
      <c r="E703" s="41" t="s">
        <v>1794</v>
      </c>
      <c r="F703" s="41" t="s">
        <v>1792</v>
      </c>
      <c r="G703" s="41" t="s">
        <v>581</v>
      </c>
      <c r="H703" s="41" t="s">
        <v>1690</v>
      </c>
      <c r="I703" s="31">
        <v>45029</v>
      </c>
      <c r="J703" s="77">
        <v>50</v>
      </c>
    </row>
    <row r="704" spans="1:10">
      <c r="A704" s="2">
        <v>683</v>
      </c>
      <c r="B704" s="41" t="s">
        <v>27</v>
      </c>
      <c r="C704" s="41" t="s">
        <v>1795</v>
      </c>
      <c r="D704" s="41" t="s">
        <v>27</v>
      </c>
      <c r="E704" s="41" t="s">
        <v>536</v>
      </c>
      <c r="F704" s="41" t="s">
        <v>12</v>
      </c>
      <c r="G704" s="41" t="s">
        <v>581</v>
      </c>
      <c r="H704" s="41" t="s">
        <v>1529</v>
      </c>
      <c r="I704" s="31">
        <v>45037</v>
      </c>
      <c r="J704" s="77">
        <v>50</v>
      </c>
    </row>
    <row r="705" spans="1:11">
      <c r="A705" s="2">
        <v>684</v>
      </c>
      <c r="B705" s="41" t="s">
        <v>27</v>
      </c>
      <c r="C705" s="41" t="s">
        <v>1796</v>
      </c>
      <c r="D705" s="41" t="s">
        <v>27</v>
      </c>
      <c r="E705" s="41" t="s">
        <v>1797</v>
      </c>
      <c r="F705" s="41" t="s">
        <v>12</v>
      </c>
      <c r="G705" s="41" t="s">
        <v>581</v>
      </c>
      <c r="H705" s="41" t="s">
        <v>1798</v>
      </c>
      <c r="I705" s="31">
        <v>45050</v>
      </c>
      <c r="J705" s="77">
        <v>50</v>
      </c>
    </row>
    <row r="706" spans="1:11">
      <c r="A706" s="2">
        <v>685</v>
      </c>
      <c r="B706" s="41" t="s">
        <v>44</v>
      </c>
      <c r="C706" s="41" t="s">
        <v>1800</v>
      </c>
      <c r="D706" s="41" t="s">
        <v>57</v>
      </c>
      <c r="E706" s="41" t="s">
        <v>1801</v>
      </c>
      <c r="F706" s="41" t="s">
        <v>12</v>
      </c>
      <c r="G706" s="41" t="s">
        <v>1799</v>
      </c>
      <c r="H706" s="41" t="s">
        <v>1802</v>
      </c>
      <c r="I706" s="31">
        <v>45062</v>
      </c>
      <c r="J706" s="77">
        <v>50</v>
      </c>
    </row>
    <row r="707" spans="1:11">
      <c r="A707" s="2">
        <v>686</v>
      </c>
      <c r="B707" s="41" t="s">
        <v>283</v>
      </c>
      <c r="C707" s="41" t="s">
        <v>1804</v>
      </c>
      <c r="D707" s="41" t="s">
        <v>57</v>
      </c>
      <c r="E707" s="41" t="s">
        <v>1805</v>
      </c>
      <c r="F707" s="41" t="s">
        <v>12</v>
      </c>
      <c r="G707" s="41" t="s">
        <v>50</v>
      </c>
      <c r="H707" s="41" t="s">
        <v>1803</v>
      </c>
      <c r="I707" s="31">
        <v>45072</v>
      </c>
      <c r="J707" s="77">
        <v>50</v>
      </c>
    </row>
    <row r="708" spans="1:11">
      <c r="A708" s="2">
        <v>687</v>
      </c>
      <c r="B708" s="41" t="s">
        <v>27</v>
      </c>
      <c r="C708" s="41" t="s">
        <v>1806</v>
      </c>
      <c r="D708" s="41" t="s">
        <v>27</v>
      </c>
      <c r="E708" s="41" t="s">
        <v>1807</v>
      </c>
      <c r="F708" s="41" t="s">
        <v>12</v>
      </c>
      <c r="G708" s="41" t="s">
        <v>50</v>
      </c>
      <c r="H708" s="41" t="s">
        <v>1808</v>
      </c>
      <c r="I708" s="31">
        <v>45075</v>
      </c>
      <c r="J708" s="77">
        <v>50</v>
      </c>
      <c r="K708" s="55"/>
    </row>
    <row r="709" spans="1:11">
      <c r="A709" s="2">
        <v>688</v>
      </c>
      <c r="B709" s="19"/>
      <c r="C709" s="19"/>
      <c r="D709" s="19"/>
      <c r="E709" s="19"/>
      <c r="F709" s="19"/>
      <c r="G709" s="19"/>
      <c r="H709" s="19"/>
      <c r="I709" s="86"/>
      <c r="J709" s="87"/>
    </row>
    <row r="710" spans="1:11">
      <c r="A710" s="2">
        <v>689</v>
      </c>
      <c r="B710" s="19"/>
      <c r="C710" s="19"/>
      <c r="D710" s="19"/>
      <c r="E710" s="19"/>
      <c r="F710" s="19"/>
      <c r="G710" s="19"/>
      <c r="H710" s="19"/>
      <c r="I710" s="86"/>
      <c r="J710" s="87"/>
    </row>
    <row r="711" spans="1:11">
      <c r="A711" s="2">
        <v>690</v>
      </c>
      <c r="B711" s="19"/>
      <c r="C711" s="19"/>
      <c r="D711" s="19"/>
      <c r="E711" s="19"/>
      <c r="F711" s="19"/>
      <c r="G711" s="19"/>
      <c r="H711" s="19"/>
      <c r="I711" s="86"/>
      <c r="J711" s="87"/>
    </row>
    <row r="712" spans="1:11">
      <c r="A712" s="2">
        <v>691</v>
      </c>
      <c r="B712" s="19"/>
      <c r="C712" s="19"/>
      <c r="D712" s="19"/>
      <c r="E712" s="19"/>
      <c r="F712" s="19"/>
      <c r="G712" s="19"/>
      <c r="H712" s="19"/>
      <c r="I712" s="86"/>
      <c r="J712" s="87"/>
    </row>
    <row r="713" spans="1:11">
      <c r="A713" s="2">
        <v>692</v>
      </c>
      <c r="B713" s="19"/>
      <c r="C713" s="19"/>
      <c r="D713" s="19"/>
      <c r="E713" s="19"/>
      <c r="F713" s="19"/>
      <c r="G713" s="19"/>
      <c r="H713" s="19"/>
      <c r="I713" s="86"/>
      <c r="J713" s="87"/>
    </row>
    <row r="714" spans="1:11">
      <c r="A714" s="2">
        <v>693</v>
      </c>
      <c r="B714" s="19"/>
      <c r="C714" s="19"/>
      <c r="D714" s="19"/>
      <c r="E714" s="19"/>
      <c r="F714" s="19"/>
      <c r="G714" s="19"/>
      <c r="H714" s="19"/>
      <c r="I714" s="86"/>
      <c r="J714" s="87"/>
    </row>
    <row r="715" spans="1:11">
      <c r="A715" s="2">
        <v>694</v>
      </c>
      <c r="B715" s="11"/>
      <c r="C715" s="11"/>
      <c r="D715" s="11"/>
      <c r="E715" s="11"/>
      <c r="F715" s="11"/>
      <c r="G715" s="11"/>
      <c r="H715" s="11"/>
      <c r="I715" s="27"/>
      <c r="J715" s="74"/>
    </row>
    <row r="716" spans="1:11">
      <c r="A716" s="2">
        <v>695</v>
      </c>
      <c r="B716" s="11"/>
      <c r="C716" s="11"/>
      <c r="D716" s="11"/>
      <c r="E716" s="11"/>
      <c r="F716" s="11"/>
      <c r="G716" s="11"/>
      <c r="H716" s="11"/>
      <c r="I716" s="27"/>
      <c r="J716" s="74"/>
    </row>
    <row r="717" spans="1:11">
      <c r="A717" s="2">
        <v>696</v>
      </c>
      <c r="B717" s="11"/>
      <c r="C717" s="11"/>
      <c r="D717" s="11"/>
      <c r="E717" s="11"/>
      <c r="F717" s="11"/>
      <c r="G717" s="11"/>
      <c r="H717" s="11"/>
      <c r="I717" s="27"/>
      <c r="J717" s="74"/>
    </row>
    <row r="718" spans="1:11">
      <c r="A718" s="2">
        <v>697</v>
      </c>
      <c r="B718" s="11"/>
      <c r="C718" s="11"/>
      <c r="D718" s="11"/>
      <c r="E718" s="11"/>
      <c r="F718" s="11"/>
      <c r="G718" s="11"/>
      <c r="H718" s="11"/>
      <c r="I718" s="27"/>
      <c r="J718" s="74"/>
    </row>
    <row r="719" spans="1:11">
      <c r="A719" s="2">
        <v>698</v>
      </c>
      <c r="B719" s="11"/>
      <c r="C719" s="11"/>
      <c r="D719" s="11"/>
      <c r="E719" s="11"/>
      <c r="F719" s="11"/>
      <c r="G719" s="11"/>
      <c r="H719" s="11"/>
      <c r="I719" s="27"/>
      <c r="J719" s="74"/>
    </row>
    <row r="720" spans="1:11">
      <c r="A720" s="2">
        <v>699</v>
      </c>
      <c r="B720" s="11"/>
      <c r="C720" s="11"/>
      <c r="D720" s="11"/>
      <c r="E720" s="11"/>
      <c r="F720" s="11"/>
      <c r="G720" s="11"/>
      <c r="H720" s="11"/>
      <c r="I720" s="27"/>
      <c r="J720" s="74"/>
    </row>
    <row r="721" spans="1:10">
      <c r="A721" s="2">
        <v>700</v>
      </c>
      <c r="B721" s="11"/>
      <c r="C721" s="11"/>
      <c r="D721" s="11"/>
      <c r="E721" s="11"/>
      <c r="F721" s="11"/>
      <c r="G721" s="11"/>
      <c r="H721" s="11"/>
      <c r="I721" s="27"/>
      <c r="J721" s="74"/>
    </row>
    <row r="722" spans="1:10">
      <c r="A722" s="2">
        <v>701</v>
      </c>
      <c r="B722" s="11"/>
      <c r="C722" s="11"/>
      <c r="D722" s="11"/>
      <c r="E722" s="11"/>
      <c r="F722" s="11"/>
      <c r="G722" s="11"/>
      <c r="H722" s="11"/>
      <c r="I722" s="27"/>
      <c r="J722" s="74"/>
    </row>
    <row r="723" spans="1:10">
      <c r="A723" s="2">
        <v>702</v>
      </c>
      <c r="B723" s="11"/>
      <c r="C723" s="11"/>
      <c r="D723" s="11"/>
      <c r="E723" s="11"/>
      <c r="F723" s="11"/>
      <c r="G723" s="11"/>
      <c r="H723" s="11"/>
      <c r="I723" s="27"/>
      <c r="J723" s="74"/>
    </row>
    <row r="724" spans="1:10">
      <c r="A724" s="2">
        <v>703</v>
      </c>
      <c r="B724" s="11"/>
      <c r="C724" s="11"/>
      <c r="D724" s="11"/>
      <c r="E724" s="11"/>
      <c r="F724" s="11"/>
      <c r="G724" s="11"/>
      <c r="H724" s="11"/>
      <c r="I724" s="27"/>
      <c r="J724" s="74"/>
    </row>
    <row r="725" spans="1:10">
      <c r="A725" s="2">
        <v>704</v>
      </c>
      <c r="B725" s="11"/>
      <c r="C725" s="11"/>
      <c r="D725" s="11"/>
      <c r="E725" s="11"/>
      <c r="F725" s="11"/>
      <c r="G725" s="11"/>
      <c r="H725" s="11"/>
      <c r="I725" s="27"/>
      <c r="J725" s="74"/>
    </row>
    <row r="726" spans="1:10">
      <c r="A726" s="2">
        <v>705</v>
      </c>
      <c r="B726" s="11"/>
      <c r="C726" s="11"/>
      <c r="D726" s="11"/>
      <c r="E726" s="11"/>
      <c r="F726" s="11"/>
      <c r="G726" s="11"/>
      <c r="H726" s="11"/>
      <c r="I726" s="27"/>
      <c r="J726" s="74"/>
    </row>
    <row r="727" spans="1:10">
      <c r="A727" s="2">
        <v>706</v>
      </c>
      <c r="B727" s="11"/>
      <c r="C727" s="11"/>
      <c r="D727" s="11"/>
      <c r="E727" s="11"/>
      <c r="F727" s="11"/>
      <c r="G727" s="11"/>
      <c r="H727" s="11"/>
      <c r="I727" s="27"/>
      <c r="J727" s="74"/>
    </row>
    <row r="728" spans="1:10">
      <c r="A728" s="2">
        <v>707</v>
      </c>
      <c r="B728" s="11"/>
      <c r="C728" s="11"/>
      <c r="D728" s="11"/>
      <c r="E728" s="11"/>
      <c r="F728" s="11"/>
      <c r="G728" s="11"/>
      <c r="H728" s="11"/>
      <c r="I728" s="27"/>
      <c r="J728" s="74"/>
    </row>
    <row r="729" spans="1:10">
      <c r="A729" s="2">
        <v>708</v>
      </c>
      <c r="B729" s="11"/>
      <c r="C729" s="11"/>
      <c r="D729" s="11"/>
      <c r="E729" s="11"/>
      <c r="F729" s="11"/>
      <c r="G729" s="11"/>
      <c r="H729" s="11"/>
      <c r="I729" s="27"/>
      <c r="J729" s="74"/>
    </row>
    <row r="730" spans="1:10">
      <c r="A730" s="2">
        <v>709</v>
      </c>
      <c r="B730" s="11"/>
      <c r="C730" s="11"/>
      <c r="D730" s="11"/>
      <c r="E730" s="11"/>
      <c r="F730" s="11"/>
      <c r="G730" s="11"/>
      <c r="H730" s="11"/>
      <c r="I730" s="27"/>
      <c r="J730" s="74"/>
    </row>
    <row r="731" spans="1:10">
      <c r="A731" s="2">
        <v>710</v>
      </c>
      <c r="B731" s="11"/>
      <c r="C731" s="11"/>
      <c r="D731" s="11"/>
      <c r="E731" s="11"/>
      <c r="F731" s="11"/>
      <c r="G731" s="11"/>
      <c r="H731" s="11"/>
      <c r="I731" s="27"/>
      <c r="J731" s="74"/>
    </row>
    <row r="732" spans="1:10">
      <c r="A732" s="2">
        <v>711</v>
      </c>
      <c r="B732" s="11"/>
      <c r="C732" s="11"/>
      <c r="D732" s="11"/>
      <c r="E732" s="11"/>
      <c r="F732" s="11"/>
      <c r="G732" s="11"/>
      <c r="H732" s="11"/>
      <c r="I732" s="27"/>
      <c r="J732" s="74"/>
    </row>
    <row r="733" spans="1:10">
      <c r="A733" s="2">
        <v>712</v>
      </c>
      <c r="B733" s="11"/>
      <c r="C733" s="11"/>
      <c r="D733" s="11"/>
      <c r="E733" s="11"/>
      <c r="F733" s="11"/>
      <c r="G733" s="11"/>
      <c r="H733" s="11"/>
      <c r="I733" s="27"/>
      <c r="J733" s="74"/>
    </row>
    <row r="734" spans="1:10">
      <c r="A734" s="2">
        <v>713</v>
      </c>
      <c r="B734" s="11"/>
      <c r="C734" s="11"/>
      <c r="D734" s="11"/>
      <c r="E734" s="11"/>
      <c r="F734" s="11"/>
      <c r="G734" s="11"/>
      <c r="H734" s="11"/>
      <c r="I734" s="27"/>
      <c r="J734" s="74"/>
    </row>
    <row r="735" spans="1:10">
      <c r="A735" s="2">
        <v>714</v>
      </c>
      <c r="B735" s="11"/>
      <c r="C735" s="11"/>
      <c r="D735" s="11"/>
      <c r="E735" s="11"/>
      <c r="F735" s="11"/>
      <c r="G735" s="11"/>
      <c r="H735" s="11"/>
      <c r="I735" s="27"/>
      <c r="J735" s="74"/>
    </row>
    <row r="736" spans="1:10">
      <c r="A736" s="2">
        <v>715</v>
      </c>
      <c r="B736" s="11"/>
      <c r="C736" s="11"/>
      <c r="D736" s="11"/>
      <c r="E736" s="11"/>
      <c r="F736" s="11"/>
      <c r="G736" s="11"/>
      <c r="H736" s="11"/>
      <c r="I736" s="27"/>
      <c r="J736" s="74"/>
    </row>
    <row r="737" spans="1:10">
      <c r="A737" s="2">
        <v>716</v>
      </c>
      <c r="B737" s="11"/>
      <c r="C737" s="11"/>
      <c r="D737" s="11"/>
      <c r="E737" s="11"/>
      <c r="F737" s="11"/>
      <c r="G737" s="11"/>
      <c r="H737" s="11"/>
      <c r="I737" s="27"/>
      <c r="J737" s="74"/>
    </row>
    <row r="738" spans="1:10">
      <c r="A738" s="2">
        <v>717</v>
      </c>
      <c r="B738" s="11"/>
      <c r="C738" s="11"/>
      <c r="D738" s="11"/>
      <c r="E738" s="11"/>
      <c r="F738" s="11"/>
      <c r="G738" s="11"/>
      <c r="H738" s="11"/>
      <c r="I738" s="27"/>
      <c r="J738" s="74"/>
    </row>
    <row r="739" spans="1:10">
      <c r="A739" s="2">
        <v>718</v>
      </c>
      <c r="B739" s="11"/>
      <c r="C739" s="11"/>
      <c r="D739" s="11"/>
      <c r="E739" s="11"/>
      <c r="F739" s="11"/>
      <c r="G739" s="11"/>
      <c r="H739" s="11"/>
      <c r="I739" s="27"/>
      <c r="J739" s="74"/>
    </row>
    <row r="740" spans="1:10">
      <c r="A740" s="2">
        <v>719</v>
      </c>
      <c r="B740" s="11"/>
      <c r="C740" s="11"/>
      <c r="D740" s="11"/>
      <c r="E740" s="11"/>
      <c r="F740" s="11"/>
      <c r="G740" s="11"/>
      <c r="H740" s="11"/>
      <c r="I740" s="27"/>
      <c r="J740" s="74"/>
    </row>
    <row r="741" spans="1:10">
      <c r="A741" s="2">
        <v>720</v>
      </c>
      <c r="B741" s="11"/>
      <c r="C741" s="11"/>
      <c r="D741" s="11"/>
      <c r="E741" s="11"/>
      <c r="F741" s="11"/>
      <c r="G741" s="11"/>
      <c r="H741" s="11"/>
      <c r="I741" s="27"/>
      <c r="J741" s="74"/>
    </row>
    <row r="742" spans="1:10">
      <c r="A742" s="2">
        <v>721</v>
      </c>
      <c r="B742" s="11"/>
      <c r="C742" s="11"/>
      <c r="D742" s="11"/>
      <c r="E742" s="11"/>
      <c r="F742" s="11"/>
      <c r="G742" s="11"/>
      <c r="H742" s="11"/>
      <c r="I742" s="27"/>
      <c r="J742" s="74"/>
    </row>
    <row r="743" spans="1:10">
      <c r="A743" s="2">
        <v>722</v>
      </c>
      <c r="B743" s="11"/>
      <c r="C743" s="11"/>
      <c r="D743" s="11"/>
      <c r="E743" s="11"/>
      <c r="F743" s="11"/>
      <c r="G743" s="11"/>
      <c r="H743" s="11"/>
      <c r="I743" s="27"/>
      <c r="J743" s="74"/>
    </row>
    <row r="744" spans="1:10">
      <c r="A744" s="2">
        <v>723</v>
      </c>
      <c r="B744" s="11"/>
      <c r="C744" s="11"/>
      <c r="D744" s="11"/>
      <c r="E744" s="11"/>
      <c r="F744" s="11"/>
      <c r="G744" s="11"/>
      <c r="H744" s="11"/>
      <c r="I744" s="27"/>
      <c r="J744" s="74"/>
    </row>
    <row r="745" spans="1:10">
      <c r="A745" s="2">
        <v>724</v>
      </c>
      <c r="B745" s="11"/>
      <c r="C745" s="11"/>
      <c r="D745" s="11"/>
      <c r="E745" s="11"/>
      <c r="F745" s="11"/>
      <c r="G745" s="11"/>
      <c r="H745" s="11"/>
      <c r="I745" s="27"/>
      <c r="J745" s="74"/>
    </row>
    <row r="746" spans="1:10">
      <c r="A746" s="2">
        <v>725</v>
      </c>
      <c r="B746" s="11"/>
      <c r="C746" s="11"/>
      <c r="D746" s="11"/>
      <c r="E746" s="11"/>
      <c r="F746" s="11"/>
      <c r="G746" s="11"/>
      <c r="H746" s="11"/>
      <c r="I746" s="27"/>
      <c r="J746" s="74"/>
    </row>
    <row r="747" spans="1:10">
      <c r="A747" s="2">
        <v>726</v>
      </c>
      <c r="B747" s="11"/>
      <c r="C747" s="11"/>
      <c r="D747" s="11"/>
      <c r="E747" s="11"/>
      <c r="F747" s="11"/>
      <c r="G747" s="11"/>
      <c r="H747" s="11"/>
      <c r="I747" s="27"/>
      <c r="J747" s="74"/>
    </row>
    <row r="748" spans="1:10">
      <c r="A748" s="2">
        <v>727</v>
      </c>
      <c r="B748" s="11"/>
      <c r="C748" s="11"/>
      <c r="D748" s="11"/>
      <c r="E748" s="11"/>
      <c r="F748" s="11"/>
      <c r="G748" s="11"/>
      <c r="H748" s="11"/>
      <c r="I748" s="27"/>
      <c r="J748" s="74"/>
    </row>
    <row r="749" spans="1:10">
      <c r="A749" s="2">
        <v>728</v>
      </c>
      <c r="B749" s="11"/>
      <c r="C749" s="11"/>
      <c r="D749" s="11"/>
      <c r="E749" s="11"/>
      <c r="F749" s="11"/>
      <c r="G749" s="11"/>
      <c r="H749" s="11"/>
      <c r="I749" s="27"/>
      <c r="J749" s="74"/>
    </row>
    <row r="750" spans="1:10">
      <c r="I750" s="84"/>
      <c r="J750" s="82">
        <f>SUM(J20:J749)-SUM(M20:M43)-SUM(P20:P300)</f>
        <v>-3612.9257100760151</v>
      </c>
    </row>
    <row r="751" spans="1:10">
      <c r="I751" s="84"/>
      <c r="J751" s="82"/>
    </row>
    <row r="752" spans="1:10">
      <c r="I752" s="84"/>
      <c r="J752" s="82"/>
    </row>
    <row r="753" spans="9:10">
      <c r="I753" s="84"/>
      <c r="J753" s="82"/>
    </row>
    <row r="754" spans="9:10">
      <c r="I754" s="84"/>
      <c r="J754" s="82"/>
    </row>
    <row r="755" spans="9:10">
      <c r="I755" s="84"/>
      <c r="J755" s="82"/>
    </row>
    <row r="756" spans="9:10">
      <c r="I756" s="84"/>
      <c r="J756" s="82"/>
    </row>
    <row r="757" spans="9:10">
      <c r="I757" s="84"/>
      <c r="J757" s="82"/>
    </row>
    <row r="758" spans="9:10">
      <c r="I758" s="84"/>
      <c r="J758" s="82"/>
    </row>
    <row r="759" spans="9:10">
      <c r="I759" s="84"/>
      <c r="J759" s="82"/>
    </row>
    <row r="760" spans="9:10">
      <c r="I760" s="84"/>
      <c r="J760" s="82"/>
    </row>
    <row r="761" spans="9:10">
      <c r="I761" s="84"/>
      <c r="J761" s="82"/>
    </row>
    <row r="762" spans="9:10">
      <c r="I762" s="84"/>
      <c r="J762" s="82"/>
    </row>
    <row r="763" spans="9:10">
      <c r="I763" s="84"/>
      <c r="J763" s="82"/>
    </row>
    <row r="764" spans="9:10">
      <c r="I764" s="84"/>
      <c r="J764" s="82"/>
    </row>
    <row r="765" spans="9:10">
      <c r="I765" s="84"/>
      <c r="J765" s="82"/>
    </row>
    <row r="766" spans="9:10">
      <c r="I766" s="84"/>
      <c r="J766" s="82"/>
    </row>
    <row r="767" spans="9:10">
      <c r="I767" s="84"/>
      <c r="J767" s="82"/>
    </row>
    <row r="768" spans="9:10">
      <c r="I768" s="84"/>
      <c r="J768" s="82"/>
    </row>
    <row r="769" spans="9:10">
      <c r="I769" s="84"/>
      <c r="J769" s="82"/>
    </row>
    <row r="770" spans="9:10">
      <c r="I770" s="84"/>
      <c r="J770" s="82"/>
    </row>
    <row r="771" spans="9:10">
      <c r="I771" s="84"/>
      <c r="J771" s="82"/>
    </row>
    <row r="772" spans="9:10">
      <c r="I772" s="84"/>
      <c r="J772" s="82"/>
    </row>
    <row r="773" spans="9:10">
      <c r="I773" s="84"/>
      <c r="J773" s="82"/>
    </row>
    <row r="774" spans="9:10">
      <c r="I774" s="84"/>
      <c r="J774" s="82"/>
    </row>
    <row r="775" spans="9:10">
      <c r="I775" s="84"/>
      <c r="J775" s="82"/>
    </row>
    <row r="776" spans="9:10">
      <c r="I776" s="84"/>
      <c r="J776" s="82"/>
    </row>
    <row r="777" spans="9:10">
      <c r="I777" s="84"/>
      <c r="J777" s="82"/>
    </row>
    <row r="778" spans="9:10">
      <c r="I778" s="84"/>
      <c r="J778" s="82"/>
    </row>
    <row r="779" spans="9:10">
      <c r="I779" s="84"/>
      <c r="J779" s="82"/>
    </row>
    <row r="780" spans="9:10">
      <c r="I780" s="84"/>
      <c r="J780" s="82"/>
    </row>
    <row r="781" spans="9:10">
      <c r="I781" s="84"/>
      <c r="J781" s="82"/>
    </row>
    <row r="782" spans="9:10">
      <c r="I782" s="84"/>
      <c r="J782" s="82"/>
    </row>
    <row r="783" spans="9:10">
      <c r="I783" s="84"/>
      <c r="J783" s="82"/>
    </row>
    <row r="784" spans="9:10">
      <c r="I784" s="84"/>
      <c r="J784" s="82"/>
    </row>
    <row r="785" spans="9:10">
      <c r="I785" s="84"/>
      <c r="J785" s="82"/>
    </row>
    <row r="786" spans="9:10">
      <c r="I786" s="84"/>
      <c r="J786" s="82"/>
    </row>
    <row r="787" spans="9:10">
      <c r="I787" s="84"/>
      <c r="J787" s="82"/>
    </row>
    <row r="788" spans="9:10">
      <c r="I788" s="84"/>
      <c r="J788" s="82"/>
    </row>
    <row r="789" spans="9:10">
      <c r="I789" s="84"/>
      <c r="J789" s="82"/>
    </row>
    <row r="790" spans="9:10">
      <c r="I790" s="84"/>
      <c r="J790" s="82"/>
    </row>
    <row r="791" spans="9:10">
      <c r="I791" s="84"/>
      <c r="J791" s="82"/>
    </row>
    <row r="792" spans="9:10">
      <c r="I792" s="84"/>
      <c r="J792" s="82"/>
    </row>
    <row r="793" spans="9:10">
      <c r="I793" s="84"/>
      <c r="J793" s="82"/>
    </row>
    <row r="794" spans="9:10">
      <c r="I794" s="84"/>
      <c r="J794" s="82"/>
    </row>
    <row r="795" spans="9:10">
      <c r="I795" s="84"/>
      <c r="J795" s="82"/>
    </row>
    <row r="796" spans="9:10">
      <c r="I796" s="84"/>
      <c r="J796" s="82"/>
    </row>
    <row r="797" spans="9:10">
      <c r="I797" s="84"/>
      <c r="J797" s="82"/>
    </row>
    <row r="798" spans="9:10">
      <c r="I798" s="84"/>
      <c r="J798" s="82"/>
    </row>
    <row r="799" spans="9:10">
      <c r="I799" s="84"/>
      <c r="J799" s="82"/>
    </row>
    <row r="800" spans="9:10">
      <c r="I800" s="84"/>
      <c r="J800" s="82"/>
    </row>
    <row r="801" spans="9:10">
      <c r="I801" s="84"/>
      <c r="J801" s="82"/>
    </row>
    <row r="802" spans="9:10">
      <c r="I802" s="84"/>
      <c r="J802" s="82"/>
    </row>
    <row r="803" spans="9:10">
      <c r="I803" s="84"/>
      <c r="J803" s="82"/>
    </row>
    <row r="804" spans="9:10">
      <c r="I804" s="84"/>
      <c r="J804" s="82"/>
    </row>
    <row r="805" spans="9:10">
      <c r="I805" s="84"/>
      <c r="J805" s="82"/>
    </row>
    <row r="806" spans="9:10">
      <c r="I806" s="84"/>
      <c r="J806" s="82"/>
    </row>
    <row r="807" spans="9:10">
      <c r="I807" s="84"/>
      <c r="J807" s="82"/>
    </row>
    <row r="808" spans="9:10">
      <c r="I808" s="84"/>
      <c r="J808" s="82"/>
    </row>
    <row r="809" spans="9:10">
      <c r="I809" s="84"/>
      <c r="J809" s="82"/>
    </row>
    <row r="810" spans="9:10">
      <c r="I810" s="84"/>
      <c r="J810" s="82"/>
    </row>
    <row r="811" spans="9:10">
      <c r="I811" s="84"/>
      <c r="J811" s="82"/>
    </row>
    <row r="812" spans="9:10">
      <c r="I812" s="84"/>
      <c r="J812" s="82"/>
    </row>
    <row r="813" spans="9:10">
      <c r="I813" s="84"/>
      <c r="J813" s="82"/>
    </row>
    <row r="814" spans="9:10">
      <c r="I814" s="84"/>
      <c r="J814" s="82"/>
    </row>
    <row r="815" spans="9:10">
      <c r="I815" s="84"/>
      <c r="J815" s="82"/>
    </row>
    <row r="816" spans="9:10">
      <c r="I816" s="84"/>
      <c r="J816" s="82"/>
    </row>
    <row r="817" spans="9:10">
      <c r="I817" s="84"/>
      <c r="J817" s="82"/>
    </row>
    <row r="818" spans="9:10">
      <c r="I818" s="84"/>
      <c r="J818" s="82"/>
    </row>
    <row r="819" spans="9:10">
      <c r="I819" s="84"/>
      <c r="J819" s="82"/>
    </row>
    <row r="820" spans="9:10">
      <c r="I820" s="84"/>
      <c r="J820" s="82"/>
    </row>
    <row r="821" spans="9:10">
      <c r="I821" s="84"/>
      <c r="J821" s="82"/>
    </row>
    <row r="822" spans="9:10">
      <c r="I822" s="84"/>
      <c r="J822" s="82"/>
    </row>
    <row r="823" spans="9:10">
      <c r="I823" s="84"/>
      <c r="J823" s="82"/>
    </row>
    <row r="824" spans="9:10">
      <c r="I824" s="84"/>
      <c r="J824" s="82"/>
    </row>
    <row r="825" spans="9:10">
      <c r="I825" s="84"/>
      <c r="J825" s="82"/>
    </row>
    <row r="826" spans="9:10">
      <c r="I826" s="84"/>
      <c r="J826" s="82"/>
    </row>
    <row r="827" spans="9:10">
      <c r="I827" s="84"/>
      <c r="J827" s="82"/>
    </row>
    <row r="828" spans="9:10">
      <c r="I828" s="84"/>
      <c r="J828" s="82"/>
    </row>
    <row r="829" spans="9:10">
      <c r="I829" s="84"/>
      <c r="J829" s="82"/>
    </row>
    <row r="830" spans="9:10">
      <c r="I830" s="84"/>
      <c r="J830" s="82"/>
    </row>
    <row r="831" spans="9:10">
      <c r="I831" s="84"/>
      <c r="J831" s="82"/>
    </row>
    <row r="832" spans="9:10">
      <c r="I832" s="84"/>
      <c r="J832" s="82"/>
    </row>
    <row r="833" spans="9:10">
      <c r="I833" s="84"/>
      <c r="J833" s="82"/>
    </row>
    <row r="834" spans="9:10">
      <c r="I834" s="84"/>
      <c r="J834" s="82"/>
    </row>
    <row r="835" spans="9:10">
      <c r="I835" s="84"/>
      <c r="J835" s="82"/>
    </row>
    <row r="836" spans="9:10">
      <c r="I836" s="84"/>
      <c r="J836" s="82"/>
    </row>
    <row r="837" spans="9:10">
      <c r="I837" s="84"/>
      <c r="J837" s="82"/>
    </row>
    <row r="838" spans="9:10">
      <c r="I838" s="84"/>
      <c r="J838" s="82"/>
    </row>
    <row r="839" spans="9:10">
      <c r="I839" s="84"/>
      <c r="J839" s="82"/>
    </row>
    <row r="840" spans="9:10">
      <c r="I840" s="84"/>
      <c r="J840" s="82"/>
    </row>
    <row r="841" spans="9:10">
      <c r="I841" s="84"/>
      <c r="J841" s="82"/>
    </row>
    <row r="842" spans="9:10">
      <c r="I842" s="84"/>
      <c r="J842" s="82"/>
    </row>
    <row r="843" spans="9:10">
      <c r="I843" s="84"/>
      <c r="J843" s="82"/>
    </row>
    <row r="844" spans="9:10">
      <c r="I844" s="84"/>
      <c r="J844" s="82"/>
    </row>
    <row r="845" spans="9:10">
      <c r="I845" s="84"/>
      <c r="J845" s="82"/>
    </row>
    <row r="846" spans="9:10">
      <c r="I846" s="84"/>
      <c r="J846" s="82"/>
    </row>
    <row r="847" spans="9:10">
      <c r="I847" s="84"/>
      <c r="J847" s="82"/>
    </row>
    <row r="848" spans="9:10">
      <c r="I848" s="84"/>
      <c r="J848" s="82"/>
    </row>
    <row r="849" spans="9:10">
      <c r="I849" s="84"/>
      <c r="J849" s="82"/>
    </row>
    <row r="850" spans="9:10">
      <c r="I850" s="84"/>
      <c r="J850" s="82"/>
    </row>
    <row r="851" spans="9:10">
      <c r="I851" s="84"/>
      <c r="J851" s="82"/>
    </row>
    <row r="852" spans="9:10">
      <c r="I852" s="84"/>
      <c r="J852" s="82"/>
    </row>
    <row r="853" spans="9:10">
      <c r="I853" s="84"/>
      <c r="J853" s="82"/>
    </row>
    <row r="854" spans="9:10">
      <c r="I854" s="84"/>
      <c r="J854" s="82"/>
    </row>
    <row r="855" spans="9:10">
      <c r="I855" s="84"/>
      <c r="J855" s="82"/>
    </row>
    <row r="856" spans="9:10">
      <c r="I856" s="84"/>
      <c r="J856" s="82"/>
    </row>
    <row r="857" spans="9:10">
      <c r="I857" s="84"/>
      <c r="J857" s="82"/>
    </row>
    <row r="858" spans="9:10">
      <c r="I858" s="84"/>
      <c r="J858" s="82"/>
    </row>
    <row r="859" spans="9:10">
      <c r="I859" s="84"/>
      <c r="J859" s="82"/>
    </row>
    <row r="860" spans="9:10">
      <c r="I860" s="84"/>
      <c r="J860" s="82"/>
    </row>
    <row r="861" spans="9:10">
      <c r="I861" s="84"/>
      <c r="J861" s="82"/>
    </row>
    <row r="862" spans="9:10">
      <c r="I862" s="84"/>
      <c r="J862" s="82"/>
    </row>
    <row r="863" spans="9:10">
      <c r="I863" s="84"/>
      <c r="J863" s="82"/>
    </row>
    <row r="864" spans="9:10">
      <c r="I864" s="84"/>
      <c r="J864" s="82"/>
    </row>
    <row r="865" spans="9:10">
      <c r="I865" s="84"/>
      <c r="J865" s="82"/>
    </row>
    <row r="866" spans="9:10">
      <c r="I866" s="84"/>
      <c r="J866" s="82"/>
    </row>
    <row r="867" spans="9:10">
      <c r="I867" s="84"/>
      <c r="J867" s="82"/>
    </row>
    <row r="868" spans="9:10">
      <c r="I868" s="84"/>
      <c r="J868" s="82"/>
    </row>
    <row r="869" spans="9:10">
      <c r="I869" s="84"/>
      <c r="J869" s="82"/>
    </row>
    <row r="870" spans="9:10">
      <c r="I870" s="84"/>
      <c r="J870" s="82"/>
    </row>
    <row r="871" spans="9:10">
      <c r="I871" s="84"/>
      <c r="J871" s="82"/>
    </row>
    <row r="872" spans="9:10">
      <c r="I872" s="84"/>
      <c r="J872" s="82"/>
    </row>
    <row r="873" spans="9:10">
      <c r="I873" s="84"/>
      <c r="J873" s="82"/>
    </row>
    <row r="874" spans="9:10">
      <c r="I874" s="84"/>
      <c r="J874" s="82"/>
    </row>
    <row r="875" spans="9:10">
      <c r="I875" s="84"/>
      <c r="J875" s="82"/>
    </row>
    <row r="876" spans="9:10">
      <c r="I876" s="84"/>
      <c r="J876" s="82"/>
    </row>
    <row r="877" spans="9:10">
      <c r="I877" s="84"/>
      <c r="J877" s="82"/>
    </row>
    <row r="878" spans="9:10">
      <c r="I878" s="84"/>
      <c r="J878" s="82"/>
    </row>
    <row r="879" spans="9:10">
      <c r="I879" s="84"/>
      <c r="J879" s="82"/>
    </row>
    <row r="880" spans="9:10">
      <c r="I880" s="84"/>
      <c r="J880" s="82"/>
    </row>
    <row r="881" spans="9:10">
      <c r="I881" s="84"/>
      <c r="J881" s="82"/>
    </row>
    <row r="882" spans="9:10">
      <c r="I882" s="84"/>
      <c r="J882" s="82"/>
    </row>
    <row r="883" spans="9:10">
      <c r="I883" s="84"/>
      <c r="J883" s="82"/>
    </row>
    <row r="884" spans="9:10">
      <c r="I884" s="84"/>
      <c r="J884" s="82"/>
    </row>
    <row r="885" spans="9:10">
      <c r="I885" s="84"/>
      <c r="J885" s="82"/>
    </row>
    <row r="886" spans="9:10">
      <c r="I886" s="84"/>
      <c r="J886" s="82"/>
    </row>
    <row r="887" spans="9:10">
      <c r="I887" s="84"/>
      <c r="J887" s="82"/>
    </row>
    <row r="888" spans="9:10">
      <c r="I888" s="84"/>
      <c r="J888" s="82"/>
    </row>
    <row r="889" spans="9:10">
      <c r="I889" s="84"/>
      <c r="J889" s="82"/>
    </row>
    <row r="890" spans="9:10">
      <c r="I890" s="84"/>
      <c r="J890" s="82"/>
    </row>
    <row r="891" spans="9:10">
      <c r="I891" s="84"/>
      <c r="J891" s="82"/>
    </row>
    <row r="892" spans="9:10">
      <c r="I892" s="84"/>
      <c r="J892" s="82"/>
    </row>
    <row r="893" spans="9:10">
      <c r="I893" s="84"/>
      <c r="J893" s="82"/>
    </row>
    <row r="894" spans="9:10">
      <c r="I894" s="84"/>
      <c r="J894" s="82"/>
    </row>
    <row r="895" spans="9:10">
      <c r="I895" s="84"/>
      <c r="J895" s="82"/>
    </row>
    <row r="896" spans="9:10">
      <c r="I896" s="84"/>
      <c r="J896" s="82"/>
    </row>
    <row r="897" spans="9:10">
      <c r="I897" s="84"/>
      <c r="J897" s="82"/>
    </row>
    <row r="898" spans="9:10">
      <c r="I898" s="84"/>
      <c r="J898" s="82"/>
    </row>
    <row r="899" spans="9:10">
      <c r="I899" s="84"/>
      <c r="J899" s="82"/>
    </row>
    <row r="900" spans="9:10">
      <c r="I900" s="84"/>
      <c r="J900" s="82"/>
    </row>
    <row r="901" spans="9:10">
      <c r="I901" s="84"/>
      <c r="J901" s="82"/>
    </row>
    <row r="902" spans="9:10">
      <c r="I902" s="84"/>
      <c r="J902" s="82"/>
    </row>
    <row r="903" spans="9:10">
      <c r="I903" s="84"/>
      <c r="J903" s="82"/>
    </row>
    <row r="904" spans="9:10">
      <c r="I904" s="84"/>
      <c r="J904" s="82"/>
    </row>
    <row r="905" spans="9:10">
      <c r="I905" s="84"/>
      <c r="J905" s="82"/>
    </row>
    <row r="906" spans="9:10">
      <c r="I906" s="84"/>
      <c r="J906" s="82"/>
    </row>
    <row r="907" spans="9:10">
      <c r="I907" s="84"/>
      <c r="J907" s="82"/>
    </row>
    <row r="908" spans="9:10">
      <c r="I908" s="84"/>
      <c r="J908" s="82"/>
    </row>
    <row r="909" spans="9:10">
      <c r="I909" s="84"/>
      <c r="J909" s="82"/>
    </row>
    <row r="910" spans="9:10">
      <c r="I910" s="84"/>
      <c r="J910" s="82"/>
    </row>
    <row r="911" spans="9:10">
      <c r="I911" s="84"/>
      <c r="J911" s="82"/>
    </row>
    <row r="912" spans="9:10">
      <c r="I912" s="84"/>
      <c r="J912" s="82"/>
    </row>
    <row r="913" spans="9:10">
      <c r="I913" s="84"/>
      <c r="J913" s="82"/>
    </row>
    <row r="914" spans="9:10">
      <c r="I914" s="84"/>
      <c r="J914" s="82"/>
    </row>
    <row r="915" spans="9:10">
      <c r="I915" s="84"/>
      <c r="J915" s="82"/>
    </row>
    <row r="916" spans="9:10">
      <c r="I916" s="84"/>
      <c r="J916" s="82"/>
    </row>
    <row r="917" spans="9:10">
      <c r="I917" s="84"/>
      <c r="J917" s="82"/>
    </row>
    <row r="918" spans="9:10">
      <c r="I918" s="84"/>
      <c r="J918" s="82"/>
    </row>
    <row r="919" spans="9:10">
      <c r="I919" s="84"/>
      <c r="J919" s="82"/>
    </row>
    <row r="920" spans="9:10">
      <c r="I920" s="84"/>
      <c r="J920" s="82"/>
    </row>
    <row r="921" spans="9:10">
      <c r="I921" s="84"/>
      <c r="J921" s="82"/>
    </row>
    <row r="922" spans="9:10">
      <c r="I922" s="84"/>
      <c r="J922" s="82"/>
    </row>
    <row r="923" spans="9:10">
      <c r="I923" s="84"/>
      <c r="J923" s="82"/>
    </row>
    <row r="924" spans="9:10">
      <c r="I924" s="84"/>
      <c r="J924" s="82"/>
    </row>
    <row r="925" spans="9:10">
      <c r="I925" s="84"/>
      <c r="J925" s="82"/>
    </row>
    <row r="926" spans="9:10">
      <c r="I926" s="84"/>
      <c r="J926" s="82"/>
    </row>
    <row r="927" spans="9:10">
      <c r="I927" s="84"/>
      <c r="J927" s="82"/>
    </row>
    <row r="928" spans="9:10">
      <c r="I928" s="84"/>
      <c r="J928" s="82"/>
    </row>
    <row r="929" spans="9:10">
      <c r="I929" s="84"/>
      <c r="J929" s="82"/>
    </row>
    <row r="930" spans="9:10">
      <c r="I930" s="84"/>
      <c r="J930" s="82"/>
    </row>
    <row r="931" spans="9:10">
      <c r="I931" s="84"/>
      <c r="J931" s="82"/>
    </row>
    <row r="932" spans="9:10">
      <c r="I932" s="84"/>
      <c r="J932" s="82"/>
    </row>
    <row r="933" spans="9:10">
      <c r="I933" s="84"/>
      <c r="J933" s="82"/>
    </row>
    <row r="934" spans="9:10">
      <c r="I934" s="84"/>
      <c r="J934" s="82"/>
    </row>
    <row r="935" spans="9:10">
      <c r="I935" s="84"/>
      <c r="J935" s="82"/>
    </row>
    <row r="936" spans="9:10">
      <c r="I936" s="84"/>
      <c r="J936" s="82"/>
    </row>
    <row r="937" spans="9:10">
      <c r="I937" s="84"/>
      <c r="J937" s="82"/>
    </row>
    <row r="938" spans="9:10">
      <c r="I938" s="84"/>
      <c r="J938" s="82"/>
    </row>
    <row r="939" spans="9:10">
      <c r="I939" s="84"/>
      <c r="J939" s="82"/>
    </row>
    <row r="940" spans="9:10">
      <c r="I940" s="84"/>
      <c r="J940" s="82"/>
    </row>
    <row r="941" spans="9:10">
      <c r="I941" s="84"/>
      <c r="J941" s="82"/>
    </row>
    <row r="942" spans="9:10">
      <c r="I942" s="84"/>
      <c r="J942" s="82"/>
    </row>
    <row r="943" spans="9:10">
      <c r="I943" s="84"/>
      <c r="J943" s="82"/>
    </row>
    <row r="944" spans="9:10">
      <c r="I944" s="84"/>
      <c r="J944" s="82"/>
    </row>
    <row r="945" spans="9:10">
      <c r="I945" s="84"/>
      <c r="J945" s="82"/>
    </row>
    <row r="946" spans="9:10">
      <c r="I946" s="84"/>
      <c r="J946" s="82"/>
    </row>
    <row r="947" spans="9:10">
      <c r="I947" s="84"/>
      <c r="J947" s="82"/>
    </row>
    <row r="948" spans="9:10">
      <c r="I948" s="84"/>
      <c r="J948" s="82"/>
    </row>
    <row r="949" spans="9:10">
      <c r="I949" s="84"/>
      <c r="J949" s="82"/>
    </row>
    <row r="950" spans="9:10">
      <c r="I950" s="84"/>
      <c r="J950" s="82"/>
    </row>
    <row r="951" spans="9:10">
      <c r="I951" s="84"/>
      <c r="J951" s="82"/>
    </row>
    <row r="952" spans="9:10">
      <c r="I952" s="84"/>
      <c r="J952" s="82"/>
    </row>
    <row r="953" spans="9:10">
      <c r="I953" s="84"/>
      <c r="J953" s="82"/>
    </row>
    <row r="954" spans="9:10">
      <c r="I954" s="84"/>
      <c r="J954" s="82"/>
    </row>
    <row r="955" spans="9:10">
      <c r="I955" s="84"/>
      <c r="J955" s="82"/>
    </row>
    <row r="956" spans="9:10">
      <c r="I956" s="84"/>
      <c r="J956" s="82"/>
    </row>
    <row r="957" spans="9:10">
      <c r="I957" s="84"/>
      <c r="J957" s="82"/>
    </row>
    <row r="958" spans="9:10">
      <c r="I958" s="84"/>
      <c r="J958" s="82"/>
    </row>
    <row r="959" spans="9:10">
      <c r="I959" s="84"/>
      <c r="J959" s="82"/>
    </row>
    <row r="960" spans="9:10">
      <c r="I960" s="84"/>
      <c r="J960" s="82"/>
    </row>
    <row r="961" spans="9:10">
      <c r="I961" s="84"/>
      <c r="J961" s="82"/>
    </row>
    <row r="962" spans="9:10">
      <c r="I962" s="84"/>
      <c r="J962" s="82"/>
    </row>
    <row r="963" spans="9:10">
      <c r="I963" s="84"/>
      <c r="J963" s="82"/>
    </row>
    <row r="964" spans="9:10">
      <c r="I964" s="84"/>
      <c r="J964" s="82"/>
    </row>
    <row r="965" spans="9:10">
      <c r="I965" s="84"/>
      <c r="J965" s="82"/>
    </row>
    <row r="966" spans="9:10">
      <c r="I966" s="84"/>
      <c r="J966" s="82"/>
    </row>
    <row r="967" spans="9:10">
      <c r="I967" s="84"/>
      <c r="J967" s="82"/>
    </row>
    <row r="968" spans="9:10">
      <c r="I968" s="84"/>
      <c r="J968" s="82"/>
    </row>
    <row r="969" spans="9:10">
      <c r="I969" s="84"/>
      <c r="J969" s="82"/>
    </row>
    <row r="970" spans="9:10">
      <c r="I970" s="84"/>
      <c r="J970" s="82"/>
    </row>
    <row r="971" spans="9:10">
      <c r="I971" s="84"/>
      <c r="J971" s="82"/>
    </row>
    <row r="972" spans="9:10">
      <c r="I972" s="84"/>
      <c r="J972" s="82"/>
    </row>
    <row r="973" spans="9:10">
      <c r="I973" s="84"/>
      <c r="J973" s="82"/>
    </row>
    <row r="974" spans="9:10">
      <c r="I974" s="84"/>
      <c r="J974" s="82"/>
    </row>
    <row r="975" spans="9:10">
      <c r="I975" s="84"/>
      <c r="J975" s="82"/>
    </row>
    <row r="976" spans="9:10">
      <c r="I976" s="84"/>
      <c r="J976" s="82"/>
    </row>
    <row r="977" spans="9:9">
      <c r="I977" s="84"/>
    </row>
    <row r="978" spans="9:9">
      <c r="I978" s="84"/>
    </row>
    <row r="979" spans="9:9">
      <c r="I979" s="84"/>
    </row>
    <row r="980" spans="9:9">
      <c r="I980" s="84"/>
    </row>
    <row r="981" spans="9:9">
      <c r="I981" s="84"/>
    </row>
    <row r="982" spans="9:9">
      <c r="I982" s="84"/>
    </row>
    <row r="983" spans="9:9">
      <c r="I983" s="84"/>
    </row>
    <row r="984" spans="9:9">
      <c r="I984" s="84"/>
    </row>
    <row r="985" spans="9:9">
      <c r="I985" s="84"/>
    </row>
    <row r="986" spans="9:9">
      <c r="I986" s="84"/>
    </row>
    <row r="987" spans="9:9">
      <c r="I987" s="84"/>
    </row>
    <row r="988" spans="9:9">
      <c r="I988" s="84"/>
    </row>
    <row r="989" spans="9:9">
      <c r="I989" s="84"/>
    </row>
    <row r="990" spans="9:9">
      <c r="I990" s="84"/>
    </row>
    <row r="991" spans="9:9">
      <c r="I991" s="84"/>
    </row>
    <row r="992" spans="9:9">
      <c r="I992" s="84"/>
    </row>
    <row r="993" spans="9:9">
      <c r="I993" s="84"/>
    </row>
    <row r="994" spans="9:9">
      <c r="I994" s="84"/>
    </row>
    <row r="995" spans="9:9">
      <c r="I995" s="84"/>
    </row>
    <row r="996" spans="9:9">
      <c r="I996" s="84"/>
    </row>
    <row r="997" spans="9:9">
      <c r="I997" s="84"/>
    </row>
    <row r="998" spans="9:9">
      <c r="I998" s="84"/>
    </row>
    <row r="999" spans="9:9">
      <c r="I999" s="84"/>
    </row>
    <row r="1000" spans="9:9">
      <c r="I1000" s="84"/>
    </row>
    <row r="1001" spans="9:9">
      <c r="I1001" s="84"/>
    </row>
    <row r="1002" spans="9:9">
      <c r="I1002" s="84"/>
    </row>
    <row r="1003" spans="9:9">
      <c r="I1003" s="84"/>
    </row>
    <row r="1004" spans="9:9">
      <c r="I1004" s="84"/>
    </row>
    <row r="1005" spans="9:9">
      <c r="I1005" s="84"/>
    </row>
    <row r="1006" spans="9:9">
      <c r="I1006" s="84"/>
    </row>
    <row r="1007" spans="9:9">
      <c r="I1007" s="84"/>
    </row>
    <row r="1008" spans="9:9">
      <c r="I1008" s="71"/>
    </row>
    <row r="1009" spans="9:9">
      <c r="I1009" s="71"/>
    </row>
    <row r="1010" spans="9:9">
      <c r="I1010" s="71"/>
    </row>
    <row r="1011" spans="9:9">
      <c r="I1011" s="71"/>
    </row>
    <row r="1012" spans="9:9">
      <c r="I1012" s="71"/>
    </row>
    <row r="1013" spans="9:9">
      <c r="I1013" s="71"/>
    </row>
    <row r="1014" spans="9:9">
      <c r="I1014" s="71"/>
    </row>
    <row r="1015" spans="9:9">
      <c r="I1015" s="71"/>
    </row>
    <row r="1016" spans="9:9">
      <c r="I1016" s="71"/>
    </row>
    <row r="1017" spans="9:9">
      <c r="I1017" s="71"/>
    </row>
    <row r="1018" spans="9:9">
      <c r="I1018" s="71"/>
    </row>
    <row r="1019" spans="9:9">
      <c r="I1019" s="71"/>
    </row>
    <row r="1020" spans="9:9">
      <c r="I1020" s="71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Artur Yuzefovich</cp:lastModifiedBy>
  <dcterms:created xsi:type="dcterms:W3CDTF">2017-07-06T09:56:40Z</dcterms:created>
  <dcterms:modified xsi:type="dcterms:W3CDTF">2023-10-27T08:45:54Z</dcterms:modified>
</cp:coreProperties>
</file>