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486" i="1" l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<sst xmlns="http://schemas.openxmlformats.org/spreadsheetml/2006/main" count="3542" uniqueCount="1264">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</sst>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1"/>
  <sheetViews>
    <sheetView tabSelected="1" topLeftCell="A464" zoomScaleNormal="100" workbookViewId="0">
      <selection activeCell="H482" sqref="H482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80">
        <f>Q121*R121</f>
        <v>20.627800000000001</v>
      </c>
      <c r="Q121" s="81">
        <v>17</v>
      </c>
      <c r="R121" s="82">
        <v>1.2134</v>
      </c>
      <c r="S121" s="83" t="s">
        <v>166</v>
      </c>
      <c r="T121" s="84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80">
        <f>Q122*R122</f>
        <v>12.038</v>
      </c>
      <c r="Q122" s="85">
        <v>10</v>
      </c>
      <c r="R122" s="90">
        <v>1.2038</v>
      </c>
      <c r="S122" s="85" t="s">
        <v>166</v>
      </c>
      <c r="T122" s="86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9">
        <f>Q123/R123</f>
        <v>6.0752502588885058</v>
      </c>
      <c r="Q123" s="87">
        <v>15.84</v>
      </c>
      <c r="R123" s="91">
        <v>2.6073</v>
      </c>
      <c r="S123" s="87" t="s">
        <v>217</v>
      </c>
      <c r="T123" s="86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9">
        <f>Q124*R124</f>
        <v>18.056999999999999</v>
      </c>
      <c r="Q124" s="85">
        <v>15</v>
      </c>
      <c r="R124" s="90">
        <v>1.2038</v>
      </c>
      <c r="S124" s="85" t="s">
        <v>166</v>
      </c>
      <c r="T124" s="86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9">
        <f>Q125/R125</f>
        <v>76.890933486678165</v>
      </c>
      <c r="Q125" s="88">
        <v>200.57</v>
      </c>
      <c r="R125" s="92">
        <v>2.6084999999999998</v>
      </c>
      <c r="S125" s="88" t="s">
        <v>217</v>
      </c>
      <c r="T125" s="86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9">
        <f>Q126*R126</f>
        <v>43.628920000000001</v>
      </c>
      <c r="Q126" s="85">
        <v>35.950000000000003</v>
      </c>
      <c r="R126" s="90">
        <v>1.2136</v>
      </c>
      <c r="S126" s="85" t="s">
        <v>166</v>
      </c>
      <c r="T126" s="86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9">
        <f>Q127*R127</f>
        <v>42.949465000000004</v>
      </c>
      <c r="Q127" s="85">
        <v>35.950000000000003</v>
      </c>
      <c r="R127" s="90">
        <v>1.1947000000000001</v>
      </c>
      <c r="S127" s="85" t="s">
        <v>166</v>
      </c>
      <c r="T127" s="86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9">
        <f>Q128/R128</f>
        <v>126.44153112204651</v>
      </c>
      <c r="Q128" s="88">
        <v>336.6</v>
      </c>
      <c r="R128" s="92">
        <v>2.6621000000000001</v>
      </c>
      <c r="S128" s="88" t="s">
        <v>217</v>
      </c>
      <c r="T128" s="86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9">
        <f>Q129*R129</f>
        <v>145.21026000000001</v>
      </c>
      <c r="Q129" s="85">
        <v>122.2</v>
      </c>
      <c r="R129" s="90">
        <v>1.1882999999999999</v>
      </c>
      <c r="S129" s="85" t="s">
        <v>166</v>
      </c>
      <c r="T129" s="86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9">
        <f>Q130*R130</f>
        <v>409.726</v>
      </c>
      <c r="Q130" s="85">
        <v>349</v>
      </c>
      <c r="R130" s="90">
        <v>1.1739999999999999</v>
      </c>
      <c r="S130" s="85" t="s">
        <v>166</v>
      </c>
      <c r="T130" s="86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/>
      <c r="Q150" s="57"/>
      <c r="R150" s="56"/>
      <c r="S150" s="15"/>
      <c r="T150" s="17"/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/>
      <c r="Q151" s="57"/>
      <c r="R151" s="56"/>
      <c r="S151" s="15"/>
      <c r="T151" s="17"/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/>
      <c r="Q152" s="57"/>
      <c r="R152" s="56"/>
      <c r="S152" s="15"/>
      <c r="T152" s="17"/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/>
      <c r="Q153" s="57"/>
      <c r="R153" s="56"/>
      <c r="S153" s="15"/>
      <c r="T153" s="17"/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/>
      <c r="Q154" s="57"/>
      <c r="R154" s="56"/>
      <c r="S154" s="15"/>
      <c r="T154" s="17"/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/>
      <c r="Q155" s="57"/>
      <c r="R155" s="56"/>
      <c r="S155" s="15"/>
      <c r="T155" s="17"/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/>
      <c r="Q156" s="57"/>
      <c r="R156" s="56"/>
      <c r="S156" s="15"/>
      <c r="T156" s="17"/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3" t="s">
        <v>15</v>
      </c>
      <c r="C337" s="93" t="s">
        <v>932</v>
      </c>
      <c r="D337" s="93" t="s">
        <v>31</v>
      </c>
      <c r="E337" s="93" t="s">
        <v>933</v>
      </c>
      <c r="F337" s="93" t="s">
        <v>862</v>
      </c>
      <c r="G337" s="93" t="s">
        <v>12</v>
      </c>
      <c r="H337" s="93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3" t="s">
        <v>226</v>
      </c>
      <c r="C345" s="93" t="s">
        <v>949</v>
      </c>
      <c r="D345" s="93" t="s">
        <v>57</v>
      </c>
      <c r="E345" s="93" t="s">
        <v>950</v>
      </c>
      <c r="F345" s="93" t="s">
        <v>862</v>
      </c>
      <c r="G345" s="93" t="s">
        <v>12</v>
      </c>
      <c r="H345" s="94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3" t="s">
        <v>44</v>
      </c>
      <c r="C408" s="93" t="s">
        <v>1078</v>
      </c>
      <c r="D408" s="93" t="s">
        <v>57</v>
      </c>
      <c r="E408" s="93" t="s">
        <v>916</v>
      </c>
      <c r="F408" s="93" t="s">
        <v>862</v>
      </c>
      <c r="G408" s="93" t="s">
        <v>12</v>
      </c>
      <c r="H408" s="53" t="s">
        <v>912</v>
      </c>
      <c r="I408" s="95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3" t="s">
        <v>1122</v>
      </c>
      <c r="D428" s="53" t="s">
        <v>27</v>
      </c>
      <c r="E428" s="93" t="s">
        <v>1123</v>
      </c>
      <c r="F428" s="53" t="s">
        <v>1117</v>
      </c>
      <c r="G428" s="53" t="s">
        <v>12</v>
      </c>
      <c r="H428" s="53" t="s">
        <v>912</v>
      </c>
      <c r="I428" s="95">
        <v>44359</v>
      </c>
      <c r="J428" s="54">
        <v>50</v>
      </c>
    </row>
    <row r="429" spans="1:10">
      <c r="A429" s="2">
        <v>408</v>
      </c>
      <c r="B429" s="53" t="s">
        <v>27</v>
      </c>
      <c r="C429" s="93" t="s">
        <v>1124</v>
      </c>
      <c r="D429" s="53" t="s">
        <v>27</v>
      </c>
      <c r="E429" s="93" t="s">
        <v>1125</v>
      </c>
      <c r="F429" s="53" t="s">
        <v>1117</v>
      </c>
      <c r="G429" s="53" t="s">
        <v>12</v>
      </c>
      <c r="H429" s="53" t="s">
        <v>912</v>
      </c>
      <c r="I429" s="95">
        <v>44359</v>
      </c>
      <c r="J429" s="54">
        <v>50</v>
      </c>
    </row>
    <row r="430" spans="1:10">
      <c r="A430" s="2">
        <v>409</v>
      </c>
      <c r="B430" s="53" t="s">
        <v>27</v>
      </c>
      <c r="C430" s="93" t="s">
        <v>1126</v>
      </c>
      <c r="D430" s="53" t="s">
        <v>27</v>
      </c>
      <c r="E430" s="93" t="s">
        <v>1127</v>
      </c>
      <c r="F430" s="53" t="s">
        <v>1117</v>
      </c>
      <c r="G430" s="53" t="s">
        <v>12</v>
      </c>
      <c r="H430" s="53" t="s">
        <v>912</v>
      </c>
      <c r="I430" s="95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1146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3" t="s">
        <v>70</v>
      </c>
      <c r="C447" s="93" t="s">
        <v>445</v>
      </c>
      <c r="D447" s="93" t="s">
        <v>31</v>
      </c>
      <c r="E447" s="93" t="s">
        <v>446</v>
      </c>
      <c r="F447" s="93" t="s">
        <v>12</v>
      </c>
      <c r="G447" s="93" t="s">
        <v>50</v>
      </c>
      <c r="H447" s="53" t="s">
        <v>1165</v>
      </c>
      <c r="I447" s="95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3" t="s">
        <v>226</v>
      </c>
      <c r="C481" s="33" t="s">
        <v>1260</v>
      </c>
      <c r="D481" s="33" t="s">
        <v>27</v>
      </c>
      <c r="E481" s="33" t="s">
        <v>1261</v>
      </c>
      <c r="F481" s="33" t="s">
        <v>12</v>
      </c>
      <c r="G481" s="33" t="s">
        <v>581</v>
      </c>
      <c r="H481" s="33">
        <v>375292548449</v>
      </c>
      <c r="I481" s="35">
        <v>44432</v>
      </c>
      <c r="J481" s="34">
        <v>50</v>
      </c>
    </row>
    <row r="482" spans="1:10">
      <c r="A482" s="2">
        <v>461</v>
      </c>
      <c r="B482" s="33" t="s">
        <v>81</v>
      </c>
      <c r="C482" s="33" t="s">
        <v>1262</v>
      </c>
      <c r="D482" s="33" t="s">
        <v>17</v>
      </c>
      <c r="E482" s="33" t="s">
        <v>1263</v>
      </c>
      <c r="F482" s="33" t="s">
        <v>1222</v>
      </c>
      <c r="G482" s="33" t="s">
        <v>12</v>
      </c>
      <c r="H482" s="100" t="s">
        <v>1177</v>
      </c>
      <c r="I482" s="35">
        <v>44433</v>
      </c>
      <c r="J482" s="34">
        <v>50</v>
      </c>
    </row>
    <row r="483" spans="1:10">
      <c r="A483" s="2">
        <v>462</v>
      </c>
      <c r="B483" s="33"/>
      <c r="C483" s="33"/>
      <c r="D483" s="33"/>
      <c r="E483" s="33"/>
      <c r="F483" s="33"/>
      <c r="G483" s="33"/>
      <c r="H483" s="33"/>
      <c r="I483" s="35"/>
      <c r="J483" s="34"/>
    </row>
    <row r="484" spans="1:10">
      <c r="A484" s="2">
        <v>463</v>
      </c>
      <c r="B484" s="33"/>
      <c r="C484" s="33"/>
      <c r="D484" s="33"/>
      <c r="E484" s="33"/>
      <c r="F484" s="33"/>
      <c r="G484" s="33"/>
      <c r="H484" s="33"/>
      <c r="I484" s="35"/>
      <c r="J484" s="34"/>
    </row>
    <row r="485" spans="1:10">
      <c r="A485" s="2">
        <v>464</v>
      </c>
      <c r="B485" s="33"/>
      <c r="C485" s="33"/>
      <c r="D485" s="33"/>
      <c r="E485" s="33"/>
      <c r="F485" s="33"/>
      <c r="G485" s="33"/>
      <c r="H485" s="33"/>
      <c r="I485" s="35"/>
      <c r="J485" s="34"/>
    </row>
    <row r="486" spans="1:10">
      <c r="B486" s="79"/>
      <c r="C486" s="79"/>
      <c r="D486" s="79"/>
      <c r="E486" s="79"/>
      <c r="F486" s="79"/>
      <c r="G486" s="79"/>
      <c r="H486" s="79"/>
      <c r="I486" s="78"/>
      <c r="J486" s="30">
        <f>SUM(J20:J485)-SUM(M20:M43)-SUM(P20:P159)</f>
        <v>4259.8286821186011</v>
      </c>
    </row>
    <row r="487" spans="1:10">
      <c r="B487" s="79"/>
      <c r="C487" s="79"/>
      <c r="D487" s="79"/>
      <c r="E487" s="79"/>
      <c r="F487" s="79"/>
      <c r="G487" s="79"/>
      <c r="H487" s="79"/>
      <c r="I487" s="78"/>
    </row>
    <row r="488" spans="1:10">
      <c r="B488" s="79"/>
      <c r="C488" s="79"/>
      <c r="D488" s="79"/>
      <c r="E488" s="79"/>
      <c r="F488" s="79"/>
      <c r="G488" s="79"/>
      <c r="H488" s="79"/>
      <c r="I488" s="78"/>
    </row>
    <row r="489" spans="1:10">
      <c r="B489" s="79"/>
      <c r="C489" s="79"/>
      <c r="D489" s="79"/>
      <c r="E489" s="79"/>
      <c r="F489" s="79"/>
      <c r="G489" s="79"/>
      <c r="H489" s="79"/>
      <c r="I489" s="78"/>
    </row>
    <row r="490" spans="1:10">
      <c r="B490" s="79"/>
      <c r="C490" s="79"/>
      <c r="D490" s="79"/>
      <c r="E490" s="79"/>
      <c r="F490" s="79"/>
      <c r="G490" s="79"/>
      <c r="H490" s="79"/>
      <c r="I490" s="78"/>
    </row>
    <row r="491" spans="1:10">
      <c r="B491" s="79"/>
      <c r="C491" s="79"/>
      <c r="D491" s="79"/>
      <c r="E491" s="79"/>
      <c r="F491" s="79"/>
      <c r="G491" s="79"/>
      <c r="H491" s="79"/>
      <c r="I491" s="78"/>
    </row>
    <row r="492" spans="1:10">
      <c r="B492" s="79"/>
      <c r="C492" s="79"/>
      <c r="D492" s="79"/>
      <c r="E492" s="79"/>
      <c r="F492" s="79"/>
      <c r="G492" s="79"/>
      <c r="H492" s="79"/>
      <c r="I492" s="78"/>
    </row>
    <row r="493" spans="1:10">
      <c r="B493" s="79"/>
      <c r="C493" s="79"/>
      <c r="D493" s="79"/>
      <c r="E493" s="79"/>
      <c r="F493" s="79"/>
      <c r="G493" s="79"/>
      <c r="H493" s="79"/>
      <c r="I493" s="78"/>
    </row>
    <row r="494" spans="1:10">
      <c r="B494" s="67"/>
      <c r="C494" s="67"/>
      <c r="D494" s="67"/>
      <c r="E494" s="67"/>
      <c r="F494" s="67"/>
      <c r="G494" s="67"/>
      <c r="H494" s="67"/>
      <c r="I494" s="78"/>
    </row>
    <row r="495" spans="1:10">
      <c r="B495" s="67"/>
      <c r="C495" s="67"/>
      <c r="D495" s="67"/>
      <c r="E495" s="67"/>
      <c r="F495" s="67"/>
      <c r="G495" s="67"/>
      <c r="H495" s="67"/>
      <c r="I495" s="78"/>
    </row>
    <row r="496" spans="1:10">
      <c r="B496" s="67"/>
      <c r="C496" s="67"/>
      <c r="D496" s="67"/>
      <c r="E496" s="67"/>
      <c r="F496" s="67"/>
      <c r="G496" s="67"/>
      <c r="H496" s="67"/>
      <c r="I496" s="78"/>
    </row>
    <row r="497" spans="2:9">
      <c r="B497" s="67"/>
      <c r="C497" s="67"/>
      <c r="D497" s="67"/>
      <c r="E497" s="67"/>
      <c r="F497" s="67"/>
      <c r="G497" s="67"/>
      <c r="H497" s="67"/>
      <c r="I497" s="78"/>
    </row>
    <row r="498" spans="2:9">
      <c r="B498" s="67"/>
      <c r="C498" s="67"/>
      <c r="D498" s="67"/>
      <c r="E498" s="67"/>
      <c r="F498" s="67"/>
      <c r="G498" s="67"/>
      <c r="H498" s="67"/>
      <c r="I498" s="78"/>
    </row>
    <row r="499" spans="2:9">
      <c r="B499" s="67"/>
      <c r="C499" s="67"/>
      <c r="D499" s="67"/>
      <c r="E499" s="67"/>
      <c r="F499" s="67"/>
      <c r="G499" s="67"/>
      <c r="H499" s="67"/>
      <c r="I499" s="67"/>
    </row>
    <row r="500" spans="2:9">
      <c r="B500" s="67"/>
      <c r="C500" s="67"/>
      <c r="D500" s="67"/>
      <c r="E500" s="67"/>
      <c r="F500" s="67"/>
      <c r="G500" s="67"/>
      <c r="H500" s="67"/>
      <c r="I500" s="67"/>
    </row>
    <row r="501" spans="2:9">
      <c r="B501" s="67"/>
      <c r="C501" s="67"/>
      <c r="D501" s="67"/>
      <c r="E501" s="67"/>
      <c r="F501" s="67"/>
      <c r="G501" s="67"/>
      <c r="H501" s="67"/>
      <c r="I501" s="67"/>
    </row>
    <row r="502" spans="2:9">
      <c r="B502" s="67"/>
      <c r="C502" s="67"/>
      <c r="D502" s="67"/>
      <c r="E502" s="67"/>
      <c r="F502" s="67"/>
      <c r="G502" s="67"/>
      <c r="H502" s="67"/>
      <c r="I502" s="67"/>
    </row>
    <row r="503" spans="2:9">
      <c r="B503" s="67"/>
      <c r="C503" s="67"/>
      <c r="D503" s="67"/>
      <c r="E503" s="67"/>
      <c r="F503" s="67"/>
      <c r="G503" s="67"/>
      <c r="H503" s="67"/>
      <c r="I503" s="67"/>
    </row>
    <row r="504" spans="2:9">
      <c r="B504" s="67"/>
      <c r="C504" s="67"/>
      <c r="D504" s="67"/>
      <c r="E504" s="67"/>
      <c r="F504" s="67"/>
      <c r="G504" s="67"/>
      <c r="H504" s="67"/>
      <c r="I504" s="67"/>
    </row>
    <row r="505" spans="2:9">
      <c r="B505" s="67"/>
      <c r="C505" s="67"/>
      <c r="D505" s="67"/>
      <c r="E505" s="67"/>
      <c r="F505" s="67"/>
      <c r="G505" s="67"/>
      <c r="H505" s="67"/>
      <c r="I505" s="67"/>
    </row>
    <row r="506" spans="2:9">
      <c r="B506" s="67"/>
      <c r="C506" s="67"/>
      <c r="D506" s="67"/>
      <c r="E506" s="67"/>
      <c r="F506" s="67"/>
      <c r="G506" s="67"/>
      <c r="H506" s="67"/>
      <c r="I506" s="67"/>
    </row>
    <row r="507" spans="2:9">
      <c r="B507" s="67"/>
      <c r="C507" s="67"/>
      <c r="D507" s="67"/>
      <c r="E507" s="67"/>
      <c r="F507" s="67"/>
      <c r="G507" s="67"/>
      <c r="H507" s="67"/>
      <c r="I507" s="67"/>
    </row>
    <row r="508" spans="2:9">
      <c r="B508" s="67"/>
      <c r="C508" s="67"/>
      <c r="D508" s="67"/>
      <c r="E508" s="67"/>
      <c r="F508" s="67"/>
      <c r="G508" s="67"/>
      <c r="H508" s="67"/>
      <c r="I508" s="67"/>
    </row>
    <row r="509" spans="2:9">
      <c r="B509" s="67"/>
      <c r="C509" s="67"/>
      <c r="D509" s="67"/>
      <c r="E509" s="67"/>
      <c r="F509" s="67"/>
      <c r="G509" s="67"/>
      <c r="H509" s="67"/>
      <c r="I509" s="67"/>
    </row>
    <row r="510" spans="2:9">
      <c r="B510" s="67"/>
      <c r="C510" s="67"/>
      <c r="D510" s="67"/>
      <c r="E510" s="67"/>
      <c r="F510" s="67"/>
      <c r="G510" s="67"/>
      <c r="H510" s="67"/>
      <c r="I510" s="67"/>
    </row>
    <row r="511" spans="2:9">
      <c r="B511" s="67"/>
      <c r="C511" s="67"/>
      <c r="D511" s="67"/>
      <c r="E511" s="67"/>
      <c r="F511" s="67"/>
      <c r="G511" s="67"/>
      <c r="H511" s="67"/>
      <c r="I511" s="67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2021-08-23T12:45:05Z</dcterms:modified>
</cp:coreProperties>
</file>