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.csv" sheetId="1" r:id="rId4"/>
    <sheet state="visible" name="CookingSessions.csv" sheetId="2" r:id="rId5"/>
    <sheet state="visible" name="OrderDetails.csv" sheetId="3" r:id="rId6"/>
  </sheets>
  <definedNames/>
  <calcPr/>
  <extLst>
    <ext uri="GoogleSheetsCustomDataVersion2">
      <go:sheetsCustomData xmlns:go="http://customooxmlschemas.google.com/" r:id="rId7" roundtripDataChecksum="mjR7CukHjRaoL/Yqw9ahHM9iUKbhs+/GwP9Gxvyp6KA="/>
    </ext>
  </extLst>
</workbook>
</file>

<file path=xl/sharedStrings.xml><?xml version="1.0" encoding="utf-8"?>
<sst xmlns="http://schemas.openxmlformats.org/spreadsheetml/2006/main" count="254" uniqueCount="105">
  <si>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</si>
  <si>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</si>
  <si>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</si>
  <si>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</si>
  <si>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</si>
  <si>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</si>
  <si>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</si>
  <si>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</si>
  <si>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</si>
  <si>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</si>
  <si>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</si>
  <si>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</si>
  <si>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</si>
  <si>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</si>
  <si>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</si>
  <si>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</si>
  <si>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</si>
  <si>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</si>
  <si>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</si>
  <si>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</si>
  <si>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</si>
  <si>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</si>
  <si>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</si>
  <si>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</si>
  <si>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</si>
  <si>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</si>
  <si>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</si>
  <si>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</si>
  <si>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</si>
  <si>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</si>
  <si>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</si>
  <si>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</si>
  <si>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</si>
  <si>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</si>
  <si>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</si>
  <si>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</si>
  <si>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</si>
  <si>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</si>
  <si>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</si>
  <si>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</si>
  <si>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</si>
  <si>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</si>
  <si>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</si>
  <si>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</si>
  <si>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</si>
  <si>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</si>
  <si>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</si>
  <si>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</si>
  <si>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</si>
  <si>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</si>
  <si>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</si>
  <si>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</si>
  <si>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</si>
  <si>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</si>
  <si>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</si>
  <si>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</si>
  <si>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</si>
  <si>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</si>
  <si>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</si>
  <si>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</si>
  <si>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</si>
  <si>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</si>
  <si>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</si>
  <si>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</si>
  <si>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</si>
  <si>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</si>
  <si>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</si>
  <si>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</si>
  <si>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</si>
  <si>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order_id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</si>
  <si>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</si>
  <si>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</si>
  <si>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</si>
  <si>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</si>
  <si>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</si>
  <si>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</si>
  <si>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</si>
  <si>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</si>
  <si>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</si>
  <si>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</si>
  <si>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</si>
  <si>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</si>
  <si>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</si>
  <si>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</si>
  <si>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</si>
  <si>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</si>
  <si>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</si>
  <si>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</si>
  <si>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</si>
  <si>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</si>
  <si>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</si>
  <si>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</si>
  <si>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</si>
  <si>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</si>
  <si>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</si>
  <si>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Order_compeleted</t>
  </si>
  <si>
    <t>Amount (USD)</t>
  </si>
  <si>
    <t>Time of Day</t>
  </si>
  <si>
    <t>Rating</t>
  </si>
  <si>
    <t>Session Duration (mins)</t>
  </si>
  <si>
    <t>Completed</t>
  </si>
  <si>
    <t>Night</t>
  </si>
  <si>
    <t>Day</t>
  </si>
  <si>
    <t>Canceled</t>
  </si>
  <si>
    <t>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</si>
</sst>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5" fillId="0" fontId="2" numFmtId="165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8" fillId="0" fontId="2" numFmtId="165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1" fillId="0" fontId="2" numFmtId="165" xfId="0" applyAlignment="1" applyBorder="1" applyFont="1" applyNumberForma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UserDetails.csv-style">
      <tableStyleElement dxfId="1" type="headerRow"/>
      <tableStyleElement dxfId="2" type="firstRowStripe"/>
      <tableStyleElement dxfId="3" type="secondRowStripe"/>
    </tableStyle>
    <tableStyle count="3" pivot="0" name="CookingSessions.csv-style">
      <tableStyleElement dxfId="1" type="headerRow"/>
      <tableStyleElement dxfId="2" type="firstRowStripe"/>
      <tableStyleElement dxfId="3" type="secondRowStripe"/>
    </tableStyle>
    <tableStyle count="3" pivot="0" name="OrderDetails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1" displayName="Table1" name="Table1" id="1">
  <tableColumns count="9">
    <tableColumn name="User ID" id="1"/>
    <tableColumn name="User Name" id="2"/>
    <tableColumn name="Age" id="3"/>
    <tableColumn name="Location" id="4"/>
    <tableColumn name="Registration Date" id="5"/>
    <tableColumn name="Phone" id="6"/>
    <tableColumn name="Email" id="7"/>
    <tableColumn name="Favorite Meal" id="8"/>
    <tableColumn name="Total Orders" id="9"/>
  </tableColumns>
  <tableStyleInfo name="UserDetails.csv-style" showColumnStripes="0" showFirstColumn="1" showLastColumn="1" showRowStripes="1"/>
</table>
</file>

<file path=xl/tables/table2.xml><?xml version="1.0" encoding="utf-8"?>
<table xmlns="http://schemas.openxmlformats.org/spreadsheetml/2006/main" ref="A1:I17" displayName="Table2" name="Table2" id="2">
  <tableColumns count="9">
    <tableColumn name="Session ID" id="1"/>
    <tableColumn name="User ID" id="2"/>
    <tableColumn name="Dish Name" id="3"/>
    <tableColumn name="Meal Type" id="4"/>
    <tableColumn name="Session Start" id="5"/>
    <tableColumn name="Session End" id="6"/>
    <tableColumn name="Duration (mins)" id="7"/>
    <tableColumn name="Session Rating" id="8"/>
    <tableColumn name="order_id" id="9"/>
  </tableColumns>
  <tableStyleInfo name="CookingSessions.csv-style" showColumnStripes="0" showFirstColumn="1" showLastColumn="1" showRowStripes="1"/>
</table>
</file>

<file path=xl/tables/table3.xml><?xml version="1.0" encoding="utf-8"?>
<table xmlns="http://schemas.openxmlformats.org/spreadsheetml/2006/main" ref="A1:P17" displayName="Table3" name="Table3" id="3">
  <tableColumns count="16">
    <tableColumn name="Order ID" id="1"/>
    <tableColumn name="User ID" id="2"/>
    <tableColumn name="Order Date" id="3"/>
    <tableColumn name="Meal Type" id="4"/>
    <tableColumn name="Dish Name" id="5"/>
    <tableColumn name="Order Status" id="6"/>
    <tableColumn name="Order_compeleted" id="7"/>
    <tableColumn name="Amount (USD)" id="8"/>
    <tableColumn name="Time of Day" id="9"/>
    <tableColumn name="Rating" id="10"/>
    <tableColumn name="Session ID" id="11"/>
    <tableColumn name="User Name" id="12"/>
    <tableColumn name="Location" id="13"/>
    <tableColumn name="Session Duration (mins)" id="14"/>
    <tableColumn name="Age" id="15"/>
    <tableColumn name="Session Rating" id="16"/>
  </tableColumns>
  <tableStyleInfo name="OrderDetails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25"/>
    <col customWidth="1" min="3" max="3" width="12.63"/>
    <col customWidth="1" min="4" max="4" width="12.88"/>
    <col customWidth="1" min="5" max="5" width="23.38"/>
    <col customWidth="1" min="6" max="6" width="12.63"/>
    <col customWidth="1" min="7" max="7" width="16.5"/>
    <col customWidth="1" min="8" max="8" width="16.13"/>
    <col customWidth="1" min="9" max="9" width="18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 t="s">
        <v>9</v>
      </c>
      <c r="B2" s="5" t="s">
        <v>10</v>
      </c>
      <c r="C2" s="5">
        <v>28.0</v>
      </c>
      <c r="D2" s="5" t="s">
        <v>11</v>
      </c>
      <c r="E2" s="6">
        <v>44941.0</v>
      </c>
      <c r="F2" s="5" t="s">
        <v>12</v>
      </c>
      <c r="G2" s="5" t="s">
        <v>13</v>
      </c>
      <c r="H2" s="5" t="s">
        <v>14</v>
      </c>
      <c r="I2" s="7">
        <v>12.0</v>
      </c>
    </row>
    <row r="3" ht="15.75" customHeight="1">
      <c r="A3" s="8" t="s">
        <v>15</v>
      </c>
      <c r="B3" s="9" t="s">
        <v>16</v>
      </c>
      <c r="C3" s="9">
        <v>35.0</v>
      </c>
      <c r="D3" s="9" t="s">
        <v>17</v>
      </c>
      <c r="E3" s="10">
        <v>44977.0</v>
      </c>
      <c r="F3" s="9" t="s">
        <v>18</v>
      </c>
      <c r="G3" s="9" t="s">
        <v>19</v>
      </c>
      <c r="H3" s="9" t="s">
        <v>20</v>
      </c>
      <c r="I3" s="11">
        <v>8.0</v>
      </c>
    </row>
    <row r="4" ht="15.75" customHeight="1">
      <c r="A4" s="4" t="s">
        <v>21</v>
      </c>
      <c r="B4" s="5" t="s">
        <v>22</v>
      </c>
      <c r="C4" s="5">
        <v>42.0</v>
      </c>
      <c r="D4" s="5" t="s">
        <v>23</v>
      </c>
      <c r="E4" s="6">
        <v>44995.0</v>
      </c>
      <c r="F4" s="5" t="s">
        <v>24</v>
      </c>
      <c r="G4" s="5" t="s">
        <v>25</v>
      </c>
      <c r="H4" s="5" t="s">
        <v>26</v>
      </c>
      <c r="I4" s="7">
        <v>15.0</v>
      </c>
    </row>
    <row r="5" ht="15.75" customHeight="1">
      <c r="A5" s="8" t="s">
        <v>27</v>
      </c>
      <c r="B5" s="9" t="s">
        <v>28</v>
      </c>
      <c r="C5" s="9">
        <v>27.0</v>
      </c>
      <c r="D5" s="9" t="s">
        <v>29</v>
      </c>
      <c r="E5" s="10">
        <v>45021.0</v>
      </c>
      <c r="F5" s="9" t="s">
        <v>30</v>
      </c>
      <c r="G5" s="9" t="s">
        <v>31</v>
      </c>
      <c r="H5" s="9" t="s">
        <v>14</v>
      </c>
      <c r="I5" s="11">
        <v>10.0</v>
      </c>
    </row>
    <row r="6" ht="15.75" customHeight="1">
      <c r="A6" s="4" t="s">
        <v>32</v>
      </c>
      <c r="B6" s="5" t="s">
        <v>33</v>
      </c>
      <c r="C6" s="5">
        <v>30.0</v>
      </c>
      <c r="D6" s="5" t="s">
        <v>34</v>
      </c>
      <c r="E6" s="6">
        <v>45068.0</v>
      </c>
      <c r="F6" s="5" t="s">
        <v>35</v>
      </c>
      <c r="G6" s="5" t="s">
        <v>36</v>
      </c>
      <c r="H6" s="5" t="s">
        <v>20</v>
      </c>
      <c r="I6" s="7">
        <v>9.0</v>
      </c>
    </row>
    <row r="7" ht="15.75" customHeight="1">
      <c r="A7" s="8" t="s">
        <v>37</v>
      </c>
      <c r="B7" s="9" t="s">
        <v>38</v>
      </c>
      <c r="C7" s="9">
        <v>25.0</v>
      </c>
      <c r="D7" s="9" t="s">
        <v>39</v>
      </c>
      <c r="E7" s="10">
        <v>45092.0</v>
      </c>
      <c r="F7" s="9" t="s">
        <v>40</v>
      </c>
      <c r="G7" s="9" t="s">
        <v>41</v>
      </c>
      <c r="H7" s="9" t="s">
        <v>14</v>
      </c>
      <c r="I7" s="11">
        <v>7.0</v>
      </c>
    </row>
    <row r="8" ht="15.75" customHeight="1">
      <c r="A8" s="4" t="s">
        <v>42</v>
      </c>
      <c r="B8" s="5" t="s">
        <v>43</v>
      </c>
      <c r="C8" s="5">
        <v>38.0</v>
      </c>
      <c r="D8" s="5" t="s">
        <v>44</v>
      </c>
      <c r="E8" s="6">
        <v>45109.0</v>
      </c>
      <c r="F8" s="5" t="s">
        <v>45</v>
      </c>
      <c r="G8" s="5" t="s">
        <v>46</v>
      </c>
      <c r="H8" s="5" t="s">
        <v>26</v>
      </c>
      <c r="I8" s="7">
        <v>14.0</v>
      </c>
    </row>
    <row r="9" ht="15.75" customHeight="1">
      <c r="A9" s="8" t="s">
        <v>47</v>
      </c>
      <c r="B9" s="9" t="s">
        <v>48</v>
      </c>
      <c r="C9" s="9">
        <v>31.0</v>
      </c>
      <c r="D9" s="9" t="s">
        <v>49</v>
      </c>
      <c r="E9" s="10">
        <v>45149.0</v>
      </c>
      <c r="F9" s="9" t="s">
        <v>50</v>
      </c>
      <c r="G9" s="9" t="s">
        <v>51</v>
      </c>
      <c r="H9" s="9" t="s">
        <v>14</v>
      </c>
      <c r="I9" s="11">
        <v>5.0</v>
      </c>
    </row>
    <row r="10" ht="15.75" customHeight="1">
      <c r="A10" s="4" t="s">
        <v>52</v>
      </c>
      <c r="B10" s="5" t="s">
        <v>53</v>
      </c>
      <c r="C10" s="5">
        <v>33.0</v>
      </c>
      <c r="D10" s="5" t="s">
        <v>54</v>
      </c>
      <c r="E10" s="6">
        <v>45170.0</v>
      </c>
      <c r="F10" s="5" t="s">
        <v>55</v>
      </c>
      <c r="G10" s="5" t="s">
        <v>56</v>
      </c>
      <c r="H10" s="5" t="s">
        <v>20</v>
      </c>
      <c r="I10" s="7">
        <v>6.0</v>
      </c>
    </row>
    <row r="11" ht="15.75" customHeight="1">
      <c r="A11" s="12" t="s">
        <v>57</v>
      </c>
      <c r="B11" s="13" t="s">
        <v>58</v>
      </c>
      <c r="C11" s="13">
        <v>29.0</v>
      </c>
      <c r="D11" s="13" t="s">
        <v>59</v>
      </c>
      <c r="E11" s="14">
        <v>45209.0</v>
      </c>
      <c r="F11" s="13" t="s">
        <v>60</v>
      </c>
      <c r="G11" s="13" t="s">
        <v>61</v>
      </c>
      <c r="H11" s="13" t="s">
        <v>14</v>
      </c>
      <c r="I11" s="15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E2:E11">
      <formula1>OR(NOT(ISERROR(DATEVALUE(E2))), AND(ISNUMBER(E2), LEFT(CELL("format", E2))="D"))</formula1>
    </dataValidation>
    <dataValidation type="custom" allowBlank="1" showDropDown="1" sqref="C2:C11 I2:I11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12.63"/>
    <col customWidth="1" min="3" max="3" width="14.13"/>
    <col customWidth="1" min="4" max="4" width="13.38"/>
    <col customWidth="1" min="5" max="5" width="19.38"/>
    <col customWidth="1" min="6" max="6" width="18.75"/>
    <col customWidth="1" min="7" max="7" width="21.0"/>
    <col customWidth="1" min="8" max="8" width="20.75"/>
  </cols>
  <sheetData>
    <row r="1" ht="15.75" customHeight="1">
      <c r="A1" s="1" t="s">
        <v>62</v>
      </c>
      <c r="B1" s="2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16" t="s">
        <v>69</v>
      </c>
    </row>
    <row r="2" ht="15.75" customHeight="1">
      <c r="A2" s="4" t="s">
        <v>70</v>
      </c>
      <c r="B2" s="5" t="s">
        <v>9</v>
      </c>
      <c r="C2" s="5" t="s">
        <v>71</v>
      </c>
      <c r="D2" s="5" t="s">
        <v>14</v>
      </c>
      <c r="E2" s="17">
        <v>45627.791666666664</v>
      </c>
      <c r="F2" s="17">
        <v>45627.8125</v>
      </c>
      <c r="G2" s="5">
        <v>30.0</v>
      </c>
      <c r="H2" s="5">
        <v>4.5</v>
      </c>
      <c r="I2" s="18">
        <f t="array" ref="I2">XLOOKUP(A2,OrderDetails.csv!K:K,OrderDetails.csv!A:A)</f>
        <v>1001</v>
      </c>
    </row>
    <row r="3" ht="15.75" customHeight="1">
      <c r="A3" s="8" t="s">
        <v>72</v>
      </c>
      <c r="B3" s="9" t="s">
        <v>15</v>
      </c>
      <c r="C3" s="9" t="s">
        <v>73</v>
      </c>
      <c r="D3" s="9" t="s">
        <v>20</v>
      </c>
      <c r="E3" s="19">
        <v>45627.5</v>
      </c>
      <c r="F3" s="19">
        <v>45627.51388888889</v>
      </c>
      <c r="G3" s="9">
        <v>20.0</v>
      </c>
      <c r="H3" s="9">
        <v>4.0</v>
      </c>
      <c r="I3" s="20">
        <f t="array" ref="I3">XLOOKUP(A3,OrderDetails.csv!K:K,OrderDetails.csv!A:A)</f>
        <v>1002</v>
      </c>
    </row>
    <row r="4" ht="15.75" customHeight="1">
      <c r="A4" s="4" t="s">
        <v>74</v>
      </c>
      <c r="B4" s="5" t="s">
        <v>21</v>
      </c>
      <c r="C4" s="5" t="s">
        <v>75</v>
      </c>
      <c r="D4" s="5" t="s">
        <v>14</v>
      </c>
      <c r="E4" s="17">
        <v>45628.8125</v>
      </c>
      <c r="F4" s="17">
        <v>45628.84027777778</v>
      </c>
      <c r="G4" s="5">
        <v>40.0</v>
      </c>
      <c r="H4" s="5">
        <v>4.8</v>
      </c>
      <c r="I4" s="18">
        <f t="array" ref="I4">XLOOKUP(A4,OrderDetails.csv!K:K,OrderDetails.csv!A:A)</f>
        <v>1003</v>
      </c>
    </row>
    <row r="5" ht="15.75" customHeight="1">
      <c r="A5" s="8" t="s">
        <v>76</v>
      </c>
      <c r="B5" s="9" t="s">
        <v>9</v>
      </c>
      <c r="C5" s="9" t="s">
        <v>77</v>
      </c>
      <c r="D5" s="9" t="s">
        <v>26</v>
      </c>
      <c r="E5" s="19">
        <v>45628.3125</v>
      </c>
      <c r="F5" s="19">
        <v>45628.333333333336</v>
      </c>
      <c r="G5" s="9">
        <v>30.0</v>
      </c>
      <c r="H5" s="9">
        <v>4.2</v>
      </c>
      <c r="I5" s="20">
        <f t="array" ref="I5">XLOOKUP(A5,OrderDetails.csv!K:K,OrderDetails.csv!A:A)</f>
        <v>1004</v>
      </c>
    </row>
    <row r="6" ht="15.75" customHeight="1">
      <c r="A6" s="4" t="s">
        <v>78</v>
      </c>
      <c r="B6" s="5" t="s">
        <v>27</v>
      </c>
      <c r="C6" s="5" t="s">
        <v>73</v>
      </c>
      <c r="D6" s="5" t="s">
        <v>20</v>
      </c>
      <c r="E6" s="17">
        <v>45629.541666666664</v>
      </c>
      <c r="F6" s="17">
        <v>45629.552083333336</v>
      </c>
      <c r="G6" s="5">
        <v>15.0</v>
      </c>
      <c r="H6" s="5">
        <v>4.7</v>
      </c>
      <c r="I6" s="18">
        <f t="array" ref="I6">XLOOKUP(A6,OrderDetails.csv!K:K,OrderDetails.csv!A:A)</f>
        <v>1005</v>
      </c>
    </row>
    <row r="7" ht="15.75" customHeight="1">
      <c r="A7" s="8" t="s">
        <v>79</v>
      </c>
      <c r="B7" s="9" t="s">
        <v>15</v>
      </c>
      <c r="C7" s="9" t="s">
        <v>71</v>
      </c>
      <c r="D7" s="9" t="s">
        <v>14</v>
      </c>
      <c r="E7" s="19">
        <v>45629.770833333336</v>
      </c>
      <c r="F7" s="19">
        <v>45629.791666666664</v>
      </c>
      <c r="G7" s="9">
        <v>30.0</v>
      </c>
      <c r="H7" s="9">
        <v>4.3</v>
      </c>
      <c r="I7" s="20">
        <f t="array" ref="I7">XLOOKUP(A7,OrderDetails.csv!K:K,OrderDetails.csv!A:A)</f>
        <v>1006</v>
      </c>
    </row>
    <row r="8" ht="15.75" customHeight="1">
      <c r="A8" s="4" t="s">
        <v>80</v>
      </c>
      <c r="B8" s="5" t="s">
        <v>32</v>
      </c>
      <c r="C8" s="5" t="s">
        <v>75</v>
      </c>
      <c r="D8" s="5" t="s">
        <v>14</v>
      </c>
      <c r="E8" s="17">
        <v>45630.75</v>
      </c>
      <c r="F8" s="17">
        <v>45630.78125</v>
      </c>
      <c r="G8" s="5">
        <v>45.0</v>
      </c>
      <c r="H8" s="5">
        <v>4.6</v>
      </c>
      <c r="I8" s="18">
        <f t="array" ref="I8">XLOOKUP(A8,OrderDetails.csv!K:K,OrderDetails.csv!A:A)</f>
        <v>1007</v>
      </c>
    </row>
    <row r="9" ht="15.75" customHeight="1">
      <c r="A9" s="8" t="s">
        <v>81</v>
      </c>
      <c r="B9" s="9" t="s">
        <v>21</v>
      </c>
      <c r="C9" s="9" t="s">
        <v>82</v>
      </c>
      <c r="D9" s="9" t="s">
        <v>20</v>
      </c>
      <c r="E9" s="19">
        <v>45630.5625</v>
      </c>
      <c r="F9" s="19">
        <v>45630.57638888889</v>
      </c>
      <c r="G9" s="9">
        <v>20.0</v>
      </c>
      <c r="H9" s="9">
        <v>4.4</v>
      </c>
      <c r="I9" s="20">
        <f t="array" ref="I9">XLOOKUP(A9,OrderDetails.csv!K:K,OrderDetails.csv!A:A)</f>
        <v>1008</v>
      </c>
    </row>
    <row r="10" ht="15.75" customHeight="1">
      <c r="A10" s="4" t="s">
        <v>83</v>
      </c>
      <c r="B10" s="5" t="s">
        <v>9</v>
      </c>
      <c r="C10" s="5" t="s">
        <v>75</v>
      </c>
      <c r="D10" s="5" t="s">
        <v>14</v>
      </c>
      <c r="E10" s="17">
        <v>45631.791666666664</v>
      </c>
      <c r="F10" s="17">
        <v>45631.819444444445</v>
      </c>
      <c r="G10" s="5">
        <v>40.0</v>
      </c>
      <c r="H10" s="5">
        <v>4.9</v>
      </c>
      <c r="I10" s="18">
        <f t="array" ref="I10">XLOOKUP(A10,OrderDetails.csv!K:K,OrderDetails.csv!A:A)</f>
        <v>1009</v>
      </c>
    </row>
    <row r="11" ht="15.75" customHeight="1">
      <c r="A11" s="8" t="s">
        <v>84</v>
      </c>
      <c r="B11" s="9" t="s">
        <v>15</v>
      </c>
      <c r="C11" s="9" t="s">
        <v>85</v>
      </c>
      <c r="D11" s="9" t="s">
        <v>26</v>
      </c>
      <c r="E11" s="19">
        <v>45631.291666666664</v>
      </c>
      <c r="F11" s="19">
        <v>45631.29861111111</v>
      </c>
      <c r="G11" s="9">
        <v>10.0</v>
      </c>
      <c r="H11" s="9">
        <v>4.1</v>
      </c>
      <c r="I11" s="20">
        <f t="array" ref="I11">XLOOKUP(A11,OrderDetails.csv!K:K,OrderDetails.csv!A:A)</f>
        <v>1010</v>
      </c>
    </row>
    <row r="12" ht="15.75" customHeight="1">
      <c r="A12" s="4" t="s">
        <v>86</v>
      </c>
      <c r="B12" s="5" t="s">
        <v>21</v>
      </c>
      <c r="C12" s="5" t="s">
        <v>77</v>
      </c>
      <c r="D12" s="5" t="s">
        <v>26</v>
      </c>
      <c r="E12" s="17">
        <v>45632.333333333336</v>
      </c>
      <c r="F12" s="17">
        <v>45632.354166666664</v>
      </c>
      <c r="G12" s="5">
        <v>30.0</v>
      </c>
      <c r="H12" s="5">
        <v>4.6</v>
      </c>
      <c r="I12" s="18">
        <f t="array" ref="I12">XLOOKUP(A12,OrderDetails.csv!K:K,OrderDetails.csv!A:A)</f>
        <v>1011</v>
      </c>
    </row>
    <row r="13" ht="15.75" customHeight="1">
      <c r="A13" s="8" t="s">
        <v>87</v>
      </c>
      <c r="B13" s="9" t="s">
        <v>27</v>
      </c>
      <c r="C13" s="9" t="s">
        <v>71</v>
      </c>
      <c r="D13" s="9" t="s">
        <v>14</v>
      </c>
      <c r="E13" s="19">
        <v>45632.791666666664</v>
      </c>
      <c r="F13" s="19">
        <v>45632.819444444445</v>
      </c>
      <c r="G13" s="9">
        <v>40.0</v>
      </c>
      <c r="H13" s="9">
        <v>4.7</v>
      </c>
      <c r="I13" s="20">
        <f t="array" ref="I13">XLOOKUP(A13,OrderDetails.csv!K:K,OrderDetails.csv!A:A)</f>
        <v>1012</v>
      </c>
    </row>
    <row r="14" ht="15.75" customHeight="1">
      <c r="A14" s="4" t="s">
        <v>88</v>
      </c>
      <c r="B14" s="5" t="s">
        <v>32</v>
      </c>
      <c r="C14" s="5" t="s">
        <v>73</v>
      </c>
      <c r="D14" s="5" t="s">
        <v>20</v>
      </c>
      <c r="E14" s="17">
        <v>45633.520833333336</v>
      </c>
      <c r="F14" s="17">
        <v>45633.541666666664</v>
      </c>
      <c r="G14" s="5">
        <v>30.0</v>
      </c>
      <c r="H14" s="5">
        <v>4.4</v>
      </c>
      <c r="I14" s="18">
        <f t="array" ref="I14">XLOOKUP(A14,OrderDetails.csv!K:K,OrderDetails.csv!A:A)</f>
        <v>1013</v>
      </c>
    </row>
    <row r="15" ht="15.75" customHeight="1">
      <c r="A15" s="8" t="s">
        <v>89</v>
      </c>
      <c r="B15" s="9" t="s">
        <v>37</v>
      </c>
      <c r="C15" s="9" t="s">
        <v>75</v>
      </c>
      <c r="D15" s="9" t="s">
        <v>14</v>
      </c>
      <c r="E15" s="19">
        <v>45633.75</v>
      </c>
      <c r="F15" s="19">
        <v>45633.78125</v>
      </c>
      <c r="G15" s="9">
        <v>45.0</v>
      </c>
      <c r="H15" s="9">
        <v>4.8</v>
      </c>
      <c r="I15" s="20">
        <f t="array" ref="I15">XLOOKUP(A15,OrderDetails.csv!K:K,OrderDetails.csv!A:A)</f>
        <v>1014</v>
      </c>
    </row>
    <row r="16" ht="15.75" customHeight="1">
      <c r="A16" s="4" t="s">
        <v>90</v>
      </c>
      <c r="B16" s="5" t="s">
        <v>42</v>
      </c>
      <c r="C16" s="5" t="s">
        <v>71</v>
      </c>
      <c r="D16" s="5" t="s">
        <v>14</v>
      </c>
      <c r="E16" s="17">
        <v>45634.8125</v>
      </c>
      <c r="F16" s="17">
        <v>45634.84027777778</v>
      </c>
      <c r="G16" s="5">
        <v>40.0</v>
      </c>
      <c r="H16" s="5">
        <v>5.0</v>
      </c>
      <c r="I16" s="18">
        <f t="array" ref="I16">XLOOKUP(A16,OrderDetails.csv!K:K,OrderDetails.csv!A:A)</f>
        <v>1015</v>
      </c>
    </row>
    <row r="17" ht="15.75" customHeight="1">
      <c r="A17" s="12" t="s">
        <v>91</v>
      </c>
      <c r="B17" s="13" t="s">
        <v>47</v>
      </c>
      <c r="C17" s="13" t="s">
        <v>82</v>
      </c>
      <c r="D17" s="13" t="s">
        <v>20</v>
      </c>
      <c r="E17" s="21">
        <v>45634.5625</v>
      </c>
      <c r="F17" s="21">
        <v>45634.57638888889</v>
      </c>
      <c r="G17" s="13">
        <v>20.0</v>
      </c>
      <c r="H17" s="13">
        <v>4.3</v>
      </c>
      <c r="I17" s="22">
        <f t="array" ref="I17">XLOOKUP(A17,OrderDetails.csv!K:K,OrderDetails.csv!A:A)</f>
        <v>1016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E2:F17">
      <formula1>OR(NOT(ISERROR(DATEVALUE(E2))), AND(ISNUMBER(E2), LEFT(CELL("format", E2))="D"))</formula1>
    </dataValidation>
    <dataValidation type="custom" allowBlank="1" showDropDown="1" sqref="G2:H17">
      <formula1>AND(ISNUMBER(G2),(NOT(OR(NOT(ISERROR(DATEVALUE(G2))), AND(ISNUMBER(G2), LEFT(CELL("format", G2))="D")))))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2.63"/>
    <col customWidth="1" min="3" max="3" width="17.38"/>
    <col customWidth="1" min="4" max="4" width="13.38"/>
    <col customWidth="1" min="5" max="5" width="14.13"/>
    <col customWidth="1" min="6" max="6" width="15.63"/>
    <col customWidth="1" min="7" max="8" width="20.13"/>
    <col customWidth="1" min="9" max="9" width="14.88"/>
    <col customWidth="1" min="10" max="10" width="13.88"/>
    <col customWidth="1" min="11" max="11" width="14.0"/>
    <col customWidth="1" min="12" max="12" width="14.25"/>
    <col customWidth="1" min="14" max="14" width="24.63"/>
    <col customWidth="1" min="16" max="16" width="17.5"/>
  </cols>
  <sheetData>
    <row r="1" ht="15.75" customHeight="1">
      <c r="A1" s="1" t="s">
        <v>92</v>
      </c>
      <c r="B1" s="2" t="s">
        <v>0</v>
      </c>
      <c r="C1" s="2" t="s">
        <v>93</v>
      </c>
      <c r="D1" s="2" t="s">
        <v>64</v>
      </c>
      <c r="E1" s="2" t="s">
        <v>63</v>
      </c>
      <c r="F1" s="2" t="s">
        <v>94</v>
      </c>
      <c r="G1" s="23" t="s">
        <v>95</v>
      </c>
      <c r="H1" s="2" t="s">
        <v>96</v>
      </c>
      <c r="I1" s="2" t="s">
        <v>97</v>
      </c>
      <c r="J1" s="2" t="s">
        <v>98</v>
      </c>
      <c r="K1" s="2" t="s">
        <v>62</v>
      </c>
      <c r="L1" s="2" t="s">
        <v>1</v>
      </c>
      <c r="M1" s="2" t="s">
        <v>3</v>
      </c>
      <c r="N1" s="2" t="s">
        <v>99</v>
      </c>
      <c r="O1" s="2" t="s">
        <v>2</v>
      </c>
      <c r="P1" s="3" t="s">
        <v>68</v>
      </c>
    </row>
    <row r="2" ht="15.75" customHeight="1">
      <c r="A2" s="4">
        <v>1001.0</v>
      </c>
      <c r="B2" s="5" t="s">
        <v>9</v>
      </c>
      <c r="C2" s="6">
        <v>45627.0</v>
      </c>
      <c r="D2" s="5" t="s">
        <v>14</v>
      </c>
      <c r="E2" s="5" t="s">
        <v>71</v>
      </c>
      <c r="F2" s="5" t="s">
        <v>100</v>
      </c>
      <c r="G2" s="24">
        <f t="shared" ref="G2:G17" si="1">IF(F2="Completed", 1, 0)
</f>
        <v>1</v>
      </c>
      <c r="H2" s="5">
        <v>15.0</v>
      </c>
      <c r="I2" s="5" t="s">
        <v>101</v>
      </c>
      <c r="J2" s="5">
        <v>5.0</v>
      </c>
      <c r="K2" s="5" t="s">
        <v>70</v>
      </c>
      <c r="L2" s="25" t="str">
        <f t="array" ref="L2">XLOOKUP(B2,UserDetails.csv!A:A,UserDetails.csv!B:B)</f>
        <v>Alice Johnson</v>
      </c>
      <c r="M2" s="25" t="str">
        <f>VLOOKUP(B2,UserDetails.csv!A:D,4,0)</f>
        <v>New York</v>
      </c>
      <c r="N2" s="25">
        <f t="array" ref="N2">XLOOKUP(K2,CookingSessions.csv!A:A,CookingSessions.csv!G:G)</f>
        <v>30</v>
      </c>
      <c r="O2" s="25">
        <f t="array" ref="O2">XLOOKUP(B2,UserDetails.csv!A:A,UserDetails.csv!C:C)</f>
        <v>28</v>
      </c>
      <c r="P2" s="18">
        <f t="array" ref="P2">XLOOKUP(K2,CookingSessions.csv!A:A,CookingSessions.csv!H:H)</f>
        <v>4.5</v>
      </c>
    </row>
    <row r="3" ht="15.75" customHeight="1">
      <c r="A3" s="8">
        <v>1002.0</v>
      </c>
      <c r="B3" s="9" t="s">
        <v>15</v>
      </c>
      <c r="C3" s="10">
        <v>45627.0</v>
      </c>
      <c r="D3" s="9" t="s">
        <v>20</v>
      </c>
      <c r="E3" s="9" t="s">
        <v>73</v>
      </c>
      <c r="F3" s="9" t="s">
        <v>100</v>
      </c>
      <c r="G3" s="26">
        <f t="shared" si="1"/>
        <v>1</v>
      </c>
      <c r="H3" s="9">
        <v>10.0</v>
      </c>
      <c r="I3" s="9" t="s">
        <v>102</v>
      </c>
      <c r="J3" s="9">
        <v>4.0</v>
      </c>
      <c r="K3" s="9" t="s">
        <v>72</v>
      </c>
      <c r="L3" s="27" t="str">
        <f t="array" ref="L3">XLOOKUP(B3,UserDetails.csv!A:A,UserDetails.csv!B:B)</f>
        <v>Bob Smith</v>
      </c>
      <c r="M3" s="27" t="str">
        <f>VLOOKUP(B3,UserDetails.csv!A:D,4,0)</f>
        <v>Los Angeles</v>
      </c>
      <c r="N3" s="27">
        <f t="array" ref="N3">XLOOKUP(K3,CookingSessions.csv!A:A,CookingSessions.csv!G:G)</f>
        <v>20</v>
      </c>
      <c r="O3" s="27">
        <f t="array" ref="O3">XLOOKUP(B3,UserDetails.csv!A:A,UserDetails.csv!C:C)</f>
        <v>35</v>
      </c>
      <c r="P3" s="20">
        <f t="array" ref="P3">XLOOKUP(K3,CookingSessions.csv!A:A,CookingSessions.csv!H:H)</f>
        <v>4</v>
      </c>
    </row>
    <row r="4" ht="15.75" customHeight="1">
      <c r="A4" s="4">
        <v>1003.0</v>
      </c>
      <c r="B4" s="5" t="s">
        <v>21</v>
      </c>
      <c r="C4" s="6">
        <v>45628.0</v>
      </c>
      <c r="D4" s="5" t="s">
        <v>14</v>
      </c>
      <c r="E4" s="5" t="s">
        <v>75</v>
      </c>
      <c r="F4" s="5" t="s">
        <v>103</v>
      </c>
      <c r="G4" s="24">
        <f t="shared" si="1"/>
        <v>0</v>
      </c>
      <c r="H4" s="28">
        <v>0.0</v>
      </c>
      <c r="I4" s="5" t="s">
        <v>101</v>
      </c>
      <c r="J4" s="28">
        <v>0.0</v>
      </c>
      <c r="K4" s="5" t="s">
        <v>74</v>
      </c>
      <c r="L4" s="25" t="str">
        <f t="array" ref="L4">XLOOKUP(B4,UserDetails.csv!A:A,UserDetails.csv!B:B)</f>
        <v>Charlie Lee</v>
      </c>
      <c r="M4" s="25" t="str">
        <f>VLOOKUP(B4,UserDetails.csv!A:D,4,0)</f>
        <v>Chicago</v>
      </c>
      <c r="N4" s="25">
        <f t="array" ref="N4">XLOOKUP(K4,CookingSessions.csv!A:A,CookingSessions.csv!G:G)</f>
        <v>40</v>
      </c>
      <c r="O4" s="25">
        <f t="array" ref="O4">XLOOKUP(B4,UserDetails.csv!A:A,UserDetails.csv!C:C)</f>
        <v>42</v>
      </c>
      <c r="P4" s="18">
        <f t="array" ref="P4">XLOOKUP(K4,CookingSessions.csv!A:A,CookingSessions.csv!H:H)</f>
        <v>4.8</v>
      </c>
    </row>
    <row r="5" ht="15.75" customHeight="1">
      <c r="A5" s="8">
        <v>1004.0</v>
      </c>
      <c r="B5" s="9" t="s">
        <v>9</v>
      </c>
      <c r="C5" s="10">
        <v>45628.0</v>
      </c>
      <c r="D5" s="9" t="s">
        <v>26</v>
      </c>
      <c r="E5" s="9" t="s">
        <v>77</v>
      </c>
      <c r="F5" s="9" t="s">
        <v>100</v>
      </c>
      <c r="G5" s="26">
        <f t="shared" si="1"/>
        <v>1</v>
      </c>
      <c r="H5" s="9">
        <v>8.0</v>
      </c>
      <c r="I5" s="9" t="s">
        <v>104</v>
      </c>
      <c r="J5" s="9">
        <v>4.0</v>
      </c>
      <c r="K5" s="9" t="s">
        <v>76</v>
      </c>
      <c r="L5" s="27" t="str">
        <f t="array" ref="L5">XLOOKUP(B5,UserDetails.csv!A:A,UserDetails.csv!B:B)</f>
        <v>Alice Johnson</v>
      </c>
      <c r="M5" s="27" t="str">
        <f>VLOOKUP(B5,UserDetails.csv!A:D,4,0)</f>
        <v>New York</v>
      </c>
      <c r="N5" s="27">
        <f t="array" ref="N5">XLOOKUP(K5,CookingSessions.csv!A:A,CookingSessions.csv!G:G)</f>
        <v>30</v>
      </c>
      <c r="O5" s="27">
        <f t="array" ref="O5">XLOOKUP(B5,UserDetails.csv!A:A,UserDetails.csv!C:C)</f>
        <v>28</v>
      </c>
      <c r="P5" s="20">
        <f t="array" ref="P5">XLOOKUP(K5,CookingSessions.csv!A:A,CookingSessions.csv!H:H)</f>
        <v>4.2</v>
      </c>
    </row>
    <row r="6" ht="15.75" customHeight="1">
      <c r="A6" s="4">
        <v>1005.0</v>
      </c>
      <c r="B6" s="5" t="s">
        <v>27</v>
      </c>
      <c r="C6" s="6">
        <v>45629.0</v>
      </c>
      <c r="D6" s="5" t="s">
        <v>20</v>
      </c>
      <c r="E6" s="5" t="s">
        <v>73</v>
      </c>
      <c r="F6" s="5" t="s">
        <v>100</v>
      </c>
      <c r="G6" s="24">
        <f t="shared" si="1"/>
        <v>1</v>
      </c>
      <c r="H6" s="5">
        <v>9.0</v>
      </c>
      <c r="I6" s="5" t="s">
        <v>102</v>
      </c>
      <c r="J6" s="5">
        <v>4.0</v>
      </c>
      <c r="K6" s="5" t="s">
        <v>78</v>
      </c>
      <c r="L6" s="25" t="str">
        <f t="array" ref="L6">XLOOKUP(B6,UserDetails.csv!A:A,UserDetails.csv!B:B)</f>
        <v>David Brown</v>
      </c>
      <c r="M6" s="25" t="str">
        <f>VLOOKUP(B6,UserDetails.csv!A:D,4,0)</f>
        <v>San Francisco</v>
      </c>
      <c r="N6" s="25">
        <f t="array" ref="N6">XLOOKUP(K6,CookingSessions.csv!A:A,CookingSessions.csv!G:G)</f>
        <v>15</v>
      </c>
      <c r="O6" s="25">
        <f t="array" ref="O6">XLOOKUP(B6,UserDetails.csv!A:A,UserDetails.csv!C:C)</f>
        <v>27</v>
      </c>
      <c r="P6" s="18">
        <f t="array" ref="P6">XLOOKUP(K6,CookingSessions.csv!A:A,CookingSessions.csv!H:H)</f>
        <v>4.7</v>
      </c>
    </row>
    <row r="7" ht="15.75" customHeight="1">
      <c r="A7" s="8">
        <v>1006.0</v>
      </c>
      <c r="B7" s="9" t="s">
        <v>15</v>
      </c>
      <c r="C7" s="10">
        <v>45629.0</v>
      </c>
      <c r="D7" s="9" t="s">
        <v>14</v>
      </c>
      <c r="E7" s="9" t="s">
        <v>71</v>
      </c>
      <c r="F7" s="9" t="s">
        <v>100</v>
      </c>
      <c r="G7" s="26">
        <f t="shared" si="1"/>
        <v>1</v>
      </c>
      <c r="H7" s="9">
        <v>14.0</v>
      </c>
      <c r="I7" s="9" t="s">
        <v>101</v>
      </c>
      <c r="J7" s="9">
        <v>4.0</v>
      </c>
      <c r="K7" s="9" t="s">
        <v>79</v>
      </c>
      <c r="L7" s="27" t="str">
        <f t="array" ref="L7">XLOOKUP(B7,UserDetails.csv!A:A,UserDetails.csv!B:B)</f>
        <v>Bob Smith</v>
      </c>
      <c r="M7" s="27" t="str">
        <f>VLOOKUP(B7,UserDetails.csv!A:D,4,0)</f>
        <v>Los Angeles</v>
      </c>
      <c r="N7" s="27">
        <f t="array" ref="N7">XLOOKUP(K7,CookingSessions.csv!A:A,CookingSessions.csv!G:G)</f>
        <v>30</v>
      </c>
      <c r="O7" s="27">
        <f t="array" ref="O7">XLOOKUP(B7,UserDetails.csv!A:A,UserDetails.csv!C:C)</f>
        <v>35</v>
      </c>
      <c r="P7" s="20">
        <f t="array" ref="P7">XLOOKUP(K7,CookingSessions.csv!A:A,CookingSessions.csv!H:H)</f>
        <v>4.3</v>
      </c>
    </row>
    <row r="8" ht="15.75" customHeight="1">
      <c r="A8" s="4">
        <v>1007.0</v>
      </c>
      <c r="B8" s="5" t="s">
        <v>32</v>
      </c>
      <c r="C8" s="6">
        <v>45630.0</v>
      </c>
      <c r="D8" s="5" t="s">
        <v>14</v>
      </c>
      <c r="E8" s="5" t="s">
        <v>75</v>
      </c>
      <c r="F8" s="5" t="s">
        <v>100</v>
      </c>
      <c r="G8" s="24">
        <f t="shared" si="1"/>
        <v>1</v>
      </c>
      <c r="H8" s="5">
        <v>13.5</v>
      </c>
      <c r="I8" s="5" t="s">
        <v>101</v>
      </c>
      <c r="J8" s="5">
        <v>4.0</v>
      </c>
      <c r="K8" s="5" t="s">
        <v>80</v>
      </c>
      <c r="L8" s="25" t="str">
        <f t="array" ref="L8">XLOOKUP(B8,UserDetails.csv!A:A,UserDetails.csv!B:B)</f>
        <v>Emma White</v>
      </c>
      <c r="M8" s="25" t="str">
        <f>VLOOKUP(B8,UserDetails.csv!A:D,4,0)</f>
        <v>Seattle</v>
      </c>
      <c r="N8" s="25">
        <f t="array" ref="N8">XLOOKUP(K8,CookingSessions.csv!A:A,CookingSessions.csv!G:G)</f>
        <v>45</v>
      </c>
      <c r="O8" s="25">
        <f t="array" ref="O8">XLOOKUP(B8,UserDetails.csv!A:A,UserDetails.csv!C:C)</f>
        <v>30</v>
      </c>
      <c r="P8" s="18">
        <f t="array" ref="P8">XLOOKUP(K8,CookingSessions.csv!A:A,CookingSessions.csv!H:H)</f>
        <v>4.6</v>
      </c>
    </row>
    <row r="9" ht="15.75" customHeight="1">
      <c r="A9" s="8">
        <v>1008.0</v>
      </c>
      <c r="B9" s="9" t="s">
        <v>21</v>
      </c>
      <c r="C9" s="10">
        <v>45630.0</v>
      </c>
      <c r="D9" s="9" t="s">
        <v>20</v>
      </c>
      <c r="E9" s="9" t="s">
        <v>82</v>
      </c>
      <c r="F9" s="9" t="s">
        <v>103</v>
      </c>
      <c r="G9" s="26">
        <f t="shared" si="1"/>
        <v>0</v>
      </c>
      <c r="H9" s="29">
        <v>0.0</v>
      </c>
      <c r="I9" s="9" t="s">
        <v>102</v>
      </c>
      <c r="J9" s="29">
        <v>0.0</v>
      </c>
      <c r="K9" s="9" t="s">
        <v>81</v>
      </c>
      <c r="L9" s="27" t="str">
        <f t="array" ref="L9">XLOOKUP(B9,UserDetails.csv!A:A,UserDetails.csv!B:B)</f>
        <v>Charlie Lee</v>
      </c>
      <c r="M9" s="27" t="str">
        <f>VLOOKUP(B9,UserDetails.csv!A:D,4,0)</f>
        <v>Chicago</v>
      </c>
      <c r="N9" s="27">
        <f t="array" ref="N9">XLOOKUP(K9,CookingSessions.csv!A:A,CookingSessions.csv!G:G)</f>
        <v>20</v>
      </c>
      <c r="O9" s="27">
        <f t="array" ref="O9">XLOOKUP(B9,UserDetails.csv!A:A,UserDetails.csv!C:C)</f>
        <v>42</v>
      </c>
      <c r="P9" s="20">
        <f t="array" ref="P9">XLOOKUP(K9,CookingSessions.csv!A:A,CookingSessions.csv!H:H)</f>
        <v>4.4</v>
      </c>
    </row>
    <row r="10" ht="15.75" customHeight="1">
      <c r="A10" s="4">
        <v>1009.0</v>
      </c>
      <c r="B10" s="5" t="s">
        <v>9</v>
      </c>
      <c r="C10" s="6">
        <v>45631.0</v>
      </c>
      <c r="D10" s="5" t="s">
        <v>14</v>
      </c>
      <c r="E10" s="5" t="s">
        <v>75</v>
      </c>
      <c r="F10" s="5" t="s">
        <v>100</v>
      </c>
      <c r="G10" s="24">
        <f t="shared" si="1"/>
        <v>1</v>
      </c>
      <c r="H10" s="5">
        <v>12.0</v>
      </c>
      <c r="I10" s="5" t="s">
        <v>101</v>
      </c>
      <c r="J10" s="5">
        <v>5.0</v>
      </c>
      <c r="K10" s="5" t="s">
        <v>83</v>
      </c>
      <c r="L10" s="25" t="str">
        <f t="array" ref="L10">XLOOKUP(B10,UserDetails.csv!A:A,UserDetails.csv!B:B)</f>
        <v>Alice Johnson</v>
      </c>
      <c r="M10" s="25" t="str">
        <f>VLOOKUP(B10,UserDetails.csv!A:D,4,0)</f>
        <v>New York</v>
      </c>
      <c r="N10" s="25">
        <f t="array" ref="N10">XLOOKUP(K10,CookingSessions.csv!A:A,CookingSessions.csv!G:G)</f>
        <v>40</v>
      </c>
      <c r="O10" s="25">
        <f t="array" ref="O10">XLOOKUP(B10,UserDetails.csv!A:A,UserDetails.csv!C:C)</f>
        <v>28</v>
      </c>
      <c r="P10" s="18">
        <f t="array" ref="P10">XLOOKUP(K10,CookingSessions.csv!A:A,CookingSessions.csv!H:H)</f>
        <v>4.9</v>
      </c>
    </row>
    <row r="11" ht="15.75" customHeight="1">
      <c r="A11" s="8">
        <v>1010.0</v>
      </c>
      <c r="B11" s="9" t="s">
        <v>15</v>
      </c>
      <c r="C11" s="10">
        <v>45631.0</v>
      </c>
      <c r="D11" s="9" t="s">
        <v>26</v>
      </c>
      <c r="E11" s="9" t="s">
        <v>85</v>
      </c>
      <c r="F11" s="9" t="s">
        <v>100</v>
      </c>
      <c r="G11" s="26">
        <f t="shared" si="1"/>
        <v>1</v>
      </c>
      <c r="H11" s="9">
        <v>7.0</v>
      </c>
      <c r="I11" s="9" t="s">
        <v>104</v>
      </c>
      <c r="J11" s="9">
        <v>4.0</v>
      </c>
      <c r="K11" s="9" t="s">
        <v>84</v>
      </c>
      <c r="L11" s="27" t="str">
        <f t="array" ref="L11">XLOOKUP(B11,UserDetails.csv!A:A,UserDetails.csv!B:B)</f>
        <v>Bob Smith</v>
      </c>
      <c r="M11" s="27" t="str">
        <f>VLOOKUP(B11,UserDetails.csv!A:D,4,0)</f>
        <v>Los Angeles</v>
      </c>
      <c r="N11" s="27">
        <f t="array" ref="N11">XLOOKUP(K11,CookingSessions.csv!A:A,CookingSessions.csv!G:G)</f>
        <v>10</v>
      </c>
      <c r="O11" s="27">
        <f t="array" ref="O11">XLOOKUP(B11,UserDetails.csv!A:A,UserDetails.csv!C:C)</f>
        <v>35</v>
      </c>
      <c r="P11" s="20">
        <f t="array" ref="P11">XLOOKUP(K11,CookingSessions.csv!A:A,CookingSessions.csv!H:H)</f>
        <v>4.1</v>
      </c>
    </row>
    <row r="12" ht="15.75" customHeight="1">
      <c r="A12" s="4">
        <v>1011.0</v>
      </c>
      <c r="B12" s="5" t="s">
        <v>21</v>
      </c>
      <c r="C12" s="6">
        <v>45632.0</v>
      </c>
      <c r="D12" s="5" t="s">
        <v>26</v>
      </c>
      <c r="E12" s="5" t="s">
        <v>77</v>
      </c>
      <c r="F12" s="5" t="s">
        <v>100</v>
      </c>
      <c r="G12" s="24">
        <f t="shared" si="1"/>
        <v>1</v>
      </c>
      <c r="H12" s="5">
        <v>8.5</v>
      </c>
      <c r="I12" s="5" t="s">
        <v>104</v>
      </c>
      <c r="J12" s="5">
        <v>4.0</v>
      </c>
      <c r="K12" s="5" t="s">
        <v>86</v>
      </c>
      <c r="L12" s="25" t="str">
        <f t="array" ref="L12">XLOOKUP(B12,UserDetails.csv!A:A,UserDetails.csv!B:B)</f>
        <v>Charlie Lee</v>
      </c>
      <c r="M12" s="25" t="str">
        <f>VLOOKUP(B12,UserDetails.csv!A:D,4,0)</f>
        <v>Chicago</v>
      </c>
      <c r="N12" s="25">
        <f t="array" ref="N12">XLOOKUP(K12,CookingSessions.csv!A:A,CookingSessions.csv!G:G)</f>
        <v>30</v>
      </c>
      <c r="O12" s="25">
        <f t="array" ref="O12">XLOOKUP(B12,UserDetails.csv!A:A,UserDetails.csv!C:C)</f>
        <v>42</v>
      </c>
      <c r="P12" s="18">
        <f t="array" ref="P12">XLOOKUP(K12,CookingSessions.csv!A:A,CookingSessions.csv!H:H)</f>
        <v>4.6</v>
      </c>
    </row>
    <row r="13" ht="15.75" customHeight="1">
      <c r="A13" s="8">
        <v>1012.0</v>
      </c>
      <c r="B13" s="9" t="s">
        <v>27</v>
      </c>
      <c r="C13" s="10">
        <v>45632.0</v>
      </c>
      <c r="D13" s="9" t="s">
        <v>14</v>
      </c>
      <c r="E13" s="9" t="s">
        <v>71</v>
      </c>
      <c r="F13" s="9" t="s">
        <v>100</v>
      </c>
      <c r="G13" s="26">
        <f t="shared" si="1"/>
        <v>1</v>
      </c>
      <c r="H13" s="9">
        <v>12.5</v>
      </c>
      <c r="I13" s="9" t="s">
        <v>101</v>
      </c>
      <c r="J13" s="9">
        <v>4.0</v>
      </c>
      <c r="K13" s="9" t="s">
        <v>87</v>
      </c>
      <c r="L13" s="27" t="str">
        <f t="array" ref="L13">XLOOKUP(B13,UserDetails.csv!A:A,UserDetails.csv!B:B)</f>
        <v>David Brown</v>
      </c>
      <c r="M13" s="27" t="str">
        <f>VLOOKUP(B13,UserDetails.csv!A:D,4,0)</f>
        <v>San Francisco</v>
      </c>
      <c r="N13" s="27">
        <f t="array" ref="N13">XLOOKUP(K13,CookingSessions.csv!A:A,CookingSessions.csv!G:G)</f>
        <v>40</v>
      </c>
      <c r="O13" s="27">
        <f t="array" ref="O13">XLOOKUP(B13,UserDetails.csv!A:A,UserDetails.csv!C:C)</f>
        <v>27</v>
      </c>
      <c r="P13" s="20">
        <f t="array" ref="P13">XLOOKUP(K13,CookingSessions.csv!A:A,CookingSessions.csv!H:H)</f>
        <v>4.7</v>
      </c>
    </row>
    <row r="14" ht="15.75" customHeight="1">
      <c r="A14" s="4">
        <v>1013.0</v>
      </c>
      <c r="B14" s="5" t="s">
        <v>32</v>
      </c>
      <c r="C14" s="6">
        <v>45633.0</v>
      </c>
      <c r="D14" s="5" t="s">
        <v>20</v>
      </c>
      <c r="E14" s="5" t="s">
        <v>73</v>
      </c>
      <c r="F14" s="5" t="s">
        <v>100</v>
      </c>
      <c r="G14" s="24">
        <f t="shared" si="1"/>
        <v>1</v>
      </c>
      <c r="H14" s="5">
        <v>9.0</v>
      </c>
      <c r="I14" s="5" t="s">
        <v>102</v>
      </c>
      <c r="J14" s="5">
        <v>4.0</v>
      </c>
      <c r="K14" s="5" t="s">
        <v>88</v>
      </c>
      <c r="L14" s="25" t="str">
        <f t="array" ref="L14">XLOOKUP(B14,UserDetails.csv!A:A,UserDetails.csv!B:B)</f>
        <v>Emma White</v>
      </c>
      <c r="M14" s="25" t="str">
        <f>VLOOKUP(B14,UserDetails.csv!A:D,4,0)</f>
        <v>Seattle</v>
      </c>
      <c r="N14" s="25">
        <f t="array" ref="N14">XLOOKUP(K14,CookingSessions.csv!A:A,CookingSessions.csv!G:G)</f>
        <v>30</v>
      </c>
      <c r="O14" s="25">
        <f t="array" ref="O14">XLOOKUP(B14,UserDetails.csv!A:A,UserDetails.csv!C:C)</f>
        <v>30</v>
      </c>
      <c r="P14" s="18">
        <f t="array" ref="P14">XLOOKUP(K14,CookingSessions.csv!A:A,CookingSessions.csv!H:H)</f>
        <v>4.4</v>
      </c>
    </row>
    <row r="15" ht="15.75" customHeight="1">
      <c r="A15" s="8">
        <v>1014.0</v>
      </c>
      <c r="B15" s="9" t="s">
        <v>37</v>
      </c>
      <c r="C15" s="10">
        <v>45633.0</v>
      </c>
      <c r="D15" s="9" t="s">
        <v>14</v>
      </c>
      <c r="E15" s="9" t="s">
        <v>75</v>
      </c>
      <c r="F15" s="9" t="s">
        <v>100</v>
      </c>
      <c r="G15" s="26">
        <f t="shared" si="1"/>
        <v>1</v>
      </c>
      <c r="H15" s="9">
        <v>13.0</v>
      </c>
      <c r="I15" s="9" t="s">
        <v>101</v>
      </c>
      <c r="J15" s="9">
        <v>5.0</v>
      </c>
      <c r="K15" s="9" t="s">
        <v>89</v>
      </c>
      <c r="L15" s="27" t="str">
        <f t="array" ref="L15">XLOOKUP(B15,UserDetails.csv!A:A,UserDetails.csv!B:B)</f>
        <v>Frank Green</v>
      </c>
      <c r="M15" s="27" t="str">
        <f>VLOOKUP(B15,UserDetails.csv!A:D,4,0)</f>
        <v>Austin</v>
      </c>
      <c r="N15" s="27">
        <f t="array" ref="N15">XLOOKUP(K15,CookingSessions.csv!A:A,CookingSessions.csv!G:G)</f>
        <v>45</v>
      </c>
      <c r="O15" s="27">
        <f t="array" ref="O15">XLOOKUP(B15,UserDetails.csv!A:A,UserDetails.csv!C:C)</f>
        <v>25</v>
      </c>
      <c r="P15" s="20">
        <f t="array" ref="P15">XLOOKUP(K15,CookingSessions.csv!A:A,CookingSessions.csv!H:H)</f>
        <v>4.8</v>
      </c>
    </row>
    <row r="16" ht="15.75" customHeight="1">
      <c r="A16" s="4">
        <v>1015.0</v>
      </c>
      <c r="B16" s="5" t="s">
        <v>42</v>
      </c>
      <c r="C16" s="6">
        <v>45634.0</v>
      </c>
      <c r="D16" s="5" t="s">
        <v>14</v>
      </c>
      <c r="E16" s="5" t="s">
        <v>71</v>
      </c>
      <c r="F16" s="5" t="s">
        <v>100</v>
      </c>
      <c r="G16" s="24">
        <f t="shared" si="1"/>
        <v>1</v>
      </c>
      <c r="H16" s="5">
        <v>14.0</v>
      </c>
      <c r="I16" s="5" t="s">
        <v>101</v>
      </c>
      <c r="J16" s="5">
        <v>5.0</v>
      </c>
      <c r="K16" s="5" t="s">
        <v>90</v>
      </c>
      <c r="L16" s="25" t="str">
        <f t="array" ref="L16">XLOOKUP(B16,UserDetails.csv!A:A,UserDetails.csv!B:B)</f>
        <v>Grace King</v>
      </c>
      <c r="M16" s="25" t="str">
        <f>VLOOKUP(B16,UserDetails.csv!A:D,4,0)</f>
        <v>Boston</v>
      </c>
      <c r="N16" s="25">
        <f t="array" ref="N16">XLOOKUP(K16,CookingSessions.csv!A:A,CookingSessions.csv!G:G)</f>
        <v>40</v>
      </c>
      <c r="O16" s="25">
        <f t="array" ref="O16">XLOOKUP(B16,UserDetails.csv!A:A,UserDetails.csv!C:C)</f>
        <v>38</v>
      </c>
      <c r="P16" s="18">
        <f t="array" ref="P16">XLOOKUP(K16,CookingSessions.csv!A:A,CookingSessions.csv!H:H)</f>
        <v>5</v>
      </c>
    </row>
    <row r="17" ht="15.75" customHeight="1">
      <c r="A17" s="12">
        <v>1016.0</v>
      </c>
      <c r="B17" s="13" t="s">
        <v>47</v>
      </c>
      <c r="C17" s="14">
        <v>45634.0</v>
      </c>
      <c r="D17" s="13" t="s">
        <v>20</v>
      </c>
      <c r="E17" s="13" t="s">
        <v>82</v>
      </c>
      <c r="F17" s="13" t="s">
        <v>100</v>
      </c>
      <c r="G17" s="30">
        <f t="shared" si="1"/>
        <v>1</v>
      </c>
      <c r="H17" s="13">
        <v>11.0</v>
      </c>
      <c r="I17" s="13" t="s">
        <v>102</v>
      </c>
      <c r="J17" s="13">
        <v>4.0</v>
      </c>
      <c r="K17" s="13" t="s">
        <v>91</v>
      </c>
      <c r="L17" s="31" t="str">
        <f t="array" ref="L17">XLOOKUP(B17,UserDetails.csv!A:A,UserDetails.csv!B:B)</f>
        <v>Henry Lee</v>
      </c>
      <c r="M17" s="31" t="str">
        <f>VLOOKUP(B17,UserDetails.csv!A:D,4,0)</f>
        <v>Miami</v>
      </c>
      <c r="N17" s="31">
        <f t="array" ref="N17">XLOOKUP(K17,CookingSessions.csv!A:A,CookingSessions.csv!G:G)</f>
        <v>20</v>
      </c>
      <c r="O17" s="31">
        <f t="array" ref="O17">XLOOKUP(B17,UserDetails.csv!A:A,UserDetails.csv!C:C)</f>
        <v>31</v>
      </c>
      <c r="P17" s="22">
        <f t="array" ref="P17">XLOOKUP(K17,CookingSessions.csv!A:A,CookingSessions.csv!H:H)</f>
        <v>4.3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C2:C17">
      <formula1>OR(NOT(ISERROR(DATEVALUE(C2))), AND(ISNUMBER(C2), LEFT(CELL("format", C2))="D"))</formula1>
    </dataValidation>
    <dataValidation type="custom" allowBlank="1" showDropDown="1" sqref="A2:A17 H2:H17 J2:J17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