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AF27FB4-CDCA-4799-85B5-ECA3AC4CC423}" xr6:coauthVersionLast="47" xr6:coauthVersionMax="47" xr10:uidLastSave="{00000000-0000-0000-0000-000000000000}"/>
  <bookViews>
    <workbookView xWindow="-108" yWindow="-108" windowWidth="23256" windowHeight="12720" xr2:uid="{CB8372EB-58C4-49E8-A7ED-77962CD8D3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  <c r="A86" i="1"/>
  <c r="B73" i="1"/>
  <c r="A60" i="1"/>
  <c r="A63" i="1" s="1"/>
  <c r="A59" i="1"/>
  <c r="A66" i="1" s="1"/>
  <c r="A56" i="1"/>
  <c r="A53" i="1"/>
  <c r="A50" i="1"/>
  <c r="A47" i="1"/>
  <c r="A44" i="1"/>
  <c r="A41" i="1"/>
  <c r="A38" i="1"/>
  <c r="G5" i="1"/>
  <c r="G6" i="1"/>
  <c r="G7" i="1"/>
  <c r="G4" i="1"/>
  <c r="G3" i="1"/>
  <c r="A34" i="1"/>
  <c r="A31" i="1"/>
  <c r="A28" i="1"/>
  <c r="A25" i="1"/>
  <c r="A22" i="1"/>
  <c r="A19" i="1"/>
  <c r="A16" i="1"/>
  <c r="A13" i="1"/>
  <c r="A10" i="1"/>
  <c r="A69" i="1" l="1"/>
</calcChain>
</file>

<file path=xl/sharedStrings.xml><?xml version="1.0" encoding="utf-8"?>
<sst xmlns="http://schemas.openxmlformats.org/spreadsheetml/2006/main" count="78" uniqueCount="66">
  <si>
    <t>A</t>
  </si>
  <si>
    <t>B</t>
  </si>
  <si>
    <t>C</t>
  </si>
  <si>
    <t>D</t>
  </si>
  <si>
    <t>Date</t>
  </si>
  <si>
    <t>Product</t>
  </si>
  <si>
    <t>Quantity</t>
  </si>
  <si>
    <t>Price</t>
  </si>
  <si>
    <t>Widget A</t>
  </si>
  <si>
    <t>Widget B</t>
  </si>
  <si>
    <t>Widget C</t>
  </si>
  <si>
    <t>Sum Funtion</t>
  </si>
  <si>
    <t>SUMIF FUNCTION</t>
  </si>
  <si>
    <t>MIN FUNCTION</t>
  </si>
  <si>
    <t>MAX FUNCTION</t>
  </si>
  <si>
    <t>AVERAGE FUNCTION</t>
  </si>
  <si>
    <t>COUNT FUNCTION</t>
  </si>
  <si>
    <t>COUNTBLANK FUNCTION</t>
  </si>
  <si>
    <t>contain how many data are blank</t>
  </si>
  <si>
    <t>Power function</t>
  </si>
  <si>
    <t>Concate function</t>
  </si>
  <si>
    <t>John</t>
  </si>
  <si>
    <t>Doe</t>
  </si>
  <si>
    <t>Jane</t>
  </si>
  <si>
    <t>Smith</t>
  </si>
  <si>
    <t>E</t>
  </si>
  <si>
    <t>f</t>
  </si>
  <si>
    <t>First Name</t>
  </si>
  <si>
    <t>Last Name</t>
  </si>
  <si>
    <t>Rutuja</t>
  </si>
  <si>
    <t>shruti</t>
  </si>
  <si>
    <t>maria</t>
  </si>
  <si>
    <t>Vilankar</t>
  </si>
  <si>
    <t>Borker</t>
  </si>
  <si>
    <t>kasu</t>
  </si>
  <si>
    <t>trim function</t>
  </si>
  <si>
    <t>G</t>
  </si>
  <si>
    <t>FULL NAME</t>
  </si>
  <si>
    <t>Replace function</t>
  </si>
  <si>
    <t>Left function</t>
  </si>
  <si>
    <t>Mid function</t>
  </si>
  <si>
    <t>RIGHT FUNCTION</t>
  </si>
  <si>
    <t>UPPERCASE FUNCTION</t>
  </si>
  <si>
    <t>Lowercase functio</t>
  </si>
  <si>
    <t>DATE FUNCTION</t>
  </si>
  <si>
    <t>DAY function</t>
  </si>
  <si>
    <t>Month function</t>
  </si>
  <si>
    <t>Year function</t>
  </si>
  <si>
    <t>index function</t>
  </si>
  <si>
    <t xml:space="preserve"> match function</t>
  </si>
  <si>
    <t>Subject</t>
  </si>
  <si>
    <t>Marathi</t>
  </si>
  <si>
    <t>hindi</t>
  </si>
  <si>
    <t xml:space="preserve">englush </t>
  </si>
  <si>
    <t>maths</t>
  </si>
  <si>
    <t>salary</t>
  </si>
  <si>
    <t>Name</t>
  </si>
  <si>
    <t>Salary</t>
  </si>
  <si>
    <t>vlookup function</t>
  </si>
  <si>
    <t xml:space="preserve">sayali </t>
  </si>
  <si>
    <t>harshita</t>
  </si>
  <si>
    <t>Rutuja's salary</t>
  </si>
  <si>
    <t>hlookup formula</t>
  </si>
  <si>
    <t>In hand salary</t>
  </si>
  <si>
    <t>sayali</t>
  </si>
  <si>
    <t>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</si>
</sst>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D429-41A9-4D39-9DAC-51033BC92B5F}">
  <dimension ref="A1:M95"/>
  <sheetViews>
    <sheetView tabSelected="1" topLeftCell="A71" workbookViewId="0">
      <selection activeCell="B94" sqref="B94"/>
    </sheetView>
  </sheetViews>
  <sheetFormatPr defaultRowHeight="14.4" x14ac:dyDescent="0.3"/>
  <cols>
    <col min="1" max="1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36</v>
      </c>
      <c r="H1" s="1" t="s">
        <v>26</v>
      </c>
      <c r="M1" t="s">
        <v>50</v>
      </c>
    </row>
    <row r="2" spans="1:13" ht="28.8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27</v>
      </c>
      <c r="F2" s="3" t="s">
        <v>28</v>
      </c>
      <c r="G2" s="3" t="s">
        <v>37</v>
      </c>
      <c r="H2" s="3" t="s">
        <v>55</v>
      </c>
      <c r="M2" t="s">
        <v>51</v>
      </c>
    </row>
    <row r="3" spans="1:13" x14ac:dyDescent="0.3">
      <c r="A3" s="5">
        <v>45292</v>
      </c>
      <c r="B3" s="2" t="s">
        <v>8</v>
      </c>
      <c r="C3" s="2">
        <v>10</v>
      </c>
      <c r="D3" s="2">
        <v>5</v>
      </c>
      <c r="E3" s="2" t="s">
        <v>21</v>
      </c>
      <c r="F3" s="2" t="s">
        <v>22</v>
      </c>
      <c r="G3" t="str">
        <f>CONCATENATE(E3," ",F3)</f>
        <v>John Doe</v>
      </c>
      <c r="H3">
        <v>20000</v>
      </c>
      <c r="M3" t="s">
        <v>52</v>
      </c>
    </row>
    <row r="4" spans="1:13" x14ac:dyDescent="0.3">
      <c r="A4" s="5">
        <v>45293</v>
      </c>
      <c r="B4" s="2" t="s">
        <v>9</v>
      </c>
      <c r="C4" s="2">
        <v>7</v>
      </c>
      <c r="D4" s="2">
        <v>8</v>
      </c>
      <c r="E4" s="2" t="s">
        <v>23</v>
      </c>
      <c r="F4" s="2" t="s">
        <v>24</v>
      </c>
      <c r="G4" t="str">
        <f>CONCATENATE(E4," ",F4)</f>
        <v>Jane Smith</v>
      </c>
      <c r="H4">
        <v>10000</v>
      </c>
      <c r="M4" t="s">
        <v>53</v>
      </c>
    </row>
    <row r="5" spans="1:13" x14ac:dyDescent="0.3">
      <c r="A5" s="5">
        <v>45294</v>
      </c>
      <c r="B5" s="2" t="s">
        <v>8</v>
      </c>
      <c r="C5" s="2">
        <v>5</v>
      </c>
      <c r="D5" s="2">
        <v>5</v>
      </c>
      <c r="E5" t="s">
        <v>29</v>
      </c>
      <c r="F5" t="s">
        <v>32</v>
      </c>
      <c r="G5" t="str">
        <f t="shared" ref="G5:G7" si="0">CONCATENATE(E5," ",F5)</f>
        <v>Rutuja Vilankar</v>
      </c>
      <c r="H5">
        <v>2111</v>
      </c>
      <c r="M5" t="s">
        <v>54</v>
      </c>
    </row>
    <row r="6" spans="1:13" x14ac:dyDescent="0.3">
      <c r="A6" s="5">
        <v>45295</v>
      </c>
      <c r="B6" s="2" t="s">
        <v>10</v>
      </c>
      <c r="C6" s="2">
        <v>12</v>
      </c>
      <c r="D6" s="2">
        <v>10</v>
      </c>
      <c r="E6" t="s">
        <v>30</v>
      </c>
      <c r="F6" t="s">
        <v>33</v>
      </c>
      <c r="G6" t="str">
        <f t="shared" si="0"/>
        <v>shruti Borker</v>
      </c>
      <c r="H6">
        <v>12555</v>
      </c>
      <c r="M6" t="s">
        <v>54</v>
      </c>
    </row>
    <row r="7" spans="1:13" x14ac:dyDescent="0.3">
      <c r="A7" s="5">
        <v>45296</v>
      </c>
      <c r="B7" s="2" t="s">
        <v>9</v>
      </c>
      <c r="C7" s="2">
        <v>8</v>
      </c>
      <c r="D7" s="2"/>
      <c r="E7" t="s">
        <v>31</v>
      </c>
      <c r="F7" t="s">
        <v>34</v>
      </c>
      <c r="G7" t="str">
        <f t="shared" si="0"/>
        <v>maria kasu</v>
      </c>
      <c r="H7">
        <v>21122</v>
      </c>
    </row>
    <row r="9" spans="1:13" x14ac:dyDescent="0.3">
      <c r="A9" t="s">
        <v>11</v>
      </c>
    </row>
    <row r="10" spans="1:13" x14ac:dyDescent="0.3">
      <c r="A10">
        <f>SUM(D3:D7)</f>
        <v>28</v>
      </c>
    </row>
    <row r="12" spans="1:13" x14ac:dyDescent="0.3">
      <c r="A12" t="s">
        <v>12</v>
      </c>
    </row>
    <row r="13" spans="1:13" x14ac:dyDescent="0.3">
      <c r="A13">
        <f>SUMIF(B3:B7,"Widget A",C3:C7)</f>
        <v>15</v>
      </c>
    </row>
    <row r="15" spans="1:13" x14ac:dyDescent="0.3">
      <c r="A15" t="s">
        <v>13</v>
      </c>
    </row>
    <row r="16" spans="1:13" x14ac:dyDescent="0.3">
      <c r="A16">
        <f>MIN(C3:C7)</f>
        <v>5</v>
      </c>
    </row>
    <row r="18" spans="1:5" x14ac:dyDescent="0.3">
      <c r="A18" t="s">
        <v>14</v>
      </c>
    </row>
    <row r="19" spans="1:5" x14ac:dyDescent="0.3">
      <c r="A19">
        <f>MAX(C3:C7)</f>
        <v>12</v>
      </c>
    </row>
    <row r="21" spans="1:5" x14ac:dyDescent="0.3">
      <c r="A21" t="s">
        <v>15</v>
      </c>
    </row>
    <row r="22" spans="1:5" x14ac:dyDescent="0.3">
      <c r="A22">
        <f>AVERAGE(C3:D7)</f>
        <v>7.7777777777777777</v>
      </c>
    </row>
    <row r="24" spans="1:5" x14ac:dyDescent="0.3">
      <c r="A24" t="s">
        <v>16</v>
      </c>
    </row>
    <row r="25" spans="1:5" x14ac:dyDescent="0.3">
      <c r="A25">
        <f>COUNT(C3:D7)</f>
        <v>9</v>
      </c>
    </row>
    <row r="27" spans="1:5" x14ac:dyDescent="0.3">
      <c r="A27" t="s">
        <v>17</v>
      </c>
    </row>
    <row r="28" spans="1:5" x14ac:dyDescent="0.3">
      <c r="A28">
        <f>COUNTBLANK(D3:D7)</f>
        <v>1</v>
      </c>
      <c r="E28" t="s">
        <v>18</v>
      </c>
    </row>
    <row r="30" spans="1:5" x14ac:dyDescent="0.3">
      <c r="A30" t="s">
        <v>19</v>
      </c>
    </row>
    <row r="31" spans="1:5" x14ac:dyDescent="0.3">
      <c r="A31">
        <f>POWER(C6,2)</f>
        <v>144</v>
      </c>
    </row>
    <row r="33" spans="1:1" x14ac:dyDescent="0.3">
      <c r="A33" t="s">
        <v>20</v>
      </c>
    </row>
    <row r="34" spans="1:1" x14ac:dyDescent="0.3">
      <c r="A34" t="e">
        <f ca="1">concat(E3,"AND",F3)</f>
        <v>#NAME?</v>
      </c>
    </row>
    <row r="36" spans="1:1" x14ac:dyDescent="0.3">
      <c r="A36" t="s">
        <v>35</v>
      </c>
    </row>
    <row r="38" spans="1:1" x14ac:dyDescent="0.3">
      <c r="A38" t="str">
        <f>TRIM(SUBSTITUTE(G3, CHAR(10), " "))</f>
        <v>John Doe</v>
      </c>
    </row>
    <row r="40" spans="1:1" x14ac:dyDescent="0.3">
      <c r="A40" t="s">
        <v>38</v>
      </c>
    </row>
    <row r="41" spans="1:1" x14ac:dyDescent="0.3">
      <c r="A41" t="str">
        <f>REPLACE(G3,1,7,"Rutu mar")</f>
        <v>Rutu mare</v>
      </c>
    </row>
    <row r="43" spans="1:1" x14ac:dyDescent="0.3">
      <c r="A43" t="s">
        <v>39</v>
      </c>
    </row>
    <row r="44" spans="1:1" x14ac:dyDescent="0.3">
      <c r="A44" t="str">
        <f>LEFT(A41,4)</f>
        <v>Rutu</v>
      </c>
    </row>
    <row r="46" spans="1:1" x14ac:dyDescent="0.3">
      <c r="A46" t="s">
        <v>40</v>
      </c>
    </row>
    <row r="47" spans="1:1" x14ac:dyDescent="0.3">
      <c r="A47" t="str">
        <f>MID(A41,4,4)</f>
        <v>u ma</v>
      </c>
    </row>
    <row r="49" spans="1:1" x14ac:dyDescent="0.3">
      <c r="A49" t="s">
        <v>41</v>
      </c>
    </row>
    <row r="50" spans="1:1" x14ac:dyDescent="0.3">
      <c r="A50" t="str">
        <f>RIGHT(A41,4)</f>
        <v>mare</v>
      </c>
    </row>
    <row r="52" spans="1:1" x14ac:dyDescent="0.3">
      <c r="A52" t="s">
        <v>42</v>
      </c>
    </row>
    <row r="53" spans="1:1" x14ac:dyDescent="0.3">
      <c r="A53" t="str">
        <f>UPPER(A41)</f>
        <v>RUTU MARE</v>
      </c>
    </row>
    <row r="55" spans="1:1" x14ac:dyDescent="0.3">
      <c r="A55" t="s">
        <v>43</v>
      </c>
    </row>
    <row r="56" spans="1:1" x14ac:dyDescent="0.3">
      <c r="A56" t="str">
        <f>LOWER(A53)</f>
        <v>rutu mare</v>
      </c>
    </row>
    <row r="58" spans="1:1" x14ac:dyDescent="0.3">
      <c r="A58" t="s">
        <v>44</v>
      </c>
    </row>
    <row r="59" spans="1:1" x14ac:dyDescent="0.3">
      <c r="A59" s="6">
        <f ca="1">NOW()</f>
        <v>45508.792894212966</v>
      </c>
    </row>
    <row r="60" spans="1:1" x14ac:dyDescent="0.3">
      <c r="A60" s="4">
        <f ca="1">TODAY()</f>
        <v>45508</v>
      </c>
    </row>
    <row r="62" spans="1:1" x14ac:dyDescent="0.3">
      <c r="A62" t="s">
        <v>45</v>
      </c>
    </row>
    <row r="63" spans="1:1" x14ac:dyDescent="0.3">
      <c r="A63">
        <f ca="1">DAY(A60)</f>
        <v>4</v>
      </c>
    </row>
    <row r="65" spans="1:2" x14ac:dyDescent="0.3">
      <c r="A65" t="s">
        <v>46</v>
      </c>
    </row>
    <row r="66" spans="1:2" x14ac:dyDescent="0.3">
      <c r="A66">
        <f ca="1">MONTH(A59)</f>
        <v>8</v>
      </c>
    </row>
    <row r="68" spans="1:2" x14ac:dyDescent="0.3">
      <c r="A68" t="s">
        <v>47</v>
      </c>
    </row>
    <row r="69" spans="1:2" x14ac:dyDescent="0.3">
      <c r="A69">
        <f ca="1">YEAR(A59)</f>
        <v>2024</v>
      </c>
    </row>
    <row r="71" spans="1:2" x14ac:dyDescent="0.3">
      <c r="A71" t="s">
        <v>48</v>
      </c>
      <c r="B71" t="s">
        <v>49</v>
      </c>
    </row>
    <row r="72" spans="1:2" x14ac:dyDescent="0.3">
      <c r="A72" t="s">
        <v>56</v>
      </c>
      <c r="B72" t="s">
        <v>57</v>
      </c>
    </row>
    <row r="73" spans="1:2" x14ac:dyDescent="0.3">
      <c r="A73" t="s">
        <v>29</v>
      </c>
      <c r="B73">
        <f>INDEX(H2:H7,MATCH(E5,E2:E7,0))</f>
        <v>2111</v>
      </c>
    </row>
    <row r="77" spans="1:2" x14ac:dyDescent="0.3">
      <c r="A77" t="s">
        <v>58</v>
      </c>
    </row>
    <row r="79" spans="1:2" x14ac:dyDescent="0.3">
      <c r="A79" t="s">
        <v>56</v>
      </c>
      <c r="B79" t="s">
        <v>55</v>
      </c>
    </row>
    <row r="80" spans="1:2" x14ac:dyDescent="0.3">
      <c r="A80" t="s">
        <v>29</v>
      </c>
      <c r="B80">
        <v>12200</v>
      </c>
    </row>
    <row r="81" spans="1:4" x14ac:dyDescent="0.3">
      <c r="A81" t="s">
        <v>59</v>
      </c>
      <c r="B81">
        <v>782000</v>
      </c>
    </row>
    <row r="82" spans="1:4" x14ac:dyDescent="0.3">
      <c r="A82" t="s">
        <v>60</v>
      </c>
      <c r="B82">
        <v>756552</v>
      </c>
    </row>
    <row r="85" spans="1:4" x14ac:dyDescent="0.3">
      <c r="A85" t="s">
        <v>61</v>
      </c>
    </row>
    <row r="86" spans="1:4" x14ac:dyDescent="0.3">
      <c r="A86">
        <f>VLOOKUP(A80,A79:B82,2,FALSE)</f>
        <v>12200</v>
      </c>
    </row>
    <row r="90" spans="1:4" x14ac:dyDescent="0.3">
      <c r="A90" t="s">
        <v>56</v>
      </c>
      <c r="B90" t="s">
        <v>29</v>
      </c>
      <c r="C90" t="s">
        <v>64</v>
      </c>
      <c r="D90" t="s">
        <v>65</v>
      </c>
    </row>
    <row r="91" spans="1:4" x14ac:dyDescent="0.3">
      <c r="A91" t="s">
        <v>55</v>
      </c>
      <c r="B91">
        <v>2000</v>
      </c>
      <c r="C91">
        <v>250000</v>
      </c>
      <c r="D91">
        <v>24100</v>
      </c>
    </row>
    <row r="92" spans="1:4" x14ac:dyDescent="0.3">
      <c r="A92" t="s">
        <v>63</v>
      </c>
      <c r="B92">
        <v>25355</v>
      </c>
      <c r="C92">
        <v>54220</v>
      </c>
      <c r="D92">
        <v>87711</v>
      </c>
    </row>
    <row r="94" spans="1:4" x14ac:dyDescent="0.3">
      <c r="A94" t="s">
        <v>62</v>
      </c>
    </row>
    <row r="95" spans="1:4" x14ac:dyDescent="0.3">
      <c r="A95" t="s">
        <v>29</v>
      </c>
      <c r="B95">
        <f>HLOOKUP(A95,A90:D92,2,FALSE)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2024-08-04T10:09:57Z</dcterms:created>
  <dcterms:modified xsi:type="dcterms:W3CDTF">2024-08-04T13:31:52Z</dcterms:modified>
</cp:coreProperties>
</file>