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esktop\New folder\Datasets\"/>
    </mc:Choice>
  </mc:AlternateContent>
  <xr:revisionPtr revIDLastSave="0" documentId="13_ncr:1_{2B5B1C0E-A477-4906-A010-45B6E8671580}" xr6:coauthVersionLast="47" xr6:coauthVersionMax="47" xr10:uidLastSave="{00000000-0000-0000-0000-000000000000}"/>
  <bookViews>
    <workbookView xWindow="-108" yWindow="-108" windowWidth="23256" windowHeight="12456" activeTab="1" xr2:uid="{F8420BDF-C08E-4FBB-891B-F574F63AC6D0}"/>
  </bookViews>
  <sheets>
    <sheet name="Sheets Design" sheetId="3" r:id="rId1"/>
    <sheet name="Dashboard" sheetId="4" r:id="rId2"/>
    <sheet name="BlinkIT Grocery Data" sheetId="1" r:id="rId3"/>
  </sheets>
  <definedNames>
    <definedName name="_xlchart.v2.0" hidden="1">'Sheets Design'!$D$92:$D$94</definedName>
    <definedName name="_xlchart.v2.1" hidden="1">'Sheets Design'!$E$91</definedName>
    <definedName name="_xlchart.v2.2" hidden="1">'Sheets Design'!$E$92:$E$94</definedName>
    <definedName name="_xlchart.v2.3" hidden="1">'Sheets Design'!$D$92:$D$94</definedName>
    <definedName name="_xlchart.v2.4" hidden="1">'Sheets Design'!$E$91</definedName>
    <definedName name="_xlchart.v2.5" hidden="1">'Sheets Design'!$E$92:$E$94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3" i="3" l="1"/>
  <c r="D94" i="3"/>
  <c r="D92" i="3"/>
  <c r="E94" i="3"/>
  <c r="E93" i="3"/>
  <c r="E92" i="3"/>
  <c r="A6" i="3"/>
  <c r="C6" i="3"/>
  <c r="D6" i="3"/>
  <c r="B6" i="3"/>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<sst xmlns="http://schemas.openxmlformats.org/spreadsheetml/2006/main" count="59752" uniqueCount="1631">
  <si>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</si>
  <si>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</si>
  <si>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</si>
  <si>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</si>
  <si>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</si>
  <si>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</si>
  <si>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</si>
  <si>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</si>
  <si>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</si>
  <si>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</si>
  <si>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</si>
  <si>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</si>
  <si>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</si>
  <si>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</si>
  <si>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</si>
  <si>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</si>
  <si>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</si>
  <si>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</si>
  <si>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</si>
  <si>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</si>
  <si>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</si>
  <si>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</si>
  <si>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</si>
  <si>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</si>
  <si>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</si>
  <si>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</si>
  <si>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</si>
  <si>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</si>
  <si>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</si>
  <si>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</si>
  <si>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</si>
  <si>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</si>
  <si>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</si>
  <si>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</si>
  <si>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</si>
  <si>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</si>
  <si>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</si>
  <si>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</si>
  <si>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</si>
  <si>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</si>
  <si>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</si>
  <si>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</si>
  <si>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</si>
  <si>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</si>
  <si>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</si>
  <si>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</si>
  <si>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</si>
  <si>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</si>
  <si>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</si>
  <si>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</si>
  <si>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</si>
  <si>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</si>
  <si>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</si>
  <si>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</si>
  <si>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</si>
  <si>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</si>
  <si>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</si>
  <si>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</si>
  <si>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</si>
  <si>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</si>
  <si>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</si>
  <si>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</si>
  <si>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</si>
  <si>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</si>
  <si>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</si>
  <si>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</si>
  <si>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</si>
  <si>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</si>
  <si>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</si>
  <si>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</si>
  <si>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</si>
  <si>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</si>
  <si>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</si>
  <si>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</si>
  <si>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</si>
  <si>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</si>
  <si>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</si>
  <si>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</si>
  <si>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</si>
  <si>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</si>
  <si>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</si>
  <si>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</si>
  <si>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</si>
  <si>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</si>
  <si>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</si>
  <si>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</si>
  <si>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</si>
  <si>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</si>
  <si>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</si>
  <si>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</si>
  <si>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</si>
  <si>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</si>
  <si>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</si>
  <si>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</si>
  <si>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</si>
  <si>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</si>
  <si>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</si>
  <si>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</si>
  <si>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</si>
  <si>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</si>
  <si>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</si>
  <si>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</si>
  <si>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</si>
  <si>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</si>
  <si>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</si>
  <si>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</si>
  <si>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</si>
  <si>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</si>
  <si>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</si>
  <si>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</si>
  <si>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</si>
  <si>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</si>
  <si>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</si>
  <si>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</si>
  <si>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</si>
  <si>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</si>
  <si>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</si>
  <si>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</si>
  <si>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</si>
  <si>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</si>
  <si>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</si>
  <si>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</si>
  <si>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</si>
  <si>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</si>
  <si>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</si>
  <si>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</si>
  <si>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</si>
  <si>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</si>
  <si>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</si>
  <si>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</si>
  <si>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</si>
  <si>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</si>
  <si>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</si>
  <si>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</si>
  <si>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</si>
  <si>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</si>
  <si>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</si>
  <si>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</si>
  <si>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</si>
  <si>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</si>
  <si>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</si>
  <si>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</si>
  <si>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</si>
  <si>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</si>
  <si>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</si>
  <si>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</si>
  <si>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</si>
  <si>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</si>
  <si>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</si>
  <si>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</si>
  <si>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</si>
  <si>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</si>
  <si>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</si>
  <si>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</si>
  <si>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</si>
  <si>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</si>
  <si>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</si>
  <si>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</si>
  <si>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</si>
  <si>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</si>
  <si>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</si>
  <si>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</si>
  <si>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</si>
  <si>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</si>
  <si>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</si>
  <si>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</si>
  <si>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</si>
  <si>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</si>
  <si>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</si>
  <si>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</si>
  <si>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</si>
  <si>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</si>
  <si>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</si>
  <si>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</si>
  <si>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</si>
  <si>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</si>
  <si>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</si>
  <si>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</si>
  <si>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</si>
  <si>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</si>
  <si>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</si>
  <si>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</si>
  <si>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</si>
  <si>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</si>
  <si>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</si>
  <si>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</si>
  <si>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</si>
  <si>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</si>
  <si>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</si>
  <si>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</si>
  <si>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</si>
  <si>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</si>
  <si>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</si>
  <si>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</si>
  <si>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</si>
  <si>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</si>
  <si>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</si>
  <si>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</si>
  <si>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</si>
  <si>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</si>
  <si>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</si>
  <si>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</si>
  <si>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</si>
  <si>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</si>
  <si>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</si>
  <si>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</si>
  <si>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</si>
  <si>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</si>
  <si>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</si>
  <si>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</si>
  <si>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</si>
  <si>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</si>
  <si>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</si>
  <si>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</si>
  <si>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</si>
  <si>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</si>
  <si>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</si>
  <si>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</si>
  <si>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</si>
  <si>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</si>
  <si>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</si>
  <si>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</si>
  <si>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</si>
  <si>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</si>
  <si>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</si>
  <si>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</si>
  <si>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</si>
  <si>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</si>
  <si>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</si>
  <si>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</si>
  <si>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</si>
  <si>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</si>
  <si>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</si>
  <si>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</si>
  <si>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</si>
  <si>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</si>
  <si>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</si>
  <si>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</si>
  <si>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</si>
  <si>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</si>
  <si>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</si>
  <si>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</si>
  <si>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</si>
  <si>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</si>
  <si>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</si>
  <si>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</si>
  <si>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</si>
  <si>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</si>
  <si>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</si>
  <si>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</si>
  <si>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</si>
  <si>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</si>
  <si>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</si>
  <si>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</si>
  <si>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</si>
  <si>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</si>
  <si>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</si>
  <si>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</si>
  <si>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</si>
  <si>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</si>
  <si>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</si>
  <si>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</si>
  <si>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</si>
  <si>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</si>
  <si>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</si>
  <si>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</si>
  <si>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</si>
  <si>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</si>
  <si>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</si>
  <si>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</si>
  <si>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</si>
  <si>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</si>
  <si>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</si>
  <si>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</si>
  <si>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</si>
  <si>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</si>
  <si>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</si>
  <si>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</si>
  <si>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</si>
  <si>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</si>
  <si>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</si>
  <si>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</si>
  <si>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</si>
  <si>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</si>
  <si>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</si>
  <si>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</si>
  <si>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</si>
  <si>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</si>
  <si>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</si>
  <si>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</si>
  <si>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</si>
  <si>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</si>
  <si>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</si>
  <si>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</si>
  <si>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</si>
  <si>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</si>
  <si>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</si>
  <si>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</si>
  <si>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</si>
  <si>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</si>
  <si>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</si>
  <si>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</si>
  <si>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</si>
  <si>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</si>
  <si>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</si>
  <si>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</si>
  <si>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</si>
  <si>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</si>
  <si>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</si>
  <si>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</si>
  <si>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</si>
  <si>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</si>
  <si>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</si>
  <si>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</si>
  <si>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</si>
  <si>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</si>
  <si>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</si>
  <si>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</si>
  <si>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</si>
  <si>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</si>
  <si>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</si>
  <si>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</si>
  <si>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</si>
  <si>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</si>
  <si>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</si>
  <si>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</si>
  <si>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</si>
  <si>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</si>
  <si>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</si>
  <si>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</si>
  <si>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</si>
  <si>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</si>
  <si>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</si>
  <si>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</si>
  <si>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</si>
  <si>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</si>
  <si>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</si>
  <si>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</si>
  <si>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</si>
  <si>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</si>
  <si>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</si>
  <si>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</si>
  <si>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</si>
  <si>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</si>
  <si>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</si>
  <si>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</si>
  <si>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</si>
  <si>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</si>
  <si>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</si>
  <si>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</si>
  <si>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</si>
  <si>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</si>
  <si>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</si>
  <si>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</si>
  <si>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</si>
  <si>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</si>
  <si>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</si>
  <si>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</si>
  <si>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</si>
  <si>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</si>
  <si>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</si>
  <si>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</si>
  <si>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</si>
  <si>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</si>
  <si>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</si>
  <si>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</si>
  <si>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</si>
  <si>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</si>
  <si>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</si>
  <si>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</si>
  <si>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</si>
  <si>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</si>
  <si>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</si>
  <si>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</si>
  <si>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</si>
  <si>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</si>
  <si>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</si>
  <si>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</si>
  <si>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</si>
  <si>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</si>
  <si>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</si>
  <si>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</si>
  <si>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</si>
  <si>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</si>
  <si>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</si>
  <si>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</si>
  <si>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</si>
  <si>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</si>
  <si>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</si>
  <si>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</si>
  <si>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</si>
  <si>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</si>
  <si>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</si>
  <si>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</si>
  <si>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</si>
  <si>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</si>
  <si>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</si>
  <si>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</si>
  <si>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</si>
  <si>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</si>
  <si>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</si>
  <si>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</si>
  <si>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</si>
  <si>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</si>
  <si>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</si>
  <si>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</si>
  <si>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</si>
  <si>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</si>
  <si>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</si>
  <si>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</si>
  <si>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</si>
  <si>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</si>
  <si>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</si>
  <si>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</si>
  <si>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</si>
  <si>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</si>
  <si>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</si>
  <si>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</si>
  <si>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</si>
  <si>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</si>
  <si>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</si>
  <si>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</si>
  <si>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</si>
  <si>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</si>
  <si>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</si>
  <si>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</si>
  <si>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</si>
  <si>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</si>
  <si>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</si>
  <si>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</si>
  <si>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</si>
  <si>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</si>
  <si>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</si>
  <si>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</si>
  <si>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</si>
  <si>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</si>
  <si>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</si>
  <si>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</si>
  <si>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</si>
  <si>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</si>
  <si>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</si>
  <si>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</si>
  <si>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</si>
  <si>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</si>
  <si>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</si>
  <si>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</si>
  <si>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</si>
  <si>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</si>
  <si>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</si>
  <si>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</si>
  <si>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</si>
  <si>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</si>
  <si>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</si>
  <si>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</si>
  <si>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</si>
  <si>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</si>
  <si>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</si>
  <si>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</si>
  <si>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</si>
  <si>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</si>
  <si>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</si>
  <si>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</si>
  <si>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</si>
  <si>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</si>
  <si>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</si>
  <si>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</si>
  <si>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</si>
  <si>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</si>
  <si>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</si>
  <si>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</si>
  <si>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</si>
  <si>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</si>
  <si>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</si>
  <si>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</si>
  <si>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</si>
  <si>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</si>
  <si>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</si>
  <si>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</si>
  <si>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</si>
  <si>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</si>
  <si>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</si>
  <si>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</si>
  <si>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</si>
  <si>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</si>
  <si>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</si>
  <si>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</si>
  <si>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</si>
  <si>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</si>
  <si>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</si>
  <si>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</si>
  <si>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</si>
  <si>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</si>
  <si>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</si>
  <si>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</si>
  <si>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</si>
  <si>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</si>
  <si>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</si>
  <si>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</si>
  <si>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</si>
  <si>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</si>
  <si>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</si>
  <si>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</si>
  <si>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</si>
  <si>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</si>
  <si>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</si>
  <si>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</si>
  <si>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</si>
  <si>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</si>
  <si>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</si>
  <si>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</si>
  <si>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</si>
  <si>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</si>
  <si>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</si>
  <si>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</si>
  <si>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</si>
  <si>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</si>
  <si>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</si>
  <si>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</si>
  <si>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</si>
  <si>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</si>
  <si>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</si>
  <si>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</si>
  <si>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</si>
  <si>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</si>
  <si>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</si>
  <si>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</si>
  <si>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</si>
  <si>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</si>
  <si>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</si>
  <si>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</si>
  <si>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</si>
  <si>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</si>
  <si>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</si>
  <si>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</si>
  <si>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</si>
  <si>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</si>
  <si>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</si>
  <si>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</si>
  <si>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</si>
  <si>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</si>
  <si>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</si>
  <si>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</si>
  <si>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</si>
  <si>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</si>
  <si>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</si>
  <si>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</si>
  <si>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</si>
  <si>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</si>
  <si>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</si>
  <si>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</si>
  <si>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</si>
  <si>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</si>
  <si>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</si>
  <si>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</si>
  <si>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</si>
  <si>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</si>
  <si>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</si>
  <si>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</si>
  <si>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</si>
  <si>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</si>
  <si>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</si>
  <si>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</si>
  <si>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</si>
  <si>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</si>
  <si>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</si>
  <si>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</si>
  <si>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</si>
  <si>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</si>
  <si>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</si>
  <si>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</si>
  <si>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</si>
  <si>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</si>
  <si>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</si>
  <si>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</si>
  <si>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</si>
  <si>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</si>
  <si>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</si>
  <si>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</si>
  <si>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</si>
  <si>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</si>
  <si>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</si>
  <si>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</si>
  <si>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</si>
  <si>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</si>
  <si>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</si>
  <si>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</si>
  <si>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</si>
  <si>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</si>
  <si>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</si>
  <si>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</si>
  <si>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</si>
  <si>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</si>
  <si>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</si>
  <si>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</si>
  <si>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</si>
  <si>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</si>
  <si>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</si>
  <si>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</si>
  <si>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</si>
  <si>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</si>
  <si>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</si>
  <si>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</si>
  <si>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</si>
  <si>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</si>
  <si>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</si>
  <si>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</si>
  <si>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</si>
  <si>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</si>
  <si>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</si>
  <si>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</si>
  <si>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</si>
  <si>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</si>
  <si>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</si>
  <si>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</si>
  <si>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</si>
  <si>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</si>
  <si>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</si>
  <si>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</si>
  <si>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</si>
  <si>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</si>
  <si>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</si>
  <si>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</si>
  <si>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</si>
  <si>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</si>
  <si>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</si>
  <si>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</si>
  <si>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</si>
  <si>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</si>
  <si>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</si>
  <si>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</si>
  <si>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</si>
  <si>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</si>
  <si>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</si>
  <si>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</si>
  <si>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</si>
  <si>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</si>
  <si>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</si>
  <si>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</si>
  <si>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</si>
  <si>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</si>
  <si>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</si>
  <si>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</si>
  <si>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</si>
  <si>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</si>
  <si>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</si>
  <si>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</si>
  <si>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</si>
  <si>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</si>
  <si>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</si>
  <si>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</si>
  <si>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</si>
  <si>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</si>
  <si>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</si>
  <si>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</si>
  <si>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</si>
  <si>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</si>
  <si>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</si>
  <si>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</si>
  <si>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</si>
  <si>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</si>
  <si>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</si>
  <si>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</si>
  <si>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</si>
  <si>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</si>
  <si>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</si>
  <si>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</si>
  <si>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</si>
  <si>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</si>
  <si>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</si>
  <si>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</si>
  <si>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</si>
  <si>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</si>
  <si>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</si>
  <si>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</si>
  <si>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</si>
  <si>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</si>
  <si>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</si>
  <si>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</si>
  <si>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</si>
  <si>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</si>
  <si>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</si>
  <si>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</si>
  <si>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</si>
  <si>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</si>
  <si>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</si>
  <si>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</si>
  <si>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</si>
  <si>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</si>
  <si>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</si>
  <si>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</si>
  <si>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</si>
  <si>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</si>
  <si>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</si>
  <si>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</si>
  <si>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</si>
  <si>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</si>
  <si>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</si>
  <si>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</si>
  <si>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</si>
  <si>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</si>
  <si>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</si>
  <si>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</si>
  <si>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</si>
  <si>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</si>
  <si>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</si>
  <si>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</si>
  <si>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</si>
  <si>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</si>
  <si>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</si>
  <si>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</si>
  <si>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</si>
  <si>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</si>
  <si>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</si>
  <si>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</si>
  <si>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</si>
  <si>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</si>
  <si>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</si>
  <si>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</si>
  <si>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</si>
  <si>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</si>
  <si>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</si>
  <si>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</si>
  <si>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</si>
  <si>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</si>
  <si>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</si>
  <si>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</si>
  <si>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</si>
  <si>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</si>
  <si>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</si>
  <si>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</si>
  <si>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</si>
  <si>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</si>
  <si>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</si>
  <si>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</si>
  <si>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</si>
  <si>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</si>
  <si>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</si>
  <si>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</si>
  <si>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</si>
  <si>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</si>
  <si>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</si>
  <si>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</si>
  <si>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</si>
  <si>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</si>
  <si>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</si>
  <si>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</si>
  <si>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</si>
  <si>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</si>
  <si>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</si>
  <si>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</si>
  <si>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</si>
  <si>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</si>
  <si>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</si>
  <si>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</si>
  <si>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</si>
  <si>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</si>
  <si>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</si>
  <si>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</si>
  <si>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</si>
  <si>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</si>
  <si>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</si>
  <si>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</si>
  <si>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</si>
  <si>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</si>
  <si>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</si>
  <si>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</si>
  <si>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</si>
  <si>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</si>
  <si>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</si>
  <si>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</si>
  <si>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</si>
  <si>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</si>
  <si>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</si>
  <si>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</si>
  <si>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</si>
  <si>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</si>
  <si>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</si>
  <si>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</si>
  <si>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</si>
  <si>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</si>
  <si>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</si>
  <si>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</si>
  <si>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</si>
  <si>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</si>
  <si>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</si>
  <si>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</si>
  <si>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</si>
  <si>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</si>
  <si>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</si>
  <si>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</si>
  <si>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</si>
  <si>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</si>
  <si>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</si>
  <si>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</si>
  <si>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</si>
  <si>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</si>
  <si>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</si>
  <si>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</si>
  <si>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</si>
  <si>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</si>
  <si>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</si>
  <si>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</si>
  <si>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</si>
  <si>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</si>
  <si>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</si>
  <si>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</si>
  <si>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</si>
  <si>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</si>
  <si>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</si>
  <si>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</si>
  <si>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</si>
  <si>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</si>
  <si>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</si>
  <si>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</si>
  <si>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</si>
  <si>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</si>
  <si>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</si>
  <si>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</si>
  <si>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</si>
  <si>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</si>
  <si>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</si>
  <si>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</si>
  <si>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</si>
  <si>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</si>
  <si>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</si>
  <si>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</si>
  <si>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</si>
  <si>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</si>
  <si>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</si>
  <si>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</si>
  <si>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</si>
  <si>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</si>
  <si>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</si>
  <si>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</si>
  <si>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</si>
  <si>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</si>
  <si>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</si>
  <si>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</si>
  <si>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</si>
  <si>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</si>
  <si>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</si>
  <si>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</si>
  <si>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</si>
  <si>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</si>
  <si>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</si>
  <si>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</si>
  <si>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</si>
  <si>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</si>
  <si>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</si>
  <si>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</si>
  <si>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</si>
  <si>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</si>
  <si>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</si>
  <si>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</si>
  <si>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</si>
  <si>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</si>
  <si>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</si>
  <si>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</si>
  <si>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</si>
  <si>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</si>
  <si>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</si>
  <si>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</si>
  <si>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</si>
  <si>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</si>
  <si>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</si>
  <si>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</si>
  <si>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</si>
  <si>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</si>
  <si>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</si>
  <si>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</si>
  <si>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</si>
  <si>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</si>
  <si>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</si>
  <si>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</si>
  <si>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</si>
  <si>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</si>
  <si>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</si>
  <si>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</si>
  <si>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</si>
  <si>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</si>
  <si>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</si>
  <si>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</si>
  <si>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</si>
  <si>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</si>
  <si>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</si>
  <si>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</si>
  <si>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</si>
  <si>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</si>
  <si>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</si>
  <si>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</si>
  <si>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</si>
  <si>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</si>
  <si>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</si>
  <si>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</si>
  <si>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</si>
  <si>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</si>
  <si>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</si>
  <si>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</si>
  <si>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</si>
  <si>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</si>
  <si>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</si>
  <si>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</si>
  <si>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</si>
  <si>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</si>
  <si>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</si>
  <si>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</si>
  <si>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</si>
  <si>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</si>
  <si>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</si>
  <si>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</si>
  <si>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</si>
  <si>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</si>
  <si>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</si>
  <si>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</si>
  <si>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</si>
  <si>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</si>
  <si>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</si>
  <si>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</si>
  <si>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</si>
  <si>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</si>
  <si>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</si>
  <si>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</si>
  <si>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</si>
  <si>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</si>
  <si>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</si>
  <si>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</si>
  <si>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</si>
  <si>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</si>
  <si>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</si>
  <si>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</si>
  <si>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</si>
  <si>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</si>
  <si>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</si>
  <si>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</si>
  <si>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</si>
  <si>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</si>
  <si>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</si>
  <si>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</si>
  <si>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</si>
  <si>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</si>
  <si>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</si>
  <si>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</si>
  <si>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</si>
  <si>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</si>
  <si>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</si>
  <si>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</si>
  <si>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</si>
  <si>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</si>
  <si>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</si>
  <si>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</si>
  <si>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</si>
  <si>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</si>
  <si>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</si>
  <si>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</si>
  <si>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</si>
  <si>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</si>
  <si>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</si>
  <si>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</si>
  <si>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</si>
  <si>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</si>
  <si>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</si>
  <si>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</si>
  <si>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</si>
  <si>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</si>
  <si>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</si>
  <si>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</si>
  <si>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</si>
  <si>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</si>
  <si>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</si>
  <si>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</si>
  <si>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</si>
  <si>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</si>
  <si>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</si>
  <si>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</si>
  <si>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</si>
  <si>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</si>
  <si>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</si>
  <si>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</si>
  <si>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</si>
  <si>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</si>
  <si>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</si>
  <si>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</si>
  <si>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</si>
  <si>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</si>
  <si>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</si>
  <si>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</si>
  <si>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</si>
  <si>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</si>
  <si>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</si>
  <si>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</si>
  <si>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</si>
  <si>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</si>
  <si>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</si>
  <si>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</si>
  <si>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</si>
  <si>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</si>
  <si>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</si>
  <si>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</si>
  <si>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</si>
  <si>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</si>
  <si>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</si>
  <si>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</si>
  <si>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</si>
  <si>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</si>
  <si>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</si>
  <si>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</si>
  <si>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</si>
  <si>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</si>
  <si>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</si>
  <si>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</si>
  <si>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</si>
  <si>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</si>
  <si>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</si>
  <si>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</si>
  <si>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</si>
  <si>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</si>
  <si>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</si>
  <si>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</si>
  <si>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</si>
  <si>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</si>
  <si>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</si>
  <si>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</si>
  <si>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</si>
  <si>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</si>
  <si>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</si>
  <si>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</si>
  <si>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</si>
  <si>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</si>
  <si>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</si>
  <si>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</si>
  <si>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</si>
  <si>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</si>
  <si>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</si>
  <si>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</si>
  <si>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</si>
  <si>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</si>
  <si>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</si>
  <si>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</si>
  <si>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</si>
  <si>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</si>
  <si>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</si>
  <si>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</si>
  <si>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</si>
  <si>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</si>
  <si>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</si>
  <si>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</si>
  <si>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</si>
  <si>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</si>
  <si>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</si>
  <si>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</si>
  <si>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</si>
  <si>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</si>
  <si>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</si>
  <si>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</si>
  <si>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</si>
  <si>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</si>
  <si>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</si>
  <si>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</si>
  <si>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</si>
  <si>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</si>
  <si>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</si>
  <si>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</si>
  <si>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</si>
  <si>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</si>
  <si>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</si>
  <si>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</si>
  <si>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</si>
  <si>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</si>
  <si>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</si>
  <si>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</si>
  <si>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</si>
  <si>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</si>
  <si>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</si>
  <si>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</si>
  <si>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</si>
  <si>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</si>
  <si>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</si>
  <si>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</si>
  <si>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</si>
  <si>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</si>
  <si>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</si>
  <si>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</si>
  <si>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</si>
  <si>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</si>
  <si>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</si>
  <si>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</si>
  <si>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</si>
  <si>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</si>
  <si>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</si>
  <si>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</si>
  <si>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</si>
  <si>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</si>
  <si>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</si>
  <si>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</si>
  <si>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</si>
  <si>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</si>
  <si>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</si>
  <si>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</si>
  <si>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</si>
  <si>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</si>
  <si>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</si>
  <si>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</si>
  <si>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</si>
  <si>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</si>
  <si>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</si>
  <si>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</si>
  <si>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</si>
  <si>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</si>
  <si>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</si>
  <si>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</si>
  <si>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</si>
  <si>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</si>
  <si>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</si>
  <si>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</si>
  <si>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</si>
  <si>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</si>
  <si>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</si>
  <si>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</si>
  <si>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</si>
  <si>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</si>
  <si>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</si>
  <si>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</si>
  <si>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</si>
  <si>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</si>
  <si>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</si>
  <si>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</si>
  <si>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</si>
  <si>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</si>
  <si>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</si>
  <si>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</si>
  <si>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</si>
  <si>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</si>
  <si>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</si>
  <si>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</si>
  <si>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</si>
  <si>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</si>
  <si>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</si>
  <si>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</si>
  <si>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</si>
  <si>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</si>
  <si>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</si>
  <si>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</si>
  <si>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</si>
  <si>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</si>
  <si>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</si>
  <si>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</si>
  <si>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</si>
  <si>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</si>
  <si>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</si>
  <si>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</si>
  <si>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</si>
  <si>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</si>
  <si>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</si>
  <si>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</si>
  <si>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</si>
  <si>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</si>
  <si>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</si>
  <si>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</si>
  <si>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</si>
  <si>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</si>
  <si>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</si>
  <si>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</si>
  <si>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</si>
  <si>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</si>
  <si>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</si>
  <si>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</si>
  <si>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</si>
  <si>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</si>
  <si>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</si>
  <si>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</si>
  <si>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</si>
  <si>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</si>
  <si>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</si>
  <si>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</si>
  <si>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</si>
  <si>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</si>
  <si>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</si>
  <si>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</si>
  <si>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</si>
  <si>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</si>
  <si>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</si>
  <si>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</si>
  <si>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</si>
  <si>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</si>
  <si>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</si>
  <si>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</si>
  <si>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</si>
  <si>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</si>
  <si>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</si>
  <si>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</si>
  <si>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</si>
  <si>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</si>
  <si>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</si>
  <si>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</si>
  <si>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</si>
  <si>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</si>
  <si>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</si>
  <si>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</si>
  <si>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</si>
  <si>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</si>
  <si>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</si>
  <si>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</si>
  <si>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</si>
  <si>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</si>
  <si>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</si>
  <si>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</si>
  <si>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</si>
  <si>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</si>
  <si>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</si>
  <si>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</si>
  <si>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</si>
  <si>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</si>
  <si>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</si>
  <si>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</si>
  <si>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</si>
  <si>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</si>
  <si>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</si>
  <si>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</si>
  <si>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</si>
  <si>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</si>
  <si>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</si>
  <si>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</si>
  <si>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</si>
  <si>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</si>
  <si>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</si>
  <si>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</si>
  <si>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</si>
  <si>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</si>
  <si>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</si>
  <si>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</si>
  <si>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</si>
  <si>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</si>
  <si>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</si>
  <si>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</si>
  <si>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</si>
  <si>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</si>
  <si>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</si>
  <si>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</si>
  <si>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</si>
  <si>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</si>
  <si>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</si>
  <si>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</si>
  <si>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</si>
  <si>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</si>
  <si>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</si>
  <si>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</si>
  <si>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</si>
  <si>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</si>
  <si>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</si>
  <si>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</si>
  <si>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</si>
  <si>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</si>
  <si>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</si>
  <si>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</si>
  <si>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</si>
  <si>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</si>
  <si>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</si>
  <si>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</si>
  <si>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</si>
  <si>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</si>
  <si>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</si>
  <si>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</si>
  <si>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</si>
  <si>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</si>
  <si>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</si>
  <si>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</si>
  <si>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</si>
  <si>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</si>
  <si>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</si>
  <si>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</si>
  <si>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</si>
  <si>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</si>
  <si>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</si>
  <si>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</si>
  <si>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</si>
  <si>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</si>
  <si>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</si>
  <si>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</si>
  <si>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</si>
  <si>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</si>
  <si>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</si>
  <si>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</si>
  <si>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</si>
  <si>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</si>
  <si>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</si>
  <si>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</si>
  <si>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</si>
  <si>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</si>
  <si>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</si>
  <si>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</si>
  <si>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</si>
  <si>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</si>
  <si>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</si>
  <si>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</si>
  <si>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</si>
  <si>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</si>
  <si>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</si>
  <si>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</si>
  <si>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</si>
  <si>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</si>
  <si>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</si>
  <si>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</si>
  <si>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</si>
  <si>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</si>
  <si>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</si>
  <si>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</si>
  <si>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</si>
  <si>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</si>
  <si>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</si>
  <si>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</si>
  <si>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</si>
  <si>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</si>
  <si>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</si>
  <si>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</si>
  <si>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</si>
  <si>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</si>
  <si>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</si>
  <si>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</si>
  <si>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</si>
  <si>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</si>
  <si>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</si>
  <si>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</si>
  <si>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</si>
  <si>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</si>
  <si>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</si>
  <si>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</si>
  <si>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</si>
  <si>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</si>
  <si>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</si>
  <si>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</si>
  <si>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</si>
  <si>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</si>
  <si>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</si>
  <si>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</si>
  <si>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</si>
  <si>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</si>
  <si>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</si>
  <si>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</si>
  <si>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</si>
  <si>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</si>
  <si>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</si>
  <si>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</si>
  <si>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</si>
  <si>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</si>
  <si>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</si>
  <si>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</si>
  <si>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</si>
  <si>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</si>
  <si>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</si>
  <si>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</si>
  <si>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</si>
  <si>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</si>
  <si>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</si>
  <si>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</si>
  <si>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</si>
  <si>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</si>
  <si>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</si>
  <si>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</si>
  <si>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</si>
  <si>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</si>
  <si>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</si>
  <si>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</si>
  <si>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</si>
  <si>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</si>
  <si>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</si>
  <si>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</si>
  <si>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</si>
  <si>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</si>
  <si>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</si>
  <si>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</si>
  <si>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</si>
  <si>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</si>
  <si>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</si>
  <si>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</si>
  <si>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</si>
  <si>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</si>
  <si>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</si>
  <si>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</si>
  <si>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</si>
  <si>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</si>
  <si>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</si>
  <si>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</si>
  <si>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</si>
  <si>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</si>
  <si>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</si>
  <si>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</si>
  <si>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</si>
  <si>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</si>
  <si>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</si>
  <si>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</si>
  <si>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</si>
  <si>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</si>
  <si>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</si>
  <si>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</si>
  <si>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</si>
  <si>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</si>
  <si>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</si>
  <si>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</si>
  <si>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</si>
  <si>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</si>
  <si>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</si>
  <si>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</si>
  <si>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</si>
  <si>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</si>
  <si>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</si>
  <si>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</si>
  <si>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</si>
  <si>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</si>
  <si>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</si>
  <si>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</si>
  <si>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</si>
  <si>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</si>
  <si>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</si>
  <si>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</si>
  <si>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</si>
  <si>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</si>
  <si>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</si>
  <si>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</si>
  <si>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</si>
  <si>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</si>
  <si>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</si>
  <si>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</si>
  <si>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</si>
  <si>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</si>
  <si>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</si>
  <si>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</si>
  <si>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</si>
  <si>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</si>
  <si>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</si>
  <si>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</si>
  <si>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</si>
  <si>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</si>
  <si>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</si>
  <si>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</si>
  <si>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</si>
  <si>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</si>
  <si>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</si>
  <si>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</si>
  <si>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</si>
  <si>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</si>
  <si>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</si>
  <si>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</si>
  <si>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</si>
  <si>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</si>
  <si>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</si>
  <si>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</si>
  <si>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</si>
  <si>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</si>
  <si>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</si>
  <si>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</si>
  <si>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</si>
  <si>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</si>
  <si>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</si>
  <si>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</si>
  <si>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</si>
  <si>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</si>
  <si>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</si>
  <si>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</si>
  <si>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</si>
  <si>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</si>
  <si>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</si>
  <si>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</si>
  <si>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</si>
  <si>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</si>
  <si>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</si>
  <si>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</si>
  <si>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</si>
  <si>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</si>
  <si>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</si>
  <si>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</si>
  <si>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</si>
  <si>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</si>
  <si>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</si>
  <si>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</si>
  <si>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</si>
  <si>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</si>
  <si>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</si>
  <si>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</si>
  <si>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</si>
  <si>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</si>
  <si>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</si>
  <si>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</si>
  <si>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</si>
  <si>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</si>
  <si>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</si>
  <si>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</si>
  <si>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</si>
  <si>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</si>
  <si>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</si>
  <si>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</si>
  <si>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</si>
  <si>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</si>
  <si>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</si>
  <si>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</si>
  <si>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</si>
  <si>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</si>
  <si>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</si>
  <si>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</si>
  <si>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</si>
  <si>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</si>
  <si>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</si>
  <si>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</si>
  <si>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</si>
  <si>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</si>
  <si>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</si>
  <si>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</si>
  <si>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</si>
  <si>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</si>
  <si>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</si>
  <si>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</si>
  <si>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</si>
  <si>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</si>
  <si>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</si>
  <si>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</si>
  <si>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</si>
  <si>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</si>
  <si>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</si>
  <si>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</si>
  <si>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</si>
  <si>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</si>
  <si>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</si>
  <si>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</si>
  <si>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</si>
  <si>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</si>
  <si>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</si>
  <si>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</si>
  <si>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</si>
  <si>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</si>
  <si>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</si>
  <si>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</si>
  <si>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</si>
  <si>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</si>
  <si>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</si>
  <si>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</si>
  <si>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</si>
  <si>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</si>
  <si>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</si>
  <si>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</si>
  <si>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</si>
  <si>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</si>
  <si>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</si>
  <si>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</si>
  <si>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</si>
  <si>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</si>
  <si>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</si>
  <si>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</si>
  <si>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</si>
  <si>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</si>
  <si>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</si>
  <si>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</si>
  <si>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</si>
  <si>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</si>
  <si>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</si>
  <si>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</si>
  <si>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</si>
  <si>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</si>
  <si>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</si>
  <si>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</si>
  <si>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</si>
  <si>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</si>
  <si>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</si>
  <si>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</si>
  <si>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</si>
  <si>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</si>
  <si>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</si>
  <si>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</si>
  <si>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</si>
  <si>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</si>
  <si>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</si>
  <si>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</si>
  <si>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</si>
  <si>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</si>
  <si>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</si>
  <si>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</si>
  <si>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</si>
  <si>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</si>
  <si>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</si>
  <si>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</si>
  <si>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</si>
  <si>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</si>
  <si>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</si>
  <si>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</si>
  <si>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</si>
  <si>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</si>
  <si>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</si>
  <si>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</si>
  <si>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</si>
  <si>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</si>
  <si>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</si>
  <si>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</si>
  <si>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</si>
  <si>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</si>
  <si>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</si>
  <si>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</si>
  <si>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</si>
  <si>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</si>
  <si>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</si>
  <si>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</si>
  <si>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</si>
  <si>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</si>
  <si>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</si>
  <si>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</si>
  <si>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</si>
  <si>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</si>
  <si>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</si>
  <si>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</si>
  <si>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</si>
  <si>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</si>
  <si>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</si>
  <si>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</si>
  <si>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</si>
  <si>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Sr.No.</t>
  </si>
  <si>
    <t>Number of Items</t>
  </si>
  <si>
    <t>Average of Sales</t>
  </si>
  <si>
    <t>Average of Rating</t>
  </si>
  <si>
    <t xml:space="preserve"> </t>
  </si>
  <si>
    <t>Total Sales</t>
  </si>
  <si>
    <t>Avg Sales</t>
  </si>
  <si>
    <t>Avg Rating</t>
  </si>
  <si>
    <t>KPI Requirements</t>
  </si>
  <si>
    <t>Row Labels</t>
  </si>
  <si>
    <t>Total sales by fat content</t>
  </si>
  <si>
    <t>Column Labels</t>
  </si>
  <si>
    <t>fat content by outlet for total sales</t>
  </si>
  <si>
    <t>Total sales by utem type</t>
  </si>
  <si>
    <t>total sales by establishment</t>
  </si>
  <si>
    <t>SALES BY OUTLET SIZE</t>
  </si>
  <si>
    <t>OUTLET LOCATION</t>
  </si>
  <si>
    <t>SALES</t>
  </si>
  <si>
    <t>Count of Sales</t>
  </si>
  <si>
    <t>All metrics for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</si>
</sst>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1.00,,&quot;M&quot;"/>
    <numFmt numFmtId="167" formatCode="&quot;$&quot;\1.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u/>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33" borderId="12" xfId="0" applyFill="1" applyBorder="1"/>
    <xf numFmtId="0" fontId="18" fillId="33" borderId="12" xfId="0" applyFont="1" applyFill="1" applyBorder="1"/>
    <xf numFmtId="0" fontId="0" fillId="0" borderId="22" xfId="0" applyBorder="1"/>
    <xf numFmtId="0" fontId="0" fillId="0" borderId="23" xfId="0" applyBorder="1"/>
    <xf numFmtId="0" fontId="0" fillId="0" borderId="24" xfId="0" applyBorder="1"/>
    <xf numFmtId="166" fontId="0" fillId="0" borderId="16" xfId="0" applyNumberFormat="1" applyBorder="1"/>
    <xf numFmtId="0" fontId="0" fillId="0" borderId="29" xfId="0" applyBorder="1"/>
    <xf numFmtId="0" fontId="0" fillId="0" borderId="28" xfId="0" applyBorder="1"/>
    <xf numFmtId="0" fontId="0" fillId="0" borderId="19" xfId="0" applyBorder="1"/>
    <xf numFmtId="0" fontId="0" fillId="0" borderId="20" xfId="0" applyBorder="1"/>
    <xf numFmtId="0" fontId="0" fillId="0" borderId="21" xfId="0" applyBorder="1"/>
    <xf numFmtId="0" fontId="0" fillId="0" borderId="30" xfId="0" pivotButton="1" applyBorder="1"/>
    <xf numFmtId="0" fontId="0" fillId="0" borderId="25" xfId="0" applyBorder="1" applyAlignment="1">
      <alignment horizontal="left"/>
    </xf>
    <xf numFmtId="0" fontId="0" fillId="0" borderId="26" xfId="0" applyBorder="1" applyAlignment="1">
      <alignment horizontal="left"/>
    </xf>
    <xf numFmtId="0" fontId="0" fillId="0" borderId="30" xfId="0" applyBorder="1"/>
    <xf numFmtId="167" fontId="0" fillId="0" borderId="25" xfId="0" applyNumberFormat="1" applyBorder="1"/>
    <xf numFmtId="167" fontId="0" fillId="0" borderId="26" xfId="0" applyNumberFormat="1" applyBorder="1"/>
    <xf numFmtId="167" fontId="0" fillId="0" borderId="29" xfId="0" applyNumberFormat="1" applyBorder="1"/>
    <xf numFmtId="167" fontId="0" fillId="0" borderId="21" xfId="0" applyNumberFormat="1" applyBorder="1"/>
    <xf numFmtId="167" fontId="0" fillId="0" borderId="27" xfId="0" applyNumberFormat="1" applyBorder="1"/>
    <xf numFmtId="0" fontId="0" fillId="0" borderId="27" xfId="0" applyBorder="1" applyAlignment="1">
      <alignment horizontal="left"/>
    </xf>
    <xf numFmtId="167" fontId="0" fillId="0" borderId="11" xfId="0" applyNumberFormat="1" applyBorder="1"/>
    <xf numFmtId="167" fontId="0" fillId="0" borderId="13" xfId="0" applyNumberFormat="1" applyBorder="1"/>
    <xf numFmtId="167" fontId="0" fillId="0" borderId="28" xfId="0" applyNumberFormat="1" applyBorder="1"/>
    <xf numFmtId="167" fontId="0" fillId="0" borderId="0" xfId="0" applyNumberFormat="1"/>
    <xf numFmtId="167" fontId="0" fillId="0" borderId="19" xfId="0" applyNumberFormat="1" applyBorder="1"/>
    <xf numFmtId="0" fontId="0" fillId="33" borderId="13" xfId="0" applyFill="1" applyBorder="1"/>
    <xf numFmtId="168" fontId="0" fillId="0" borderId="25" xfId="0" applyNumberFormat="1" applyBorder="1"/>
    <xf numFmtId="168" fontId="0" fillId="0" borderId="27" xfId="0" applyNumberFormat="1" applyBorder="1"/>
    <xf numFmtId="168" fontId="0" fillId="0" borderId="26" xfId="0" applyNumberFormat="1" applyBorder="1"/>
    <xf numFmtId="1" fontId="0" fillId="0" borderId="25" xfId="0" applyNumberFormat="1" applyBorder="1"/>
    <xf numFmtId="1" fontId="0" fillId="0" borderId="27" xfId="0" applyNumberFormat="1" applyBorder="1"/>
    <xf numFmtId="1" fontId="0" fillId="0" borderId="2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3">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1.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72BDF46-5531-40E4-AC3B-552D9B35602D}">
      <tableStyleElement type="wholeTable" dxfId="112"/>
      <tableStyleElement type="headerRow" dxfId="111"/>
    </tableStyle>
  </tableStyles>
  <colors>
    <mruColors>
      <color rgb="FFFAFAFA"/>
      <color rgb="FFFFD200"/>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76-419E-BFAA-E31C650C80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76-419E-BFAA-E31C650C8028}"/>
              </c:ext>
            </c:extLst>
          </c:dPt>
          <c:cat>
            <c:strRef>
              <c:f>'Sheets Design'!$A$13:$A$14</c:f>
              <c:strCache>
                <c:ptCount val="2"/>
                <c:pt idx="0">
                  <c:v>Low Fat</c:v>
                </c:pt>
                <c:pt idx="1">
                  <c:v>Regular</c:v>
                </c:pt>
              </c:strCache>
            </c:strRef>
          </c:cat>
          <c:val>
            <c:numRef>
              <c:f>'Sheets Design'!$B$13:$B$14</c:f>
              <c:numCache>
                <c:formatCode>"$"\1.00,,"K"</c:formatCode>
                <c:ptCount val="2"/>
                <c:pt idx="0">
                  <c:v>776319.68840000057</c:v>
                </c:pt>
                <c:pt idx="1">
                  <c:v>425361.8043999995</c:v>
                </c:pt>
              </c:numCache>
            </c:numRef>
          </c:val>
          <c:extLst>
            <c:ext xmlns:c16="http://schemas.microsoft.com/office/drawing/2014/chart" uri="{C3380CC4-5D6E-409C-BE32-E72D297353CC}">
              <c16:uniqueId val="{00000000-934E-47A3-8DB8-006C797122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5321998003479"/>
          <c:y val="0.22157584136089623"/>
          <c:w val="0.77888882775306767"/>
          <c:h val="0.77842415863910375"/>
        </c:manualLayout>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"$"\1.00,,"K"</c:formatCode>
                <c:ptCount val="3"/>
                <c:pt idx="0">
                  <c:v>121349.89940000001</c:v>
                </c:pt>
                <c:pt idx="1">
                  <c:v>138685.86819999994</c:v>
                </c:pt>
                <c:pt idx="2">
                  <c:v>165326.0368</c:v>
                </c:pt>
              </c:numCache>
            </c:numRef>
          </c:val>
          <c:extLst>
            <c:ext xmlns:c16="http://schemas.microsoft.com/office/drawing/2014/chart" uri="{C3380CC4-5D6E-409C-BE32-E72D297353CC}">
              <c16:uniqueId val="{00000000-6D65-4CF4-A384-D72EA1889A54}"/>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"$"\1.00,,"K"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D65-4CF4-A384-D72EA1889A54}"/>
            </c:ext>
          </c:extLst>
        </c:ser>
        <c:dLbls>
          <c:showLegendKey val="0"/>
          <c:showVal val="0"/>
          <c:showCatName val="0"/>
          <c:showSerName val="0"/>
          <c:showPercent val="0"/>
          <c:showBubbleSize val="0"/>
        </c:dLbls>
        <c:gapWidth val="182"/>
        <c:axId val="317960144"/>
        <c:axId val="317957264"/>
      </c:barChart>
      <c:catAx>
        <c:axId val="31796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57264"/>
        <c:crosses val="autoZero"/>
        <c:auto val="1"/>
        <c:lblAlgn val="ctr"/>
        <c:lblOffset val="100"/>
        <c:noMultiLvlLbl val="0"/>
      </c:catAx>
      <c:valAx>
        <c:axId val="317957264"/>
        <c:scaling>
          <c:orientation val="minMax"/>
        </c:scaling>
        <c:delete val="1"/>
        <c:axPos val="b"/>
        <c:numFmt formatCode="&quot;$&quot;\1.00,,&quot;K&quot;" sourceLinked="1"/>
        <c:majorTickMark val="none"/>
        <c:minorTickMark val="none"/>
        <c:tickLblPos val="nextTo"/>
        <c:crossAx val="317960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Design'!$B$35</c:f>
              <c:strCache>
                <c:ptCount val="1"/>
                <c:pt idx="0">
                  <c:v>Total</c:v>
                </c:pt>
              </c:strCache>
            </c:strRef>
          </c:tx>
          <c:spPr>
            <a:solidFill>
              <a:schemeClr val="accent1"/>
            </a:solidFill>
            <a:ln>
              <a:noFill/>
            </a:ln>
            <a:effectLst/>
          </c:spPr>
          <c:invertIfNegative val="0"/>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"$"\1.00,,"K"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226-4969-874E-9754A534244C}"/>
            </c:ext>
          </c:extLst>
        </c:ser>
        <c:dLbls>
          <c:showLegendKey val="0"/>
          <c:showVal val="0"/>
          <c:showCatName val="0"/>
          <c:showSerName val="0"/>
          <c:showPercent val="0"/>
          <c:showBubbleSize val="0"/>
        </c:dLbls>
        <c:gapWidth val="182"/>
        <c:axId val="193381328"/>
        <c:axId val="193379888"/>
      </c:barChart>
      <c:catAx>
        <c:axId val="19338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9888"/>
        <c:crosses val="autoZero"/>
        <c:auto val="1"/>
        <c:lblAlgn val="ctr"/>
        <c:lblOffset val="100"/>
        <c:noMultiLvlLbl val="0"/>
      </c:catAx>
      <c:valAx>
        <c:axId val="193379888"/>
        <c:scaling>
          <c:orientation val="minMax"/>
        </c:scaling>
        <c:delete val="1"/>
        <c:axPos val="b"/>
        <c:majorGridlines>
          <c:spPr>
            <a:ln w="9525" cap="flat" cmpd="sng" algn="ctr">
              <a:solidFill>
                <a:schemeClr val="tx1">
                  <a:lumMod val="15000"/>
                  <a:lumOff val="85000"/>
                </a:schemeClr>
              </a:solidFill>
              <a:round/>
            </a:ln>
            <a:effectLst/>
          </c:spPr>
        </c:majorGridlines>
        <c:numFmt formatCode="&quot;$&quot;\1.00,,&quot;K&quot;" sourceLinked="1"/>
        <c:majorTickMark val="none"/>
        <c:minorTickMark val="none"/>
        <c:tickLblPos val="nextTo"/>
        <c:crossAx val="19338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Design'!$B$59</c:f>
              <c:strCache>
                <c:ptCount val="1"/>
                <c:pt idx="0">
                  <c:v>Total</c:v>
                </c:pt>
              </c:strCache>
            </c:strRef>
          </c:tx>
          <c:spPr>
            <a:solidFill>
              <a:schemeClr val="accent1"/>
            </a:solidFill>
            <a:ln>
              <a:noFill/>
            </a:ln>
            <a:effectLst/>
          </c:spPr>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"$"\1.00,,"K"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B3F-4467-B7D8-B168BC0FDACE}"/>
            </c:ext>
          </c:extLst>
        </c:ser>
        <c:dLbls>
          <c:showLegendKey val="0"/>
          <c:showVal val="0"/>
          <c:showCatName val="0"/>
          <c:showSerName val="0"/>
          <c:showPercent val="0"/>
          <c:showBubbleSize val="0"/>
        </c:dLbls>
        <c:axId val="324190352"/>
        <c:axId val="324191312"/>
      </c:areaChart>
      <c:catAx>
        <c:axId val="324190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91312"/>
        <c:crosses val="autoZero"/>
        <c:auto val="1"/>
        <c:lblAlgn val="ctr"/>
        <c:lblOffset val="100"/>
        <c:noMultiLvlLbl val="0"/>
      </c:catAx>
      <c:valAx>
        <c:axId val="32419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1.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9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5-48F1-A782-719EEA2BA3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5-48F1-A782-719EEA2BA3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B5-48F1-A782-719EEA2BA304}"/>
              </c:ext>
            </c:extLst>
          </c:dPt>
          <c:cat>
            <c:strRef>
              <c:f>'Sheets Design'!$A$78:$A$80</c:f>
              <c:strCache>
                <c:ptCount val="3"/>
                <c:pt idx="0">
                  <c:v>High</c:v>
                </c:pt>
                <c:pt idx="1">
                  <c:v>Medium</c:v>
                </c:pt>
                <c:pt idx="2">
                  <c:v>Small</c:v>
                </c:pt>
              </c:strCache>
            </c:strRef>
          </c:cat>
          <c:val>
            <c:numRef>
              <c:f>'Sheets Design'!$B$78:$B$80</c:f>
              <c:numCache>
                <c:formatCode>"$"\1.00,,"K"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3E4-4441-8775-8DE4B647D9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Design!PivotTable8</c:name>
    <c:fmtId val="2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rgbClr val="4472C4"/>
            </a:solidFill>
            <a:ln>
              <a:noFill/>
            </a:ln>
            <a:effectLst/>
          </c:spPr>
          <c:invertIfNegative val="1"/>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"$"\1.00,,"K"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9D00-46AD-AB4A-B13BDE9D3B0E}"/>
            </c:ext>
          </c:extLst>
        </c:ser>
        <c:dLbls>
          <c:showLegendKey val="0"/>
          <c:showVal val="0"/>
          <c:showCatName val="0"/>
          <c:showSerName val="0"/>
          <c:showPercent val="0"/>
          <c:showBubbleSize val="0"/>
        </c:dLbls>
        <c:gapWidth val="182"/>
        <c:axId val="597536016"/>
        <c:axId val="597537456"/>
      </c:barChart>
      <c:catAx>
        <c:axId val="59753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37456"/>
        <c:crosses val="autoZero"/>
        <c:auto val="1"/>
        <c:lblAlgn val="ctr"/>
        <c:lblOffset val="100"/>
        <c:noMultiLvlLbl val="0"/>
      </c:catAx>
      <c:valAx>
        <c:axId val="597537456"/>
        <c:scaling>
          <c:orientation val="minMax"/>
        </c:scaling>
        <c:delete val="0"/>
        <c:axPos val="b"/>
        <c:numFmt formatCode="&quot;$&quot;\1.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3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Design'!$B$115</c:f>
              <c:strCache>
                <c:ptCount val="1"/>
                <c:pt idx="0">
                  <c:v>Total</c:v>
                </c:pt>
              </c:strCache>
            </c:strRef>
          </c:tx>
          <c:spPr>
            <a:solidFill>
              <a:schemeClr val="accent1"/>
            </a:solidFill>
            <a:ln>
              <a:noFill/>
            </a:ln>
            <a:effectLst/>
          </c:spPr>
          <c:invertIfNegative val="0"/>
          <c:cat>
            <c:strRef>
              <c:f>'Sheets Design'!$A$116:$A$119</c:f>
              <c:strCache>
                <c:ptCount val="4"/>
                <c:pt idx="0">
                  <c:v>Grocery Store</c:v>
                </c:pt>
                <c:pt idx="1">
                  <c:v>Supermarket Type3</c:v>
                </c:pt>
                <c:pt idx="2">
                  <c:v>Supermarket Type2</c:v>
                </c:pt>
                <c:pt idx="3">
                  <c:v>Supermarket Type1</c:v>
                </c:pt>
              </c:strCache>
            </c:strRef>
          </c:cat>
          <c:val>
            <c:numRef>
              <c:f>'Sheets Design'!$B$116:$B$119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8B6-476D-B8D4-1EAFE9DABAD1}"/>
            </c:ext>
          </c:extLst>
        </c:ser>
        <c:dLbls>
          <c:showLegendKey val="0"/>
          <c:showVal val="0"/>
          <c:showCatName val="0"/>
          <c:showSerName val="0"/>
          <c:showPercent val="0"/>
          <c:showBubbleSize val="0"/>
        </c:dLbls>
        <c:gapWidth val="182"/>
        <c:axId val="850023120"/>
        <c:axId val="850026480"/>
      </c:barChart>
      <c:catAx>
        <c:axId val="85002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26480"/>
        <c:crosses val="autoZero"/>
        <c:auto val="1"/>
        <c:lblAlgn val="ctr"/>
        <c:lblOffset val="100"/>
        <c:noMultiLvlLbl val="0"/>
      </c:catAx>
      <c:valAx>
        <c:axId val="85002648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5002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Design'!$B$124</c:f>
              <c:strCache>
                <c:ptCount val="1"/>
                <c:pt idx="0">
                  <c:v>Total</c:v>
                </c:pt>
              </c:strCache>
            </c:strRef>
          </c:tx>
          <c:spPr>
            <a:solidFill>
              <a:schemeClr val="accent1"/>
            </a:solidFill>
            <a:ln>
              <a:noFill/>
            </a:ln>
            <a:effectLst/>
          </c:spPr>
          <c:invertIfNegative val="0"/>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B66-4A22-9C30-88DEC5F7FA0D}"/>
            </c:ext>
          </c:extLst>
        </c:ser>
        <c:dLbls>
          <c:showLegendKey val="0"/>
          <c:showVal val="0"/>
          <c:showCatName val="0"/>
          <c:showSerName val="0"/>
          <c:showPercent val="0"/>
          <c:showBubbleSize val="0"/>
        </c:dLbls>
        <c:gapWidth val="182"/>
        <c:axId val="1050855104"/>
        <c:axId val="1050855584"/>
      </c:barChart>
      <c:catAx>
        <c:axId val="105085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55584"/>
        <c:crosses val="autoZero"/>
        <c:auto val="1"/>
        <c:lblAlgn val="ctr"/>
        <c:lblOffset val="100"/>
        <c:noMultiLvlLbl val="0"/>
      </c:catAx>
      <c:valAx>
        <c:axId val="1050855584"/>
        <c:scaling>
          <c:orientation val="minMax"/>
        </c:scaling>
        <c:delete val="1"/>
        <c:axPos val="b"/>
        <c:numFmt formatCode="0" sourceLinked="1"/>
        <c:majorTickMark val="none"/>
        <c:minorTickMark val="none"/>
        <c:tickLblPos val="nextTo"/>
        <c:crossAx val="10508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9820994537657628E-2"/>
              <c:y val="0.1454089744503837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37732597476997"/>
              <c:y val="-9.914248257980712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760795611266045"/>
          <c:y val="0.20960854592586853"/>
          <c:w val="0.58039403362275654"/>
          <c:h val="0.6406264555859893"/>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10A-4A59-AF97-0878C62676C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0A-4A59-AF97-0878C62676C6}"/>
              </c:ext>
            </c:extLst>
          </c:dPt>
          <c:dLbls>
            <c:dLbl>
              <c:idx val="0"/>
              <c:layout>
                <c:manualLayout>
                  <c:x val="8.9820994537657628E-2"/>
                  <c:y val="0.1454089744503837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0A-4A59-AF97-0878C62676C6}"/>
                </c:ext>
              </c:extLst>
            </c:dLbl>
            <c:dLbl>
              <c:idx val="1"/>
              <c:layout>
                <c:manualLayout>
                  <c:x val="-0.1137732597476997"/>
                  <c:y val="-9.91424825798071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0A-4A59-AF97-0878C62676C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"$"\1.00,,"K"</c:formatCode>
                <c:ptCount val="2"/>
                <c:pt idx="0">
                  <c:v>776319.68840000057</c:v>
                </c:pt>
                <c:pt idx="1">
                  <c:v>425361.8043999995</c:v>
                </c:pt>
              </c:numCache>
            </c:numRef>
          </c:val>
          <c:extLst>
            <c:ext xmlns:c16="http://schemas.microsoft.com/office/drawing/2014/chart" uri="{C3380CC4-5D6E-409C-BE32-E72D297353CC}">
              <c16:uniqueId val="{00000004-110A-4A59-AF97-0878C62676C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5321998003479"/>
          <c:y val="0.13905822844027313"/>
          <c:w val="0.77888882775306767"/>
          <c:h val="0.86094177155972695"/>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"$"\1.00,,"K"</c:formatCode>
                <c:ptCount val="3"/>
                <c:pt idx="0">
                  <c:v>121349.89940000001</c:v>
                </c:pt>
                <c:pt idx="1">
                  <c:v>138685.86819999994</c:v>
                </c:pt>
                <c:pt idx="2">
                  <c:v>165326.0368</c:v>
                </c:pt>
              </c:numCache>
            </c:numRef>
          </c:val>
          <c:extLst>
            <c:ext xmlns:c16="http://schemas.microsoft.com/office/drawing/2014/chart" uri="{C3380CC4-5D6E-409C-BE32-E72D297353CC}">
              <c16:uniqueId val="{00000000-C0A1-43DA-B9DB-E5F79025FBAA}"/>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"$"\1.00,,"K"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0A1-43DA-B9DB-E5F79025FBAA}"/>
            </c:ext>
          </c:extLst>
        </c:ser>
        <c:dLbls>
          <c:showLegendKey val="0"/>
          <c:showVal val="0"/>
          <c:showCatName val="0"/>
          <c:showSerName val="0"/>
          <c:showPercent val="0"/>
          <c:showBubbleSize val="0"/>
        </c:dLbls>
        <c:gapWidth val="60"/>
        <c:axId val="317960144"/>
        <c:axId val="317957264"/>
      </c:barChart>
      <c:catAx>
        <c:axId val="31796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57264"/>
        <c:crosses val="autoZero"/>
        <c:auto val="1"/>
        <c:lblAlgn val="ctr"/>
        <c:lblOffset val="100"/>
        <c:noMultiLvlLbl val="0"/>
      </c:catAx>
      <c:valAx>
        <c:axId val="317957264"/>
        <c:scaling>
          <c:orientation val="minMax"/>
        </c:scaling>
        <c:delete val="1"/>
        <c:axPos val="b"/>
        <c:numFmt formatCode="&quot;$&quot;\1.00,,&quot;K&quot;" sourceLinked="1"/>
        <c:majorTickMark val="none"/>
        <c:minorTickMark val="none"/>
        <c:tickLblPos val="nextTo"/>
        <c:crossAx val="317960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9525">
            <a:solidFill>
              <a:schemeClr val="accent1">
                <a:shade val="15000"/>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9800274746161"/>
          <c:y val="4.222903766483397E-2"/>
          <c:w val="0.53407577626651426"/>
          <c:h val="0.93364008366954665"/>
        </c:manualLayout>
      </c:layout>
      <c:barChart>
        <c:barDir val="bar"/>
        <c:grouping val="clustered"/>
        <c:varyColors val="0"/>
        <c:ser>
          <c:idx val="0"/>
          <c:order val="0"/>
          <c:tx>
            <c:strRef>
              <c:f>'Sheets Design'!$B$35</c:f>
              <c:strCache>
                <c:ptCount val="1"/>
                <c:pt idx="0">
                  <c:v>Total</c:v>
                </c:pt>
              </c:strCache>
            </c:strRef>
          </c:tx>
          <c:spPr>
            <a:solidFill>
              <a:srgbClr val="D0AC2C"/>
            </a:solidFill>
            <a:ln w="9525">
              <a:solidFill>
                <a:schemeClr val="accent1">
                  <a:shade val="15000"/>
                  <a:alpha val="9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"$"\1.00,,"K"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F12-4285-BD9B-C82252F5AE34}"/>
            </c:ext>
          </c:extLst>
        </c:ser>
        <c:dLbls>
          <c:showLegendKey val="0"/>
          <c:showVal val="0"/>
          <c:showCatName val="0"/>
          <c:showSerName val="0"/>
          <c:showPercent val="0"/>
          <c:showBubbleSize val="0"/>
        </c:dLbls>
        <c:gapWidth val="52"/>
        <c:axId val="193381328"/>
        <c:axId val="193379888"/>
      </c:barChart>
      <c:catAx>
        <c:axId val="19338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3379888"/>
        <c:crosses val="autoZero"/>
        <c:auto val="1"/>
        <c:lblAlgn val="ctr"/>
        <c:lblOffset val="100"/>
        <c:noMultiLvlLbl val="0"/>
      </c:catAx>
      <c:valAx>
        <c:axId val="193379888"/>
        <c:scaling>
          <c:orientation val="minMax"/>
        </c:scaling>
        <c:delete val="1"/>
        <c:axPos val="b"/>
        <c:numFmt formatCode="&quot;$&quot;\1.00,,&quot;K&quot;" sourceLinked="1"/>
        <c:majorTickMark val="none"/>
        <c:minorTickMark val="none"/>
        <c:tickLblPos val="nextTo"/>
        <c:crossAx val="19338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2000"/>
            </a:srgbClr>
          </a:solidFill>
          <a:ln w="25400">
            <a:solidFill>
              <a:schemeClr val="accent1">
                <a:shade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1.0805860213690566E-2"/>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4.3223440854762655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1.2967032256428679E-2"/>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2.1611720427381132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4.3223440854762265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8.6446881709523731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6.4835161282143393E-3"/>
              <c:y val="-0.34965585054080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2.1611720427381132E-3"/>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2000"/>
            </a:srgbClr>
          </a:solidFill>
          <a:ln w="25400">
            <a:solidFill>
              <a:schemeClr val="accent1">
                <a:shade val="15000"/>
              </a:schemeClr>
            </a:solidFill>
          </a:ln>
          <a:effectLst>
            <a:innerShdw dist="12700" dir="16200000">
              <a:schemeClr val="lt1">
                <a:alpha val="75000"/>
              </a:schemeClr>
            </a:innerShdw>
          </a:effectLst>
        </c:spPr>
        <c:dLbl>
          <c:idx val="0"/>
          <c:layout>
            <c:manualLayout>
              <c:x val="-6.483516128214498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76921286200269E-2"/>
          <c:y val="6.8682399213372658E-2"/>
          <c:w val="0.93248498538486135"/>
          <c:h val="0.78647099311701085"/>
        </c:manualLayout>
      </c:layout>
      <c:areaChart>
        <c:grouping val="standard"/>
        <c:varyColors val="0"/>
        <c:ser>
          <c:idx val="0"/>
          <c:order val="0"/>
          <c:tx>
            <c:strRef>
              <c:f>'Sheets Design'!$B$59</c:f>
              <c:strCache>
                <c:ptCount val="1"/>
                <c:pt idx="0">
                  <c:v>Total</c:v>
                </c:pt>
              </c:strCache>
            </c:strRef>
          </c:tx>
          <c:spPr>
            <a:solidFill>
              <a:srgbClr val="FFD200">
                <a:alpha val="82000"/>
              </a:srgbClr>
            </a:solidFill>
            <a:ln w="25400">
              <a:solidFill>
                <a:schemeClr val="accent1">
                  <a:shade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428-4BB0-9EF2-7402F2C28BFA}"/>
              </c:ext>
            </c:extLst>
          </c:dPt>
          <c:dPt>
            <c:idx val="1"/>
            <c:bubble3D val="0"/>
            <c:extLst>
              <c:ext xmlns:c16="http://schemas.microsoft.com/office/drawing/2014/chart" uri="{C3380CC4-5D6E-409C-BE32-E72D297353CC}">
                <c16:uniqueId val="{00000004-1428-4BB0-9EF2-7402F2C28BFA}"/>
              </c:ext>
            </c:extLst>
          </c:dPt>
          <c:dPt>
            <c:idx val="2"/>
            <c:bubble3D val="0"/>
            <c:extLst>
              <c:ext xmlns:c16="http://schemas.microsoft.com/office/drawing/2014/chart" uri="{C3380CC4-5D6E-409C-BE32-E72D297353CC}">
                <c16:uniqueId val="{00000002-1428-4BB0-9EF2-7402F2C28BFA}"/>
              </c:ext>
            </c:extLst>
          </c:dPt>
          <c:dPt>
            <c:idx val="3"/>
            <c:bubble3D val="0"/>
            <c:extLst>
              <c:ext xmlns:c16="http://schemas.microsoft.com/office/drawing/2014/chart" uri="{C3380CC4-5D6E-409C-BE32-E72D297353CC}">
                <c16:uniqueId val="{00000003-1428-4BB0-9EF2-7402F2C28BFA}"/>
              </c:ext>
            </c:extLst>
          </c:dPt>
          <c:dPt>
            <c:idx val="4"/>
            <c:bubble3D val="0"/>
            <c:extLst>
              <c:ext xmlns:c16="http://schemas.microsoft.com/office/drawing/2014/chart" uri="{C3380CC4-5D6E-409C-BE32-E72D297353CC}">
                <c16:uniqueId val="{00000005-1428-4BB0-9EF2-7402F2C28BFA}"/>
              </c:ext>
            </c:extLst>
          </c:dPt>
          <c:dPt>
            <c:idx val="5"/>
            <c:bubble3D val="0"/>
            <c:extLst>
              <c:ext xmlns:c16="http://schemas.microsoft.com/office/drawing/2014/chart" uri="{C3380CC4-5D6E-409C-BE32-E72D297353CC}">
                <c16:uniqueId val="{00000006-1428-4BB0-9EF2-7402F2C28BFA}"/>
              </c:ext>
            </c:extLst>
          </c:dPt>
          <c:dPt>
            <c:idx val="6"/>
            <c:bubble3D val="0"/>
            <c:extLst>
              <c:ext xmlns:c16="http://schemas.microsoft.com/office/drawing/2014/chart" uri="{C3380CC4-5D6E-409C-BE32-E72D297353CC}">
                <c16:uniqueId val="{00000007-1428-4BB0-9EF2-7402F2C28BFA}"/>
              </c:ext>
            </c:extLst>
          </c:dPt>
          <c:dPt>
            <c:idx val="7"/>
            <c:bubble3D val="0"/>
            <c:extLst>
              <c:ext xmlns:c16="http://schemas.microsoft.com/office/drawing/2014/chart" uri="{C3380CC4-5D6E-409C-BE32-E72D297353CC}">
                <c16:uniqueId val="{00000008-1428-4BB0-9EF2-7402F2C28BFA}"/>
              </c:ext>
            </c:extLst>
          </c:dPt>
          <c:dPt>
            <c:idx val="8"/>
            <c:bubble3D val="0"/>
            <c:extLst>
              <c:ext xmlns:c16="http://schemas.microsoft.com/office/drawing/2014/chart" uri="{C3380CC4-5D6E-409C-BE32-E72D297353CC}">
                <c16:uniqueId val="{00000009-1428-4BB0-9EF2-7402F2C28BFA}"/>
              </c:ext>
            </c:extLst>
          </c:dPt>
          <c:dLbls>
            <c:dLbl>
              <c:idx val="0"/>
              <c:layout>
                <c:manualLayout>
                  <c:x val="1.0805860213690566E-2"/>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28-4BB0-9EF2-7402F2C28BFA}"/>
                </c:ext>
              </c:extLst>
            </c:dLbl>
            <c:dLbl>
              <c:idx val="1"/>
              <c:layout>
                <c:manualLayout>
                  <c:x val="2.1611720427381132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28-4BB0-9EF2-7402F2C28BFA}"/>
                </c:ext>
              </c:extLst>
            </c:dLbl>
            <c:dLbl>
              <c:idx val="2"/>
              <c:layout>
                <c:manualLayout>
                  <c:x val="1.2967032256428679E-2"/>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28-4BB0-9EF2-7402F2C28BFA}"/>
                </c:ext>
              </c:extLst>
            </c:dLbl>
            <c:dLbl>
              <c:idx val="3"/>
              <c:layout>
                <c:manualLayout>
                  <c:x val="-4.3223440854762655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28-4BB0-9EF2-7402F2C28BFA}"/>
                </c:ext>
              </c:extLst>
            </c:dLbl>
            <c:dLbl>
              <c:idx val="4"/>
              <c:layout>
                <c:manualLayout>
                  <c:x val="4.3223440854762265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28-4BB0-9EF2-7402F2C28BFA}"/>
                </c:ext>
              </c:extLst>
            </c:dLbl>
            <c:dLbl>
              <c:idx val="5"/>
              <c:layout>
                <c:manualLayout>
                  <c:x val="-8.6446881709523731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28-4BB0-9EF2-7402F2C28BFA}"/>
                </c:ext>
              </c:extLst>
            </c:dLbl>
            <c:dLbl>
              <c:idx val="6"/>
              <c:layout>
                <c:manualLayout>
                  <c:x val="-6.4835161282143393E-3"/>
                  <c:y val="-0.34965585054080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28-4BB0-9EF2-7402F2C28BFA}"/>
                </c:ext>
              </c:extLst>
            </c:dLbl>
            <c:dLbl>
              <c:idx val="7"/>
              <c:layout>
                <c:manualLayout>
                  <c:x val="2.1611720427381132E-3"/>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28-4BB0-9EF2-7402F2C28BFA}"/>
                </c:ext>
              </c:extLst>
            </c:dLbl>
            <c:dLbl>
              <c:idx val="8"/>
              <c:layout>
                <c:manualLayout>
                  <c:x val="-6.483516128214498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28-4BB0-9EF2-7402F2C28B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"$"\1.00,,"K"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428-4BB0-9EF2-7402F2C28BFA}"/>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324190352"/>
        <c:axId val="324191312"/>
      </c:areaChart>
      <c:catAx>
        <c:axId val="3241903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324191312"/>
        <c:crosses val="autoZero"/>
        <c:auto val="1"/>
        <c:lblAlgn val="ctr"/>
        <c:lblOffset val="100"/>
        <c:noMultiLvlLbl val="0"/>
      </c:catAx>
      <c:valAx>
        <c:axId val="324191312"/>
        <c:scaling>
          <c:orientation val="minMax"/>
        </c:scaling>
        <c:delete val="1"/>
        <c:axPos val="l"/>
        <c:numFmt formatCode="&quot;$&quot;\1.00,,&quot;K&quot;" sourceLinked="1"/>
        <c:majorTickMark val="out"/>
        <c:minorTickMark val="none"/>
        <c:tickLblPos val="nextTo"/>
        <c:crossAx val="32419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0606390704429929"/>
              <c:y val="-4.5155555555555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37327523602033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5337690631808281E-2"/>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33275236020334"/>
          <c:y val="0.17225822222222223"/>
          <c:w val="0.65023674655047203"/>
          <c:h val="0.79588977777777781"/>
        </c:manualLayout>
      </c:layout>
      <c:doughnutChart>
        <c:varyColors val="1"/>
        <c:ser>
          <c:idx val="0"/>
          <c:order val="0"/>
          <c:tx>
            <c:strRef>
              <c:f>'Sheets Design'!$B$77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ED4-41ED-81A7-0ECEA0F0145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ED4-41ED-81A7-0ECEA0F0145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ED4-41ED-81A7-0ECEA0F0145F}"/>
              </c:ext>
            </c:extLst>
          </c:dPt>
          <c:dLbls>
            <c:dLbl>
              <c:idx val="0"/>
              <c:layout>
                <c:manualLayout>
                  <c:x val="0.10606390704429929"/>
                  <c:y val="-4.51555555555555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D4-41ED-81A7-0ECEA0F0145F}"/>
                </c:ext>
              </c:extLst>
            </c:dLbl>
            <c:dLbl>
              <c:idx val="1"/>
              <c:layout>
                <c:manualLayout>
                  <c:x val="0.13373275236020335"/>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D4-41ED-81A7-0ECEA0F0145F}"/>
                </c:ext>
              </c:extLst>
            </c:dLbl>
            <c:dLbl>
              <c:idx val="2"/>
              <c:layout>
                <c:manualLayout>
                  <c:x val="-5.5337690631808281E-2"/>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D4-41ED-81A7-0ECEA0F014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Design'!$A$78:$A$80</c:f>
              <c:strCache>
                <c:ptCount val="3"/>
                <c:pt idx="0">
                  <c:v>High</c:v>
                </c:pt>
                <c:pt idx="1">
                  <c:v>Medium</c:v>
                </c:pt>
                <c:pt idx="2">
                  <c:v>Small</c:v>
                </c:pt>
              </c:strCache>
            </c:strRef>
          </c:cat>
          <c:val>
            <c:numRef>
              <c:f>'Sheets Design'!$B$78:$B$80</c:f>
              <c:numCache>
                <c:formatCode>"$"\1.00,,"K"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ED4-41ED-81A7-0ECEA0F0145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solidFill>
              <a:schemeClr val="accent1">
                <a:shade val="15000"/>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3426151481473"/>
          <c:y val="4.7037037037037037E-2"/>
          <c:w val="0.51310178826614383"/>
          <c:h val="0.87064814814814817"/>
        </c:manualLayout>
      </c:layout>
      <c:barChart>
        <c:barDir val="bar"/>
        <c:grouping val="clustered"/>
        <c:varyColors val="0"/>
        <c:ser>
          <c:idx val="0"/>
          <c:order val="0"/>
          <c:tx>
            <c:strRef>
              <c:f>'Sheets Design'!$B$106</c:f>
              <c:strCache>
                <c:ptCount val="1"/>
                <c:pt idx="0">
                  <c:v>Total</c:v>
                </c:pt>
              </c:strCache>
            </c:strRef>
          </c:tx>
          <c:spPr>
            <a:solidFill>
              <a:srgbClr val="C55A11"/>
            </a:solidFill>
            <a:ln>
              <a:solidFill>
                <a:schemeClr val="accent1">
                  <a:shade val="15000"/>
                  <a:alpha val="92000"/>
                </a:schemeClr>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"$"\1.00,,"K"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1">
                        <a:shade val="15000"/>
                        <a:alpha val="92000"/>
                      </a:schemeClr>
                    </a:solidFill>
                  </a:ln>
                  <a:effectLst/>
                </c14:spPr>
              </c14:invertSolidFillFmt>
            </c:ext>
            <c:ext xmlns:c16="http://schemas.microsoft.com/office/drawing/2014/chart" uri="{C3380CC4-5D6E-409C-BE32-E72D297353CC}">
              <c16:uniqueId val="{00000000-014C-4D3A-AFAD-7503CAED71FA}"/>
            </c:ext>
          </c:extLst>
        </c:ser>
        <c:dLbls>
          <c:dLblPos val="outEnd"/>
          <c:showLegendKey val="0"/>
          <c:showVal val="1"/>
          <c:showCatName val="0"/>
          <c:showSerName val="0"/>
          <c:showPercent val="0"/>
          <c:showBubbleSize val="0"/>
        </c:dLbls>
        <c:gapWidth val="62"/>
        <c:axId val="597536016"/>
        <c:axId val="597537456"/>
      </c:barChart>
      <c:catAx>
        <c:axId val="59753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37456"/>
        <c:crosses val="autoZero"/>
        <c:auto val="1"/>
        <c:lblAlgn val="ctr"/>
        <c:lblOffset val="100"/>
        <c:noMultiLvlLbl val="0"/>
      </c:catAx>
      <c:valAx>
        <c:axId val="597537456"/>
        <c:scaling>
          <c:orientation val="minMax"/>
        </c:scaling>
        <c:delete val="1"/>
        <c:axPos val="b"/>
        <c:numFmt formatCode="&quot;$&quot;\1.00,,&quot;K&quot;" sourceLinked="1"/>
        <c:majorTickMark val="none"/>
        <c:minorTickMark val="none"/>
        <c:tickLblPos val="nextTo"/>
        <c:crossAx val="59753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manualLayout>
          <c:layoutTarget val="inner"/>
          <c:xMode val="edge"/>
          <c:yMode val="edge"/>
          <c:x val="9.0896432721674733E-2"/>
          <c:y val="6.9295634920634924E-2"/>
          <c:w val="0.72731070183497581"/>
          <c:h val="0.86140873015873021"/>
        </c:manualLayout>
      </c:layout>
      <c:barChart>
        <c:barDir val="bar"/>
        <c:grouping val="clustered"/>
        <c:varyColors val="0"/>
        <c:ser>
          <c:idx val="0"/>
          <c:order val="0"/>
          <c:tx>
            <c:strRef>
              <c:f>'Sheets Design'!$B$115</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C9CA-4763-9826-736A2F2B7AC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C9CA-4763-9826-736A2F2B7AC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C9CA-4763-9826-736A2F2B7AC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C9CA-4763-9826-736A2F2B7AC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Design'!$A$116:$A$119</c:f>
              <c:strCache>
                <c:ptCount val="4"/>
                <c:pt idx="0">
                  <c:v>Grocery Store</c:v>
                </c:pt>
                <c:pt idx="1">
                  <c:v>Supermarket Type3</c:v>
                </c:pt>
                <c:pt idx="2">
                  <c:v>Supermarket Type2</c:v>
                </c:pt>
                <c:pt idx="3">
                  <c:v>Supermarket Type1</c:v>
                </c:pt>
              </c:strCache>
            </c:strRef>
          </c:cat>
          <c:val>
            <c:numRef>
              <c:f>'Sheets Design'!$B$116:$B$119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9CA-4763-9826-736A2F2B7AC5}"/>
            </c:ext>
          </c:extLst>
        </c:ser>
        <c:dLbls>
          <c:dLblPos val="outEnd"/>
          <c:showLegendKey val="0"/>
          <c:showVal val="1"/>
          <c:showCatName val="0"/>
          <c:showSerName val="0"/>
          <c:showPercent val="0"/>
          <c:showBubbleSize val="0"/>
        </c:dLbls>
        <c:gapWidth val="60"/>
        <c:axId val="850023120"/>
        <c:axId val="850026480"/>
      </c:barChart>
      <c:catAx>
        <c:axId val="850023120"/>
        <c:scaling>
          <c:orientation val="minMax"/>
        </c:scaling>
        <c:delete val="1"/>
        <c:axPos val="l"/>
        <c:numFmt formatCode="General" sourceLinked="1"/>
        <c:majorTickMark val="none"/>
        <c:minorTickMark val="none"/>
        <c:tickLblPos val="nextTo"/>
        <c:crossAx val="850026480"/>
        <c:crosses val="autoZero"/>
        <c:auto val="1"/>
        <c:lblAlgn val="ctr"/>
        <c:lblOffset val="100"/>
        <c:noMultiLvlLbl val="0"/>
      </c:catAx>
      <c:valAx>
        <c:axId val="850026480"/>
        <c:scaling>
          <c:orientation val="minMax"/>
        </c:scaling>
        <c:delete val="1"/>
        <c:axPos val="b"/>
        <c:numFmt formatCode="\$0" sourceLinked="1"/>
        <c:majorTickMark val="none"/>
        <c:minorTickMark val="none"/>
        <c:tickLblPos val="nextTo"/>
        <c:crossAx val="85002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 Excel.xlsx]Sheets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07362784471221E-2"/>
          <c:y val="6.8854535552253293E-2"/>
          <c:w val="0.89799196787148594"/>
          <c:h val="0.86229092889549341"/>
        </c:manualLayout>
      </c:layout>
      <c:barChart>
        <c:barDir val="bar"/>
        <c:grouping val="clustered"/>
        <c:varyColors val="0"/>
        <c:ser>
          <c:idx val="0"/>
          <c:order val="0"/>
          <c:tx>
            <c:strRef>
              <c:f>'Sheets Design'!$B$124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0AF-4301-BD00-9925091B05EA}"/>
            </c:ext>
          </c:extLst>
        </c:ser>
        <c:dLbls>
          <c:dLblPos val="outEnd"/>
          <c:showLegendKey val="0"/>
          <c:showVal val="1"/>
          <c:showCatName val="0"/>
          <c:showSerName val="0"/>
          <c:showPercent val="0"/>
          <c:showBubbleSize val="0"/>
        </c:dLbls>
        <c:gapWidth val="60"/>
        <c:axId val="1050855104"/>
        <c:axId val="1050855584"/>
      </c:barChart>
      <c:catAx>
        <c:axId val="1050855104"/>
        <c:scaling>
          <c:orientation val="minMax"/>
        </c:scaling>
        <c:delete val="1"/>
        <c:axPos val="l"/>
        <c:numFmt formatCode="General" sourceLinked="1"/>
        <c:majorTickMark val="none"/>
        <c:minorTickMark val="none"/>
        <c:tickLblPos val="nextTo"/>
        <c:crossAx val="1050855584"/>
        <c:crosses val="autoZero"/>
        <c:auto val="1"/>
        <c:lblAlgn val="ctr"/>
        <c:lblOffset val="100"/>
        <c:noMultiLvlLbl val="0"/>
      </c:catAx>
      <c:valAx>
        <c:axId val="1050855584"/>
        <c:scaling>
          <c:orientation val="minMax"/>
        </c:scaling>
        <c:delete val="1"/>
        <c:axPos val="b"/>
        <c:numFmt formatCode="0" sourceLinked="1"/>
        <c:majorTickMark val="none"/>
        <c:minorTickMark val="none"/>
        <c:tickLblPos val="nextTo"/>
        <c:crossAx val="10508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C75EB30-A5BA-402F-9A29-B1A21CD3020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C75EB30-A5BA-402F-9A29-B1A21CD30206}">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35497</xdr:colOff>
      <xdr:row>2</xdr:row>
      <xdr:rowOff>35498</xdr:rowOff>
    </xdr:from>
    <xdr:to>
      <xdr:col>9</xdr:col>
      <xdr:colOff>526151</xdr:colOff>
      <xdr:row>8</xdr:row>
      <xdr:rowOff>148683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F19333DA-4FC7-2C3E-A598-CAFF8653A21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038570" y="472254"/>
              <a:ext cx="1828800" cy="1311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418170</xdr:colOff>
      <xdr:row>12</xdr:row>
      <xdr:rowOff>37170</xdr:rowOff>
    </xdr:from>
    <xdr:to>
      <xdr:col>4</xdr:col>
      <xdr:colOff>204440</xdr:colOff>
      <xdr:row>18</xdr:row>
      <xdr:rowOff>185854</xdr:rowOff>
    </xdr:to>
    <xdr:graphicFrame macro="">
      <xdr:nvGraphicFramePr>
        <xdr:cNvPr id="6" name="Chart 5">
          <a:extLst>
            <a:ext uri="{FF2B5EF4-FFF2-40B4-BE49-F238E27FC236}">
              <a16:creationId xmlns:a16="http://schemas.microsoft.com/office/drawing/2014/main" id="{3F11B7D5-C3B1-C25D-F4ED-B99D68DB0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204440</xdr:colOff>
      <xdr:row>22</xdr:row>
      <xdr:rowOff>176562</xdr:rowOff>
    </xdr:from>
    <xdr:to>
      <xdr:col>6</xdr:col>
      <xdr:colOff>483220</xdr:colOff>
      <xdr:row>27</xdr:row>
      <xdr:rowOff>120806</xdr:rowOff>
    </xdr:to>
    <xdr:graphicFrame macro="">
      <xdr:nvGraphicFramePr>
        <xdr:cNvPr id="2" name="Chart 1">
          <a:extLst>
            <a:ext uri="{FF2B5EF4-FFF2-40B4-BE49-F238E27FC236}">
              <a16:creationId xmlns:a16="http://schemas.microsoft.com/office/drawing/2014/main" id="{7B1870B4-F15C-62FF-134F-483848D85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106865</xdr:colOff>
      <xdr:row>34</xdr:row>
      <xdr:rowOff>120804</xdr:rowOff>
    </xdr:from>
    <xdr:to>
      <xdr:col>8</xdr:col>
      <xdr:colOff>325244</xdr:colOff>
      <xdr:row>50</xdr:row>
      <xdr:rowOff>46463</xdr:rowOff>
    </xdr:to>
    <xdr:graphicFrame macro="">
      <xdr:nvGraphicFramePr>
        <xdr:cNvPr id="4" name="Chart 3">
          <a:extLst>
            <a:ext uri="{FF2B5EF4-FFF2-40B4-BE49-F238E27FC236}">
              <a16:creationId xmlns:a16="http://schemas.microsoft.com/office/drawing/2014/main" id="{E1F9B346-42D9-1FF4-2B83-54CF57B8A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376353</xdr:colOff>
      <xdr:row>58</xdr:row>
      <xdr:rowOff>55756</xdr:rowOff>
    </xdr:from>
    <xdr:to>
      <xdr:col>8</xdr:col>
      <xdr:colOff>269488</xdr:colOff>
      <xdr:row>67</xdr:row>
      <xdr:rowOff>185853</xdr:rowOff>
    </xdr:to>
    <xdr:graphicFrame macro="">
      <xdr:nvGraphicFramePr>
        <xdr:cNvPr id="5" name="Chart 4">
          <a:extLst>
            <a:ext uri="{FF2B5EF4-FFF2-40B4-BE49-F238E27FC236}">
              <a16:creationId xmlns:a16="http://schemas.microsoft.com/office/drawing/2014/main" id="{68E5E562-C351-6DB8-49C7-04A8F2421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315951</xdr:colOff>
      <xdr:row>75</xdr:row>
      <xdr:rowOff>167267</xdr:rowOff>
    </xdr:from>
    <xdr:to>
      <xdr:col>7</xdr:col>
      <xdr:colOff>130097</xdr:colOff>
      <xdr:row>83</xdr:row>
      <xdr:rowOff>176561</xdr:rowOff>
    </xdr:to>
    <xdr:graphicFrame macro="">
      <xdr:nvGraphicFramePr>
        <xdr:cNvPr id="7" name="Chart 6">
          <a:extLst>
            <a:ext uri="{FF2B5EF4-FFF2-40B4-BE49-F238E27FC236}">
              <a16:creationId xmlns:a16="http://schemas.microsoft.com/office/drawing/2014/main" id="{328EC388-4780-3555-326A-F907F6E30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176561</xdr:colOff>
      <xdr:row>90</xdr:row>
      <xdr:rowOff>18585</xdr:rowOff>
    </xdr:from>
    <xdr:to>
      <xdr:col>10</xdr:col>
      <xdr:colOff>394939</xdr:colOff>
      <xdr:row>99</xdr:row>
      <xdr:rowOff>14867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6A53799-48BB-5618-8A85-9C0DC2E9E1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32481" y="18138945"/>
              <a:ext cx="3571178" cy="18022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134744</xdr:colOff>
      <xdr:row>104</xdr:row>
      <xdr:rowOff>157975</xdr:rowOff>
    </xdr:from>
    <xdr:to>
      <xdr:col>6</xdr:col>
      <xdr:colOff>176561</xdr:colOff>
      <xdr:row>110</xdr:row>
      <xdr:rowOff>9292</xdr:rowOff>
    </xdr:to>
    <xdr:graphicFrame macro="">
      <xdr:nvGraphicFramePr>
        <xdr:cNvPr id="9" name="Chart 8">
          <a:extLst>
            <a:ext uri="{FF2B5EF4-FFF2-40B4-BE49-F238E27FC236}">
              <a16:creationId xmlns:a16="http://schemas.microsoft.com/office/drawing/2014/main" id="{3C51A3BF-0F4D-768E-4CD3-CF8B67B80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102217</xdr:colOff>
      <xdr:row>114</xdr:row>
      <xdr:rowOff>0</xdr:rowOff>
    </xdr:from>
    <xdr:to>
      <xdr:col>6</xdr:col>
      <xdr:colOff>511097</xdr:colOff>
      <xdr:row>120</xdr:row>
      <xdr:rowOff>27878</xdr:rowOff>
    </xdr:to>
    <xdr:graphicFrame macro="">
      <xdr:nvGraphicFramePr>
        <xdr:cNvPr id="10" name="Chart 9">
          <a:extLst>
            <a:ext uri="{FF2B5EF4-FFF2-40B4-BE49-F238E27FC236}">
              <a16:creationId xmlns:a16="http://schemas.microsoft.com/office/drawing/2014/main" id="{CB5F4BBA-63FE-1A21-8E20-2DEDFA93E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236964</xdr:colOff>
      <xdr:row>122</xdr:row>
      <xdr:rowOff>120805</xdr:rowOff>
    </xdr:from>
    <xdr:to>
      <xdr:col>6</xdr:col>
      <xdr:colOff>232317</xdr:colOff>
      <xdr:row>128</xdr:row>
      <xdr:rowOff>121733</xdr:rowOff>
    </xdr:to>
    <xdr:graphicFrame macro="">
      <xdr:nvGraphicFramePr>
        <xdr:cNvPr id="11" name="Chart 10">
          <a:extLst>
            <a:ext uri="{FF2B5EF4-FFF2-40B4-BE49-F238E27FC236}">
              <a16:creationId xmlns:a16="http://schemas.microsoft.com/office/drawing/2014/main" id="{81EF9F73-CD15-03FB-FEF1-E162A03C3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636735</xdr:colOff>
      <xdr:row>74</xdr:row>
      <xdr:rowOff>103707</xdr:rowOff>
    </xdr:from>
    <xdr:to>
      <xdr:col>11</xdr:col>
      <xdr:colOff>458315</xdr:colOff>
      <xdr:row>85</xdr:row>
      <xdr:rowOff>111512</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0616CDB-1940-3D10-0672-DE83923D75B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108052" y="14832609"/>
              <a:ext cx="1828800" cy="2191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462404</xdr:colOff>
      <xdr:row>74</xdr:row>
      <xdr:rowOff>189571</xdr:rowOff>
    </xdr:from>
    <xdr:to>
      <xdr:col>15</xdr:col>
      <xdr:colOff>283985</xdr:colOff>
      <xdr:row>88</xdr:row>
      <xdr:rowOff>115926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1BAB8E7B-C465-F6B5-573A-4FA66F0BDE8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610014" y="1491847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97720</xdr:colOff>
      <xdr:row>1</xdr:row>
      <xdr:rowOff>184427</xdr:rowOff>
    </xdr:from>
    <xdr:to>
      <xdr:col>24</xdr:col>
      <xdr:colOff>189220</xdr:colOff>
      <xdr:row>40</xdr:row>
      <xdr:rowOff>128906</xdr:rowOff>
    </xdr:to>
    <xdr:sp macro="" textlink="">
      <xdr:nvSpPr>
        <xdr:cNvPr id="2" name="Rectangle 1">
          <a:extLst>
            <a:ext uri="{FF2B5EF4-FFF2-40B4-BE49-F238E27FC236}">
              <a16:creationId xmlns:a16="http://schemas.microsoft.com/office/drawing/2014/main" id="{DB244643-10BC-F064-21AE-A9436212DA28}"/>
            </a:ext>
          </a:extLst>
        </xdr:cNvPr>
        <xdr:cNvSpPr/>
      </xdr:nvSpPr>
      <xdr:spPr>
        <a:xfrm>
          <a:off x="1449192" y="385710"/>
          <a:ext cx="14957688" cy="7794517"/>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320036</xdr:colOff>
      <xdr:row>2</xdr:row>
      <xdr:rowOff>143774</xdr:rowOff>
    </xdr:from>
    <xdr:to>
      <xdr:col>5</xdr:col>
      <xdr:colOff>488829</xdr:colOff>
      <xdr:row>40</xdr:row>
      <xdr:rowOff>19019</xdr:rowOff>
    </xdr:to>
    <xdr:sp macro="" textlink="">
      <xdr:nvSpPr>
        <xdr:cNvPr id="3" name="Rectangle: Top Corners Rounded 2">
          <a:extLst>
            <a:ext uri="{FF2B5EF4-FFF2-40B4-BE49-F238E27FC236}">
              <a16:creationId xmlns:a16="http://schemas.microsoft.com/office/drawing/2014/main" id="{0F1B283A-8E9C-8D4E-030F-0D758B09342B}"/>
            </a:ext>
          </a:extLst>
        </xdr:cNvPr>
        <xdr:cNvSpPr/>
      </xdr:nvSpPr>
      <xdr:spPr>
        <a:xfrm rot="5400000">
          <a:off x="-863461" y="3057915"/>
          <a:ext cx="7236940" cy="218357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414960</xdr:colOff>
      <xdr:row>3</xdr:row>
      <xdr:rowOff>13138</xdr:rowOff>
    </xdr:from>
    <xdr:to>
      <xdr:col>5</xdr:col>
      <xdr:colOff>275897</xdr:colOff>
      <xdr:row>6</xdr:row>
      <xdr:rowOff>105103</xdr:rowOff>
    </xdr:to>
    <xdr:sp macro="" textlink="">
      <xdr:nvSpPr>
        <xdr:cNvPr id="4" name="TextBox 3">
          <a:extLst>
            <a:ext uri="{FF2B5EF4-FFF2-40B4-BE49-F238E27FC236}">
              <a16:creationId xmlns:a16="http://schemas.microsoft.com/office/drawing/2014/main" id="{0259ADC9-E3C6-C76F-8341-2BE81C11A728}"/>
            </a:ext>
          </a:extLst>
        </xdr:cNvPr>
        <xdr:cNvSpPr txBox="1"/>
      </xdr:nvSpPr>
      <xdr:spPr>
        <a:xfrm>
          <a:off x="1755029" y="604345"/>
          <a:ext cx="1871040" cy="68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409705</xdr:colOff>
      <xdr:row>5</xdr:row>
      <xdr:rowOff>157654</xdr:rowOff>
    </xdr:from>
    <xdr:to>
      <xdr:col>5</xdr:col>
      <xdr:colOff>270642</xdr:colOff>
      <xdr:row>7</xdr:row>
      <xdr:rowOff>86710</xdr:rowOff>
    </xdr:to>
    <xdr:sp macro="" textlink="">
      <xdr:nvSpPr>
        <xdr:cNvPr id="5" name="TextBox 4">
          <a:extLst>
            <a:ext uri="{FF2B5EF4-FFF2-40B4-BE49-F238E27FC236}">
              <a16:creationId xmlns:a16="http://schemas.microsoft.com/office/drawing/2014/main" id="{3881EC70-0E03-4713-9073-5E3B98D98AB5}"/>
            </a:ext>
          </a:extLst>
        </xdr:cNvPr>
        <xdr:cNvSpPr txBox="1"/>
      </xdr:nvSpPr>
      <xdr:spPr>
        <a:xfrm>
          <a:off x="1749774" y="1142999"/>
          <a:ext cx="1871040" cy="32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47297</xdr:colOff>
      <xdr:row>2</xdr:row>
      <xdr:rowOff>161596</xdr:rowOff>
    </xdr:from>
    <xdr:to>
      <xdr:col>14</xdr:col>
      <xdr:colOff>409273</xdr:colOff>
      <xdr:row>14</xdr:row>
      <xdr:rowOff>176554</xdr:rowOff>
    </xdr:to>
    <xdr:grpSp>
      <xdr:nvGrpSpPr>
        <xdr:cNvPr id="10" name="Group 9">
          <a:extLst>
            <a:ext uri="{FF2B5EF4-FFF2-40B4-BE49-F238E27FC236}">
              <a16:creationId xmlns:a16="http://schemas.microsoft.com/office/drawing/2014/main" id="{AE34A07C-8F6C-472C-7084-5EDF19844EB8}"/>
            </a:ext>
          </a:extLst>
        </xdr:cNvPr>
        <xdr:cNvGrpSpPr/>
      </xdr:nvGrpSpPr>
      <xdr:grpSpPr>
        <a:xfrm>
          <a:off x="4076856" y="549054"/>
          <a:ext cx="5734722" cy="2339703"/>
          <a:chOff x="4080642" y="582010"/>
          <a:chExt cx="5722252" cy="2379786"/>
        </a:xfrm>
      </xdr:grpSpPr>
      <xdr:sp macro="" textlink="">
        <xdr:nvSpPr>
          <xdr:cNvPr id="6" name="Rectangle: Rounded Corners 5">
            <a:extLst>
              <a:ext uri="{FF2B5EF4-FFF2-40B4-BE49-F238E27FC236}">
                <a16:creationId xmlns:a16="http://schemas.microsoft.com/office/drawing/2014/main" id="{1AACA73E-724D-025C-B3EB-9562E2A23DAC}"/>
              </a:ext>
            </a:extLst>
          </xdr:cNvPr>
          <xdr:cNvSpPr/>
        </xdr:nvSpPr>
        <xdr:spPr>
          <a:xfrm>
            <a:off x="4080642" y="582010"/>
            <a:ext cx="2736000" cy="1047600"/>
          </a:xfrm>
          <a:prstGeom prst="roundRect">
            <a:avLst>
              <a:gd name="adj" fmla="val 13795"/>
            </a:avLst>
          </a:prstGeom>
          <a:gradFill>
            <a:gsLst>
              <a:gs pos="0">
                <a:srgbClr val="FFD200">
                  <a:alpha val="60000"/>
                </a:srgbClr>
              </a:gs>
              <a:gs pos="54000">
                <a:schemeClr val="accent6">
                  <a:lumMod val="75000"/>
                  <a:alpha val="45000"/>
                </a:schemeClr>
              </a:gs>
              <a:gs pos="100000">
                <a:schemeClr val="accent6">
                  <a:lumMod val="50000"/>
                  <a:alpha val="50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80B1B80-452C-4ED0-BBDC-CB022D28239E}"/>
              </a:ext>
            </a:extLst>
          </xdr:cNvPr>
          <xdr:cNvSpPr/>
        </xdr:nvSpPr>
        <xdr:spPr>
          <a:xfrm>
            <a:off x="7066894" y="582010"/>
            <a:ext cx="2736000" cy="1047600"/>
          </a:xfrm>
          <a:prstGeom prst="roundRect">
            <a:avLst>
              <a:gd name="adj" fmla="val 14159"/>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AB88AA4-8684-4345-BC82-B5A829D660A9}"/>
              </a:ext>
            </a:extLst>
          </xdr:cNvPr>
          <xdr:cNvSpPr/>
        </xdr:nvSpPr>
        <xdr:spPr>
          <a:xfrm>
            <a:off x="4080642" y="1914196"/>
            <a:ext cx="2736000" cy="1047600"/>
          </a:xfrm>
          <a:prstGeom prst="roundRect">
            <a:avLst>
              <a:gd name="adj" fmla="val 12905"/>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366549</xdr:colOff>
      <xdr:row>9</xdr:row>
      <xdr:rowOff>140575</xdr:rowOff>
    </xdr:from>
    <xdr:to>
      <xdr:col>14</xdr:col>
      <xdr:colOff>422411</xdr:colOff>
      <xdr:row>15</xdr:row>
      <xdr:rowOff>5762</xdr:rowOff>
    </xdr:to>
    <xdr:sp macro="" textlink="">
      <xdr:nvSpPr>
        <xdr:cNvPr id="9" name="Rectangle: Rounded Corners 8">
          <a:extLst>
            <a:ext uri="{FF2B5EF4-FFF2-40B4-BE49-F238E27FC236}">
              <a16:creationId xmlns:a16="http://schemas.microsoft.com/office/drawing/2014/main" id="{E3BA8A87-3878-437B-9999-1A65BA8502D3}"/>
            </a:ext>
          </a:extLst>
        </xdr:cNvPr>
        <xdr:cNvSpPr/>
      </xdr:nvSpPr>
      <xdr:spPr>
        <a:xfrm>
          <a:off x="7066894" y="1914196"/>
          <a:ext cx="2736000" cy="1047600"/>
        </a:xfrm>
        <a:prstGeom prst="roundRect">
          <a:avLst>
            <a:gd name="adj" fmla="val 11651"/>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227285</xdr:colOff>
      <xdr:row>3</xdr:row>
      <xdr:rowOff>64378</xdr:rowOff>
    </xdr:from>
    <xdr:to>
      <xdr:col>8</xdr:col>
      <xdr:colOff>135319</xdr:colOff>
      <xdr:row>5</xdr:row>
      <xdr:rowOff>116929</xdr:rowOff>
    </xdr:to>
    <xdr:sp macro="" textlink="'Sheets Design'!A6">
      <xdr:nvSpPr>
        <xdr:cNvPr id="11" name="TextBox 10">
          <a:extLst>
            <a:ext uri="{FF2B5EF4-FFF2-40B4-BE49-F238E27FC236}">
              <a16:creationId xmlns:a16="http://schemas.microsoft.com/office/drawing/2014/main" id="{37C47137-6FFD-3CBB-6647-0FA835CE7E92}"/>
            </a:ext>
          </a:extLst>
        </xdr:cNvPr>
        <xdr:cNvSpPr txBox="1"/>
      </xdr:nvSpPr>
      <xdr:spPr>
        <a:xfrm>
          <a:off x="4247492" y="655585"/>
          <a:ext cx="1248103"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E3C3B3-860D-4A28-9BC6-22651D4C0DAA}"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$11.20M</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328448</xdr:colOff>
      <xdr:row>5</xdr:row>
      <xdr:rowOff>157656</xdr:rowOff>
    </xdr:from>
    <xdr:to>
      <xdr:col>8</xdr:col>
      <xdr:colOff>105103</xdr:colOff>
      <xdr:row>7</xdr:row>
      <xdr:rowOff>52552</xdr:rowOff>
    </xdr:to>
    <xdr:sp macro="" textlink="">
      <xdr:nvSpPr>
        <xdr:cNvPr id="13" name="TextBox 12">
          <a:extLst>
            <a:ext uri="{FF2B5EF4-FFF2-40B4-BE49-F238E27FC236}">
              <a16:creationId xmlns:a16="http://schemas.microsoft.com/office/drawing/2014/main" id="{E97495DB-D020-254D-0EEB-3509686143E8}"/>
            </a:ext>
          </a:extLst>
        </xdr:cNvPr>
        <xdr:cNvSpPr txBox="1"/>
      </xdr:nvSpPr>
      <xdr:spPr>
        <a:xfrm>
          <a:off x="4348655" y="1143001"/>
          <a:ext cx="1116724" cy="28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TOTAL</a:t>
          </a:r>
          <a:r>
            <a:rPr lang="en-IN" sz="1100">
              <a:latin typeface="Segoe UI Semibold" panose="020B0702040204020203" pitchFamily="34" charset="0"/>
              <a:ea typeface="Segoe UI Symbol" panose="020B0502040204020203" pitchFamily="34" charset="0"/>
              <a:cs typeface="Segoe UI Semibold" panose="020B0702040204020203" pitchFamily="34" charset="0"/>
            </a:rPr>
            <a:t> SALES</a:t>
          </a:r>
        </a:p>
      </xdr:txBody>
    </xdr:sp>
    <xdr:clientData/>
  </xdr:twoCellAnchor>
  <xdr:twoCellAnchor>
    <xdr:from>
      <xdr:col>10</xdr:col>
      <xdr:colOff>441435</xdr:colOff>
      <xdr:row>3</xdr:row>
      <xdr:rowOff>82770</xdr:rowOff>
    </xdr:from>
    <xdr:to>
      <xdr:col>12</xdr:col>
      <xdr:colOff>349469</xdr:colOff>
      <xdr:row>5</xdr:row>
      <xdr:rowOff>135321</xdr:rowOff>
    </xdr:to>
    <xdr:sp macro="" textlink="'Sheets Design'!M15">
      <xdr:nvSpPr>
        <xdr:cNvPr id="14" name="TextBox 13">
          <a:extLst>
            <a:ext uri="{FF2B5EF4-FFF2-40B4-BE49-F238E27FC236}">
              <a16:creationId xmlns:a16="http://schemas.microsoft.com/office/drawing/2014/main" id="{A2C246D3-5FBC-428A-B9EE-1A5E08CC4D50}"/>
            </a:ext>
          </a:extLst>
        </xdr:cNvPr>
        <xdr:cNvSpPr txBox="1"/>
      </xdr:nvSpPr>
      <xdr:spPr>
        <a:xfrm>
          <a:off x="7141780" y="673977"/>
          <a:ext cx="1248103"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1F72A9-99FD-4661-97E8-81E847306E55}"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 </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533400</xdr:colOff>
      <xdr:row>5</xdr:row>
      <xdr:rowOff>152401</xdr:rowOff>
    </xdr:from>
    <xdr:to>
      <xdr:col>12</xdr:col>
      <xdr:colOff>310055</xdr:colOff>
      <xdr:row>7</xdr:row>
      <xdr:rowOff>47297</xdr:rowOff>
    </xdr:to>
    <xdr:sp macro="" textlink="">
      <xdr:nvSpPr>
        <xdr:cNvPr id="15" name="TextBox 14">
          <a:extLst>
            <a:ext uri="{FF2B5EF4-FFF2-40B4-BE49-F238E27FC236}">
              <a16:creationId xmlns:a16="http://schemas.microsoft.com/office/drawing/2014/main" id="{25A6F172-04DE-426B-AA00-7EC6CAD10798}"/>
            </a:ext>
          </a:extLst>
        </xdr:cNvPr>
        <xdr:cNvSpPr txBox="1"/>
      </xdr:nvSpPr>
      <xdr:spPr>
        <a:xfrm>
          <a:off x="7233745" y="1137746"/>
          <a:ext cx="1116724" cy="28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AVG</a:t>
          </a:r>
          <a:r>
            <a:rPr lang="en-IN" sz="1100">
              <a:latin typeface="Segoe UI Semibold" panose="020B0702040204020203" pitchFamily="34" charset="0"/>
              <a:ea typeface="Segoe UI Symbol" panose="020B0502040204020203" pitchFamily="34" charset="0"/>
              <a:cs typeface="Segoe UI Semibold" panose="020B0702040204020203" pitchFamily="34" charset="0"/>
            </a:rPr>
            <a:t> SALES</a:t>
          </a:r>
        </a:p>
      </xdr:txBody>
    </xdr:sp>
    <xdr:clientData/>
  </xdr:twoCellAnchor>
  <xdr:twoCellAnchor>
    <xdr:from>
      <xdr:col>6</xdr:col>
      <xdr:colOff>227285</xdr:colOff>
      <xdr:row>10</xdr:row>
      <xdr:rowOff>1</xdr:rowOff>
    </xdr:from>
    <xdr:to>
      <xdr:col>8</xdr:col>
      <xdr:colOff>135319</xdr:colOff>
      <xdr:row>12</xdr:row>
      <xdr:rowOff>52552</xdr:rowOff>
    </xdr:to>
    <xdr:sp macro="" textlink="'Sheets Design'!C6">
      <xdr:nvSpPr>
        <xdr:cNvPr id="18" name="TextBox 17">
          <a:extLst>
            <a:ext uri="{FF2B5EF4-FFF2-40B4-BE49-F238E27FC236}">
              <a16:creationId xmlns:a16="http://schemas.microsoft.com/office/drawing/2014/main" id="{5C9012ED-2AA3-437A-B0DC-00E5FDD9C9F7}"/>
            </a:ext>
          </a:extLst>
        </xdr:cNvPr>
        <xdr:cNvSpPr txBox="1"/>
      </xdr:nvSpPr>
      <xdr:spPr>
        <a:xfrm>
          <a:off x="4247492" y="1970691"/>
          <a:ext cx="1248103"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B621BC-CDBA-4FFA-ABA9-D64188B3F4DE}"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3.965857093</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507123</xdr:colOff>
      <xdr:row>12</xdr:row>
      <xdr:rowOff>112987</xdr:rowOff>
    </xdr:from>
    <xdr:to>
      <xdr:col>12</xdr:col>
      <xdr:colOff>367861</xdr:colOff>
      <xdr:row>13</xdr:row>
      <xdr:rowOff>170793</xdr:rowOff>
    </xdr:to>
    <xdr:sp macro="" textlink="">
      <xdr:nvSpPr>
        <xdr:cNvPr id="19" name="TextBox 18">
          <a:extLst>
            <a:ext uri="{FF2B5EF4-FFF2-40B4-BE49-F238E27FC236}">
              <a16:creationId xmlns:a16="http://schemas.microsoft.com/office/drawing/2014/main" id="{5A159516-6CC5-450E-AD7C-26E60E2E29E7}"/>
            </a:ext>
          </a:extLst>
        </xdr:cNvPr>
        <xdr:cNvSpPr txBox="1"/>
      </xdr:nvSpPr>
      <xdr:spPr>
        <a:xfrm>
          <a:off x="7207468" y="2477815"/>
          <a:ext cx="1200807" cy="2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NO.</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OF ITEMS</a:t>
          </a:r>
          <a:endParaRPr lang="en-IN" sz="11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458513</xdr:colOff>
      <xdr:row>10</xdr:row>
      <xdr:rowOff>1</xdr:rowOff>
    </xdr:from>
    <xdr:to>
      <xdr:col>12</xdr:col>
      <xdr:colOff>366547</xdr:colOff>
      <xdr:row>12</xdr:row>
      <xdr:rowOff>52552</xdr:rowOff>
    </xdr:to>
    <xdr:sp macro="" textlink="'Sheets Design'!D6">
      <xdr:nvSpPr>
        <xdr:cNvPr id="20" name="TextBox 19">
          <a:extLst>
            <a:ext uri="{FF2B5EF4-FFF2-40B4-BE49-F238E27FC236}">
              <a16:creationId xmlns:a16="http://schemas.microsoft.com/office/drawing/2014/main" id="{D3DADC7D-72D5-4A6E-BB8B-15DFA53982E7}"/>
            </a:ext>
          </a:extLst>
        </xdr:cNvPr>
        <xdr:cNvSpPr txBox="1"/>
      </xdr:nvSpPr>
      <xdr:spPr>
        <a:xfrm>
          <a:off x="7158858" y="1970691"/>
          <a:ext cx="1248103"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3D75CF-2DBC-4784-9688-510091D91124}"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8523.0</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252248</xdr:colOff>
      <xdr:row>12</xdr:row>
      <xdr:rowOff>81456</xdr:rowOff>
    </xdr:from>
    <xdr:to>
      <xdr:col>8</xdr:col>
      <xdr:colOff>112986</xdr:colOff>
      <xdr:row>13</xdr:row>
      <xdr:rowOff>139262</xdr:rowOff>
    </xdr:to>
    <xdr:sp macro="" textlink="">
      <xdr:nvSpPr>
        <xdr:cNvPr id="21" name="TextBox 20">
          <a:extLst>
            <a:ext uri="{FF2B5EF4-FFF2-40B4-BE49-F238E27FC236}">
              <a16:creationId xmlns:a16="http://schemas.microsoft.com/office/drawing/2014/main" id="{7582F5B5-3DD1-4CA6-AF77-A275698739BC}"/>
            </a:ext>
          </a:extLst>
        </xdr:cNvPr>
        <xdr:cNvSpPr txBox="1"/>
      </xdr:nvSpPr>
      <xdr:spPr>
        <a:xfrm>
          <a:off x="4272455" y="2446284"/>
          <a:ext cx="1200807" cy="2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AVG</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RATING</a:t>
          </a:r>
          <a:endParaRPr lang="en-IN" sz="11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458513</xdr:colOff>
      <xdr:row>3</xdr:row>
      <xdr:rowOff>64378</xdr:rowOff>
    </xdr:from>
    <xdr:to>
      <xdr:col>12</xdr:col>
      <xdr:colOff>366547</xdr:colOff>
      <xdr:row>5</xdr:row>
      <xdr:rowOff>116929</xdr:rowOff>
    </xdr:to>
    <xdr:sp macro="" textlink="'Sheets Design'!B6">
      <xdr:nvSpPr>
        <xdr:cNvPr id="22" name="TextBox 21">
          <a:extLst>
            <a:ext uri="{FF2B5EF4-FFF2-40B4-BE49-F238E27FC236}">
              <a16:creationId xmlns:a16="http://schemas.microsoft.com/office/drawing/2014/main" id="{0844F126-F63B-4117-8A33-261BDA257CE7}"/>
            </a:ext>
          </a:extLst>
        </xdr:cNvPr>
        <xdr:cNvSpPr txBox="1"/>
      </xdr:nvSpPr>
      <xdr:spPr>
        <a:xfrm>
          <a:off x="7158858" y="655585"/>
          <a:ext cx="1248103"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B3269D-0A93-44E4-8F5E-739AEE5ACA42}"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426204</xdr:colOff>
      <xdr:row>10</xdr:row>
      <xdr:rowOff>91965</xdr:rowOff>
    </xdr:from>
    <xdr:to>
      <xdr:col>5</xdr:col>
      <xdr:colOff>387458</xdr:colOff>
      <xdr:row>17</xdr:row>
      <xdr:rowOff>24423</xdr:rowOff>
    </xdr:to>
    <mc:AlternateContent xmlns:mc="http://schemas.openxmlformats.org/markup-compatibility/2006" xmlns:a14="http://schemas.microsoft.com/office/drawing/2010/main">
      <mc:Choice Requires="a14">
        <xdr:graphicFrame macro="">
          <xdr:nvGraphicFramePr>
            <xdr:cNvPr id="23" name="Outlet Size 1">
              <a:extLst>
                <a:ext uri="{FF2B5EF4-FFF2-40B4-BE49-F238E27FC236}">
                  <a16:creationId xmlns:a16="http://schemas.microsoft.com/office/drawing/2014/main" id="{90E3026C-1D23-48B1-B165-764EDE410DD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69390" y="2029253"/>
              <a:ext cx="1976034" cy="1288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581186</xdr:colOff>
      <xdr:row>3</xdr:row>
      <xdr:rowOff>39415</xdr:rowOff>
    </xdr:from>
    <xdr:to>
      <xdr:col>14</xdr:col>
      <xdr:colOff>320569</xdr:colOff>
      <xdr:row>5</xdr:row>
      <xdr:rowOff>54019</xdr:rowOff>
    </xdr:to>
    <xdr:pic>
      <xdr:nvPicPr>
        <xdr:cNvPr id="24" name="Picture 23">
          <a:extLst>
            <a:ext uri="{FF2B5EF4-FFF2-40B4-BE49-F238E27FC236}">
              <a16:creationId xmlns:a16="http://schemas.microsoft.com/office/drawing/2014/main" id="{FABD7C78-22A6-59AA-AF05-444CE47307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1898" y="620601"/>
          <a:ext cx="410976" cy="402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594102</xdr:colOff>
      <xdr:row>10</xdr:row>
      <xdr:rowOff>19373</xdr:rowOff>
    </xdr:from>
    <xdr:to>
      <xdr:col>14</xdr:col>
      <xdr:colOff>367861</xdr:colOff>
      <xdr:row>12</xdr:row>
      <xdr:rowOff>67978</xdr:rowOff>
    </xdr:to>
    <xdr:pic>
      <xdr:nvPicPr>
        <xdr:cNvPr id="25" name="Picture 24">
          <a:extLst>
            <a:ext uri="{FF2B5EF4-FFF2-40B4-BE49-F238E27FC236}">
              <a16:creationId xmlns:a16="http://schemas.microsoft.com/office/drawing/2014/main" id="{0402D98E-11ED-5EE8-2A74-3BA1A32116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24814" y="1956661"/>
          <a:ext cx="445352" cy="436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309954</xdr:colOff>
      <xdr:row>9</xdr:row>
      <xdr:rowOff>179061</xdr:rowOff>
    </xdr:from>
    <xdr:to>
      <xdr:col>10</xdr:col>
      <xdr:colOff>52552</xdr:colOff>
      <xdr:row>12</xdr:row>
      <xdr:rowOff>0</xdr:rowOff>
    </xdr:to>
    <xdr:pic>
      <xdr:nvPicPr>
        <xdr:cNvPr id="26" name="Picture 25">
          <a:extLst>
            <a:ext uri="{FF2B5EF4-FFF2-40B4-BE49-F238E27FC236}">
              <a16:creationId xmlns:a16="http://schemas.microsoft.com/office/drawing/2014/main" id="{0FAC1032-7FF1-A54C-7CFA-25A7014D9D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4293" y="1922620"/>
          <a:ext cx="414191" cy="402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271220</xdr:colOff>
      <xdr:row>3</xdr:row>
      <xdr:rowOff>22219</xdr:rowOff>
    </xdr:from>
    <xdr:to>
      <xdr:col>10</xdr:col>
      <xdr:colOff>65689</xdr:colOff>
      <xdr:row>5</xdr:row>
      <xdr:rowOff>91484</xdr:rowOff>
    </xdr:to>
    <xdr:pic>
      <xdr:nvPicPr>
        <xdr:cNvPr id="27" name="Picture 26">
          <a:extLst>
            <a:ext uri="{FF2B5EF4-FFF2-40B4-BE49-F238E27FC236}">
              <a16:creationId xmlns:a16="http://schemas.microsoft.com/office/drawing/2014/main" id="{29A1CB17-8CEE-7D79-7F0A-27F48483E9B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15559" y="603405"/>
          <a:ext cx="466062" cy="456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85397</xdr:colOff>
      <xdr:row>16</xdr:row>
      <xdr:rowOff>0</xdr:rowOff>
    </xdr:from>
    <xdr:to>
      <xdr:col>14</xdr:col>
      <xdr:colOff>439119</xdr:colOff>
      <xdr:row>40</xdr:row>
      <xdr:rowOff>13138</xdr:rowOff>
    </xdr:to>
    <xdr:sp macro="" textlink="">
      <xdr:nvSpPr>
        <xdr:cNvPr id="28" name="Rectangle: Rounded Corners 27">
          <a:extLst>
            <a:ext uri="{FF2B5EF4-FFF2-40B4-BE49-F238E27FC236}">
              <a16:creationId xmlns:a16="http://schemas.microsoft.com/office/drawing/2014/main" id="{823EA932-6195-4FED-93CC-64205F884BF7}"/>
            </a:ext>
          </a:extLst>
        </xdr:cNvPr>
        <xdr:cNvSpPr/>
      </xdr:nvSpPr>
      <xdr:spPr>
        <a:xfrm>
          <a:off x="4114956" y="3099661"/>
          <a:ext cx="5726468" cy="4662630"/>
        </a:xfrm>
        <a:prstGeom prst="roundRect">
          <a:avLst>
            <a:gd name="adj" fmla="val 2992"/>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100539</xdr:colOff>
      <xdr:row>18</xdr:row>
      <xdr:rowOff>41641</xdr:rowOff>
    </xdr:from>
    <xdr:to>
      <xdr:col>9</xdr:col>
      <xdr:colOff>206644</xdr:colOff>
      <xdr:row>28</xdr:row>
      <xdr:rowOff>25830</xdr:rowOff>
    </xdr:to>
    <xdr:graphicFrame macro="">
      <xdr:nvGraphicFramePr>
        <xdr:cNvPr id="29" name="Chart 28">
          <a:extLst>
            <a:ext uri="{FF2B5EF4-FFF2-40B4-BE49-F238E27FC236}">
              <a16:creationId xmlns:a16="http://schemas.microsoft.com/office/drawing/2014/main" id="{1E57BCB0-259A-4A9F-8728-1E48B783D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194441</xdr:colOff>
      <xdr:row>16</xdr:row>
      <xdr:rowOff>63064</xdr:rowOff>
    </xdr:from>
    <xdr:to>
      <xdr:col>8</xdr:col>
      <xdr:colOff>55179</xdr:colOff>
      <xdr:row>17</xdr:row>
      <xdr:rowOff>120870</xdr:rowOff>
    </xdr:to>
    <xdr:sp macro="" textlink="">
      <xdr:nvSpPr>
        <xdr:cNvPr id="12" name="TextBox 11">
          <a:extLst>
            <a:ext uri="{FF2B5EF4-FFF2-40B4-BE49-F238E27FC236}">
              <a16:creationId xmlns:a16="http://schemas.microsoft.com/office/drawing/2014/main" id="{8F48BDAB-C2FC-43F9-86B3-6C6BF77047AF}"/>
            </a:ext>
          </a:extLst>
        </xdr:cNvPr>
        <xdr:cNvSpPr txBox="1"/>
      </xdr:nvSpPr>
      <xdr:spPr>
        <a:xfrm>
          <a:off x="4214648" y="3216167"/>
          <a:ext cx="1200807" cy="2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FAT CONTENT</a:t>
          </a:r>
        </a:p>
      </xdr:txBody>
    </xdr:sp>
    <xdr:clientData/>
  </xdr:twoCellAnchor>
  <xdr:twoCellAnchor>
    <xdr:from>
      <xdr:col>10</xdr:col>
      <xdr:colOff>193729</xdr:colOff>
      <xdr:row>16</xdr:row>
      <xdr:rowOff>52329</xdr:rowOff>
    </xdr:from>
    <xdr:to>
      <xdr:col>10</xdr:col>
      <xdr:colOff>202135</xdr:colOff>
      <xdr:row>39</xdr:row>
      <xdr:rowOff>116237</xdr:rowOff>
    </xdr:to>
    <xdr:cxnSp macro="">
      <xdr:nvCxnSpPr>
        <xdr:cNvPr id="17" name="Straight Connector 16">
          <a:extLst>
            <a:ext uri="{FF2B5EF4-FFF2-40B4-BE49-F238E27FC236}">
              <a16:creationId xmlns:a16="http://schemas.microsoft.com/office/drawing/2014/main" id="{991E1B70-3126-1225-9A5A-CEF9B8B2E481}"/>
            </a:ext>
          </a:extLst>
        </xdr:cNvPr>
        <xdr:cNvCxnSpPr/>
      </xdr:nvCxnSpPr>
      <xdr:spPr>
        <a:xfrm flipH="1">
          <a:off x="6909661" y="3151990"/>
          <a:ext cx="8406" cy="451967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101721</xdr:colOff>
      <xdr:row>27</xdr:row>
      <xdr:rowOff>167898</xdr:rowOff>
    </xdr:from>
    <xdr:to>
      <xdr:col>10</xdr:col>
      <xdr:colOff>193729</xdr:colOff>
      <xdr:row>27</xdr:row>
      <xdr:rowOff>186323</xdr:rowOff>
    </xdr:to>
    <xdr:cxnSp macro="">
      <xdr:nvCxnSpPr>
        <xdr:cNvPr id="30" name="Straight Connector 29">
          <a:extLst>
            <a:ext uri="{FF2B5EF4-FFF2-40B4-BE49-F238E27FC236}">
              <a16:creationId xmlns:a16="http://schemas.microsoft.com/office/drawing/2014/main" id="{9A69CEEC-9EB3-4002-84F4-FEF5E6D3745C}"/>
            </a:ext>
          </a:extLst>
        </xdr:cNvPr>
        <xdr:cNvCxnSpPr/>
      </xdr:nvCxnSpPr>
      <xdr:spPr>
        <a:xfrm flipV="1">
          <a:off x="4131280" y="5398576"/>
          <a:ext cx="2778381" cy="184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219559</xdr:colOff>
      <xdr:row>29</xdr:row>
      <xdr:rowOff>90407</xdr:rowOff>
    </xdr:from>
    <xdr:to>
      <xdr:col>10</xdr:col>
      <xdr:colOff>206643</xdr:colOff>
      <xdr:row>39</xdr:row>
      <xdr:rowOff>129153</xdr:rowOff>
    </xdr:to>
    <xdr:graphicFrame macro="">
      <xdr:nvGraphicFramePr>
        <xdr:cNvPr id="33" name="Chart 32">
          <a:extLst>
            <a:ext uri="{FF2B5EF4-FFF2-40B4-BE49-F238E27FC236}">
              <a16:creationId xmlns:a16="http://schemas.microsoft.com/office/drawing/2014/main" id="{83741803-8E47-4A65-A83A-8B8D9E50A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94682</xdr:colOff>
      <xdr:row>28</xdr:row>
      <xdr:rowOff>39014</xdr:rowOff>
    </xdr:from>
    <xdr:to>
      <xdr:col>8</xdr:col>
      <xdr:colOff>90407</xdr:colOff>
      <xdr:row>29</xdr:row>
      <xdr:rowOff>103322</xdr:rowOff>
    </xdr:to>
    <xdr:sp macro="" textlink="">
      <xdr:nvSpPr>
        <xdr:cNvPr id="35" name="TextBox 34">
          <a:extLst>
            <a:ext uri="{FF2B5EF4-FFF2-40B4-BE49-F238E27FC236}">
              <a16:creationId xmlns:a16="http://schemas.microsoft.com/office/drawing/2014/main" id="{AC368019-DC77-4545-8078-20CB8939713A}"/>
            </a:ext>
          </a:extLst>
        </xdr:cNvPr>
        <xdr:cNvSpPr txBox="1"/>
      </xdr:nvSpPr>
      <xdr:spPr>
        <a:xfrm>
          <a:off x="4124241" y="5463421"/>
          <a:ext cx="1338912" cy="258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FAT BY</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OUTLET</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288411</xdr:colOff>
      <xdr:row>16</xdr:row>
      <xdr:rowOff>51929</xdr:rowOff>
    </xdr:from>
    <xdr:to>
      <xdr:col>12</xdr:col>
      <xdr:colOff>149149</xdr:colOff>
      <xdr:row>17</xdr:row>
      <xdr:rowOff>109735</xdr:rowOff>
    </xdr:to>
    <xdr:sp macro="" textlink="">
      <xdr:nvSpPr>
        <xdr:cNvPr id="36" name="TextBox 35">
          <a:extLst>
            <a:ext uri="{FF2B5EF4-FFF2-40B4-BE49-F238E27FC236}">
              <a16:creationId xmlns:a16="http://schemas.microsoft.com/office/drawing/2014/main" id="{75F862AE-56C0-4126-8D83-B19276020715}"/>
            </a:ext>
          </a:extLst>
        </xdr:cNvPr>
        <xdr:cNvSpPr txBox="1"/>
      </xdr:nvSpPr>
      <xdr:spPr>
        <a:xfrm>
          <a:off x="7004343" y="3151590"/>
          <a:ext cx="1203925" cy="251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ITEM</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TYPE</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219560</xdr:colOff>
      <xdr:row>17</xdr:row>
      <xdr:rowOff>25831</xdr:rowOff>
    </xdr:from>
    <xdr:to>
      <xdr:col>14</xdr:col>
      <xdr:colOff>426203</xdr:colOff>
      <xdr:row>39</xdr:row>
      <xdr:rowOff>129153</xdr:rowOff>
    </xdr:to>
    <xdr:graphicFrame macro="">
      <xdr:nvGraphicFramePr>
        <xdr:cNvPr id="37" name="Chart 36">
          <a:extLst>
            <a:ext uri="{FF2B5EF4-FFF2-40B4-BE49-F238E27FC236}">
              <a16:creationId xmlns:a16="http://schemas.microsoft.com/office/drawing/2014/main" id="{092B0F37-B410-4D98-A0CC-FBB39DCB1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671592</xdr:colOff>
      <xdr:row>2</xdr:row>
      <xdr:rowOff>165983</xdr:rowOff>
    </xdr:from>
    <xdr:to>
      <xdr:col>23</xdr:col>
      <xdr:colOff>671592</xdr:colOff>
      <xdr:row>40</xdr:row>
      <xdr:rowOff>25830</xdr:rowOff>
    </xdr:to>
    <xdr:sp macro="" textlink="">
      <xdr:nvSpPr>
        <xdr:cNvPr id="39" name="Rectangle: Rounded Corners 38">
          <a:extLst>
            <a:ext uri="{FF2B5EF4-FFF2-40B4-BE49-F238E27FC236}">
              <a16:creationId xmlns:a16="http://schemas.microsoft.com/office/drawing/2014/main" id="{FE2C3A9D-6EF7-4369-9CC4-0D3CA4DE9F91}"/>
            </a:ext>
          </a:extLst>
        </xdr:cNvPr>
        <xdr:cNvSpPr/>
      </xdr:nvSpPr>
      <xdr:spPr>
        <a:xfrm>
          <a:off x="10073897" y="553441"/>
          <a:ext cx="6044339" cy="7221542"/>
        </a:xfrm>
        <a:prstGeom prst="roundRect">
          <a:avLst>
            <a:gd name="adj" fmla="val 2992"/>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90407</xdr:colOff>
      <xdr:row>3</xdr:row>
      <xdr:rowOff>12916</xdr:rowOff>
    </xdr:from>
    <xdr:to>
      <xdr:col>18</xdr:col>
      <xdr:colOff>129153</xdr:colOff>
      <xdr:row>4</xdr:row>
      <xdr:rowOff>180814</xdr:rowOff>
    </xdr:to>
    <xdr:sp macro="" textlink="">
      <xdr:nvSpPr>
        <xdr:cNvPr id="40" name="TextBox 39">
          <a:extLst>
            <a:ext uri="{FF2B5EF4-FFF2-40B4-BE49-F238E27FC236}">
              <a16:creationId xmlns:a16="http://schemas.microsoft.com/office/drawing/2014/main" id="{BA733815-1067-4B0F-898A-BCC32A593095}"/>
            </a:ext>
          </a:extLst>
        </xdr:cNvPr>
        <xdr:cNvSpPr txBox="1"/>
      </xdr:nvSpPr>
      <xdr:spPr>
        <a:xfrm>
          <a:off x="10164305" y="594102"/>
          <a:ext cx="2053526" cy="361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ESTABLISHMENT</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15</xdr:col>
      <xdr:colOff>129153</xdr:colOff>
      <xdr:row>4</xdr:row>
      <xdr:rowOff>127238</xdr:rowOff>
    </xdr:from>
    <xdr:to>
      <xdr:col>23</xdr:col>
      <xdr:colOff>632848</xdr:colOff>
      <xdr:row>15</xdr:row>
      <xdr:rowOff>30221</xdr:rowOff>
    </xdr:to>
    <xdr:graphicFrame macro="">
      <xdr:nvGraphicFramePr>
        <xdr:cNvPr id="41" name="Chart 40">
          <a:extLst>
            <a:ext uri="{FF2B5EF4-FFF2-40B4-BE49-F238E27FC236}">
              <a16:creationId xmlns:a16="http://schemas.microsoft.com/office/drawing/2014/main" id="{356BF42C-EE0C-405F-B578-C70E18E4A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86224</xdr:colOff>
      <xdr:row>15</xdr:row>
      <xdr:rowOff>103321</xdr:rowOff>
    </xdr:from>
    <xdr:to>
      <xdr:col>23</xdr:col>
      <xdr:colOff>619933</xdr:colOff>
      <xdr:row>15</xdr:row>
      <xdr:rowOff>106248</xdr:rowOff>
    </xdr:to>
    <xdr:cxnSp macro="">
      <xdr:nvCxnSpPr>
        <xdr:cNvPr id="42" name="Straight Connector 41">
          <a:extLst>
            <a:ext uri="{FF2B5EF4-FFF2-40B4-BE49-F238E27FC236}">
              <a16:creationId xmlns:a16="http://schemas.microsoft.com/office/drawing/2014/main" id="{94319A79-BB62-4197-952E-6EA79F5ACFB3}"/>
            </a:ext>
          </a:extLst>
        </xdr:cNvPr>
        <xdr:cNvCxnSpPr/>
      </xdr:nvCxnSpPr>
      <xdr:spPr>
        <a:xfrm flipV="1">
          <a:off x="10160122" y="3009253"/>
          <a:ext cx="5906455" cy="292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12915</xdr:colOff>
      <xdr:row>15</xdr:row>
      <xdr:rowOff>113654</xdr:rowOff>
    </xdr:from>
    <xdr:to>
      <xdr:col>16</xdr:col>
      <xdr:colOff>669010</xdr:colOff>
      <xdr:row>17</xdr:row>
      <xdr:rowOff>77491</xdr:rowOff>
    </xdr:to>
    <xdr:sp macro="" textlink="">
      <xdr:nvSpPr>
        <xdr:cNvPr id="44" name="TextBox 43">
          <a:extLst>
            <a:ext uri="{FF2B5EF4-FFF2-40B4-BE49-F238E27FC236}">
              <a16:creationId xmlns:a16="http://schemas.microsoft.com/office/drawing/2014/main" id="{BFB471D5-A316-4BC7-9D9E-6FCBA6025570}"/>
            </a:ext>
          </a:extLst>
        </xdr:cNvPr>
        <xdr:cNvSpPr txBox="1"/>
      </xdr:nvSpPr>
      <xdr:spPr>
        <a:xfrm>
          <a:off x="10086813" y="3019586"/>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SIZE</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15</xdr:col>
      <xdr:colOff>219559</xdr:colOff>
      <xdr:row>16</xdr:row>
      <xdr:rowOff>191812</xdr:rowOff>
    </xdr:from>
    <xdr:to>
      <xdr:col>19</xdr:col>
      <xdr:colOff>287186</xdr:colOff>
      <xdr:row>28</xdr:row>
      <xdr:rowOff>117066</xdr:rowOff>
    </xdr:to>
    <xdr:graphicFrame macro="">
      <xdr:nvGraphicFramePr>
        <xdr:cNvPr id="45" name="Chart 44">
          <a:extLst>
            <a:ext uri="{FF2B5EF4-FFF2-40B4-BE49-F238E27FC236}">
              <a16:creationId xmlns:a16="http://schemas.microsoft.com/office/drawing/2014/main" id="{50785795-1BEF-4AF9-9803-38766A946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96556</xdr:colOff>
      <xdr:row>28</xdr:row>
      <xdr:rowOff>100738</xdr:rowOff>
    </xdr:from>
    <xdr:to>
      <xdr:col>23</xdr:col>
      <xdr:colOff>630265</xdr:colOff>
      <xdr:row>28</xdr:row>
      <xdr:rowOff>103665</xdr:rowOff>
    </xdr:to>
    <xdr:cxnSp macro="">
      <xdr:nvCxnSpPr>
        <xdr:cNvPr id="46" name="Straight Connector 45">
          <a:extLst>
            <a:ext uri="{FF2B5EF4-FFF2-40B4-BE49-F238E27FC236}">
              <a16:creationId xmlns:a16="http://schemas.microsoft.com/office/drawing/2014/main" id="{B1D795FB-313A-4505-9FAC-52F168AA3CF2}"/>
            </a:ext>
          </a:extLst>
        </xdr:cNvPr>
        <xdr:cNvCxnSpPr/>
      </xdr:nvCxnSpPr>
      <xdr:spPr>
        <a:xfrm flipV="1">
          <a:off x="10170454" y="5525145"/>
          <a:ext cx="5906455" cy="292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380366</xdr:colOff>
      <xdr:row>15</xdr:row>
      <xdr:rowOff>178899</xdr:rowOff>
    </xdr:from>
    <xdr:to>
      <xdr:col>19</xdr:col>
      <xdr:colOff>387458</xdr:colOff>
      <xdr:row>28</xdr:row>
      <xdr:rowOff>51661</xdr:rowOff>
    </xdr:to>
    <xdr:cxnSp macro="">
      <xdr:nvCxnSpPr>
        <xdr:cNvPr id="47" name="Straight Connector 46">
          <a:extLst>
            <a:ext uri="{FF2B5EF4-FFF2-40B4-BE49-F238E27FC236}">
              <a16:creationId xmlns:a16="http://schemas.microsoft.com/office/drawing/2014/main" id="{F334FCFD-6D75-43F8-9A8E-37A5FDC826B9}"/>
            </a:ext>
          </a:extLst>
        </xdr:cNvPr>
        <xdr:cNvCxnSpPr/>
      </xdr:nvCxnSpPr>
      <xdr:spPr>
        <a:xfrm>
          <a:off x="13140637" y="3084831"/>
          <a:ext cx="7092" cy="239123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477865</xdr:colOff>
      <xdr:row>17</xdr:row>
      <xdr:rowOff>103322</xdr:rowOff>
    </xdr:from>
    <xdr:to>
      <xdr:col>23</xdr:col>
      <xdr:colOff>452034</xdr:colOff>
      <xdr:row>28</xdr:row>
      <xdr:rowOff>38746</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713A80A4-2240-48F6-9DAE-C5D131FC45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18505" y="3471362"/>
              <a:ext cx="2656409" cy="21147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361626</xdr:colOff>
      <xdr:row>15</xdr:row>
      <xdr:rowOff>162732</xdr:rowOff>
    </xdr:from>
    <xdr:to>
      <xdr:col>21</xdr:col>
      <xdr:colOff>581184</xdr:colOff>
      <xdr:row>17</xdr:row>
      <xdr:rowOff>90406</xdr:rowOff>
    </xdr:to>
    <xdr:sp macro="" textlink="">
      <xdr:nvSpPr>
        <xdr:cNvPr id="50" name="TextBox 49">
          <a:extLst>
            <a:ext uri="{FF2B5EF4-FFF2-40B4-BE49-F238E27FC236}">
              <a16:creationId xmlns:a16="http://schemas.microsoft.com/office/drawing/2014/main" id="{CC13CFC8-F4BA-4C07-B11F-8C838B63EC3B}"/>
            </a:ext>
          </a:extLst>
        </xdr:cNvPr>
        <xdr:cNvSpPr txBox="1"/>
      </xdr:nvSpPr>
      <xdr:spPr>
        <a:xfrm>
          <a:off x="13121897" y="3068664"/>
          <a:ext cx="1562745" cy="315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OUT</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LET LOCATION</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15</xdr:col>
      <xdr:colOff>167899</xdr:colOff>
      <xdr:row>29</xdr:row>
      <xdr:rowOff>63618</xdr:rowOff>
    </xdr:from>
    <xdr:to>
      <xdr:col>18</xdr:col>
      <xdr:colOff>671592</xdr:colOff>
      <xdr:row>39</xdr:row>
      <xdr:rowOff>142330</xdr:rowOff>
    </xdr:to>
    <xdr:graphicFrame macro="">
      <xdr:nvGraphicFramePr>
        <xdr:cNvPr id="51" name="Chart 50">
          <a:extLst>
            <a:ext uri="{FF2B5EF4-FFF2-40B4-BE49-F238E27FC236}">
              <a16:creationId xmlns:a16="http://schemas.microsoft.com/office/drawing/2014/main" id="{EBC66955-D206-44AE-8065-07F1C9925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643179</xdr:colOff>
      <xdr:row>28</xdr:row>
      <xdr:rowOff>123986</xdr:rowOff>
    </xdr:from>
    <xdr:to>
      <xdr:col>16</xdr:col>
      <xdr:colOff>627681</xdr:colOff>
      <xdr:row>30</xdr:row>
      <xdr:rowOff>87824</xdr:rowOff>
    </xdr:to>
    <xdr:sp macro="" textlink="">
      <xdr:nvSpPr>
        <xdr:cNvPr id="52" name="TextBox 51">
          <a:extLst>
            <a:ext uri="{FF2B5EF4-FFF2-40B4-BE49-F238E27FC236}">
              <a16:creationId xmlns:a16="http://schemas.microsoft.com/office/drawing/2014/main" id="{7D0D2233-0F2C-453C-989D-CF22D86491F6}"/>
            </a:ext>
          </a:extLst>
        </xdr:cNvPr>
        <xdr:cNvSpPr txBox="1"/>
      </xdr:nvSpPr>
      <xdr:spPr>
        <a:xfrm>
          <a:off x="10045484" y="5548393"/>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OUTLET</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TYPE</a:t>
          </a:r>
          <a:endParaRPr lang="en-IN" sz="12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18</xdr:col>
      <xdr:colOff>619933</xdr:colOff>
      <xdr:row>29</xdr:row>
      <xdr:rowOff>11957</xdr:rowOff>
    </xdr:from>
    <xdr:to>
      <xdr:col>21</xdr:col>
      <xdr:colOff>361627</xdr:colOff>
      <xdr:row>39</xdr:row>
      <xdr:rowOff>90407</xdr:rowOff>
    </xdr:to>
    <xdr:graphicFrame macro="">
      <xdr:nvGraphicFramePr>
        <xdr:cNvPr id="16" name="Chart 15">
          <a:extLst>
            <a:ext uri="{FF2B5EF4-FFF2-40B4-BE49-F238E27FC236}">
              <a16:creationId xmlns:a16="http://schemas.microsoft.com/office/drawing/2014/main" id="{42DDEC34-071A-42C2-8F0C-88BA938BB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291884</xdr:colOff>
      <xdr:row>38</xdr:row>
      <xdr:rowOff>121403</xdr:rowOff>
    </xdr:from>
    <xdr:to>
      <xdr:col>18</xdr:col>
      <xdr:colOff>276387</xdr:colOff>
      <xdr:row>40</xdr:row>
      <xdr:rowOff>85240</xdr:rowOff>
    </xdr:to>
    <xdr:sp macro="" textlink="">
      <xdr:nvSpPr>
        <xdr:cNvPr id="31" name="TextBox 30">
          <a:extLst>
            <a:ext uri="{FF2B5EF4-FFF2-40B4-BE49-F238E27FC236}">
              <a16:creationId xmlns:a16="http://schemas.microsoft.com/office/drawing/2014/main" id="{C398AD8B-2CE8-4E2B-88F6-593FC3024D0D}"/>
            </a:ext>
          </a:extLst>
        </xdr:cNvPr>
        <xdr:cNvSpPr txBox="1"/>
      </xdr:nvSpPr>
      <xdr:spPr>
        <a:xfrm>
          <a:off x="11037376" y="7483098"/>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Total</a:t>
          </a:r>
          <a:r>
            <a:rPr lang="en-IN" sz="1200" baseline="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18</xdr:col>
      <xdr:colOff>625098</xdr:colOff>
      <xdr:row>38</xdr:row>
      <xdr:rowOff>92989</xdr:rowOff>
    </xdr:from>
    <xdr:to>
      <xdr:col>20</xdr:col>
      <xdr:colOff>609601</xdr:colOff>
      <xdr:row>40</xdr:row>
      <xdr:rowOff>56826</xdr:rowOff>
    </xdr:to>
    <xdr:sp macro="" textlink="">
      <xdr:nvSpPr>
        <xdr:cNvPr id="32" name="TextBox 31">
          <a:extLst>
            <a:ext uri="{FF2B5EF4-FFF2-40B4-BE49-F238E27FC236}">
              <a16:creationId xmlns:a16="http://schemas.microsoft.com/office/drawing/2014/main" id="{AB2EF453-98FD-4EE9-9944-708131AEB550}"/>
            </a:ext>
          </a:extLst>
        </xdr:cNvPr>
        <xdr:cNvSpPr txBox="1"/>
      </xdr:nvSpPr>
      <xdr:spPr>
        <a:xfrm>
          <a:off x="12713776" y="7454684"/>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Avg Sales</a:t>
          </a:r>
          <a:endParaRPr lang="en-IN" sz="120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21</xdr:col>
      <xdr:colOff>297051</xdr:colOff>
      <xdr:row>29</xdr:row>
      <xdr:rowOff>51661</xdr:rowOff>
    </xdr:from>
    <xdr:to>
      <xdr:col>23</xdr:col>
      <xdr:colOff>581187</xdr:colOff>
      <xdr:row>39</xdr:row>
      <xdr:rowOff>167898</xdr:rowOff>
    </xdr:to>
    <xdr:graphicFrame macro="">
      <xdr:nvGraphicFramePr>
        <xdr:cNvPr id="34" name="Chart 33">
          <a:extLst>
            <a:ext uri="{FF2B5EF4-FFF2-40B4-BE49-F238E27FC236}">
              <a16:creationId xmlns:a16="http://schemas.microsoft.com/office/drawing/2014/main" id="{21D70685-9EE2-4058-AE6A-CC0FA628B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338378</xdr:colOff>
      <xdr:row>38</xdr:row>
      <xdr:rowOff>103321</xdr:rowOff>
    </xdr:from>
    <xdr:to>
      <xdr:col>23</xdr:col>
      <xdr:colOff>322881</xdr:colOff>
      <xdr:row>40</xdr:row>
      <xdr:rowOff>67158</xdr:rowOff>
    </xdr:to>
    <xdr:sp macro="" textlink="">
      <xdr:nvSpPr>
        <xdr:cNvPr id="38" name="TextBox 37">
          <a:extLst>
            <a:ext uri="{FF2B5EF4-FFF2-40B4-BE49-F238E27FC236}">
              <a16:creationId xmlns:a16="http://schemas.microsoft.com/office/drawing/2014/main" id="{A0DB7A40-9120-438C-9A81-174927D445CB}"/>
            </a:ext>
          </a:extLst>
        </xdr:cNvPr>
        <xdr:cNvSpPr txBox="1"/>
      </xdr:nvSpPr>
      <xdr:spPr>
        <a:xfrm>
          <a:off x="14441836" y="7465016"/>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rPr>
            <a:t>No. Of Items</a:t>
          </a:r>
          <a:endParaRPr lang="en-IN" sz="1200">
            <a:solidFill>
              <a:schemeClr val="accent5">
                <a:lumMod val="75000"/>
              </a:schemeClr>
            </a:solidFill>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editAs="oneCell">
    <xdr:from>
      <xdr:col>3</xdr:col>
      <xdr:colOff>25831</xdr:colOff>
      <xdr:row>8</xdr:row>
      <xdr:rowOff>52366</xdr:rowOff>
    </xdr:from>
    <xdr:to>
      <xdr:col>3</xdr:col>
      <xdr:colOff>297050</xdr:colOff>
      <xdr:row>9</xdr:row>
      <xdr:rowOff>123603</xdr:rowOff>
    </xdr:to>
    <xdr:pic>
      <xdr:nvPicPr>
        <xdr:cNvPr id="54" name="Picture 53">
          <a:extLst>
            <a:ext uri="{FF2B5EF4-FFF2-40B4-BE49-F238E27FC236}">
              <a16:creationId xmlns:a16="http://schemas.microsoft.com/office/drawing/2014/main" id="{AE1AFAB1-45A7-B72D-D97D-220E59BB68B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40611" y="1602197"/>
          <a:ext cx="271219" cy="264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281551</xdr:colOff>
      <xdr:row>8</xdr:row>
      <xdr:rowOff>20664</xdr:rowOff>
    </xdr:from>
    <xdr:to>
      <xdr:col>5</xdr:col>
      <xdr:colOff>266054</xdr:colOff>
      <xdr:row>9</xdr:row>
      <xdr:rowOff>178231</xdr:rowOff>
    </xdr:to>
    <xdr:sp macro="" textlink="">
      <xdr:nvSpPr>
        <xdr:cNvPr id="55" name="TextBox 54">
          <a:extLst>
            <a:ext uri="{FF2B5EF4-FFF2-40B4-BE49-F238E27FC236}">
              <a16:creationId xmlns:a16="http://schemas.microsoft.com/office/drawing/2014/main" id="{A3B76A73-530F-476A-A62C-A27F51C15242}"/>
            </a:ext>
          </a:extLst>
        </xdr:cNvPr>
        <xdr:cNvSpPr txBox="1"/>
      </xdr:nvSpPr>
      <xdr:spPr>
        <a:xfrm>
          <a:off x="2296331" y="1570495"/>
          <a:ext cx="132768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Aptos Display" panose="020B0004020202020204" pitchFamily="34" charset="0"/>
              <a:ea typeface="Segoe UI Symbol" panose="020B0502040204020203" pitchFamily="34" charset="0"/>
              <a:cs typeface="Segoe UI Semibold" panose="020B0702040204020203" pitchFamily="34" charset="0"/>
            </a:rPr>
            <a:t>FILTER</a:t>
          </a:r>
          <a:r>
            <a:rPr lang="en-IN" sz="1400" b="1" baseline="0">
              <a:solidFill>
                <a:schemeClr val="accent6">
                  <a:lumMod val="75000"/>
                </a:schemeClr>
              </a:solidFill>
              <a:latin typeface="Aptos Display" panose="020B0004020202020204" pitchFamily="34" charset="0"/>
              <a:ea typeface="Segoe UI Symbol" panose="020B0502040204020203" pitchFamily="34" charset="0"/>
              <a:cs typeface="Segoe UI Semibold" panose="020B0702040204020203" pitchFamily="34" charset="0"/>
            </a:rPr>
            <a:t> PANEL</a:t>
          </a:r>
          <a:endParaRPr lang="en-IN" sz="1400" b="1">
            <a:solidFill>
              <a:schemeClr val="accent6">
                <a:lumMod val="75000"/>
              </a:schemeClr>
            </a:solidFill>
            <a:latin typeface="Aptos Display" panose="020B0004020202020204" pitchFamily="34" charset="0"/>
            <a:ea typeface="Segoe UI Symbol" panose="020B0502040204020203" pitchFamily="34" charset="0"/>
            <a:cs typeface="Segoe UI Semibold" panose="020B0702040204020203" pitchFamily="34" charset="0"/>
          </a:endParaRPr>
        </a:p>
      </xdr:txBody>
    </xdr:sp>
    <xdr:clientData/>
  </xdr:twoCellAnchor>
  <xdr:twoCellAnchor editAs="oneCell">
    <xdr:from>
      <xdr:col>2</xdr:col>
      <xdr:colOff>439119</xdr:colOff>
      <xdr:row>17</xdr:row>
      <xdr:rowOff>120137</xdr:rowOff>
    </xdr:from>
    <xdr:to>
      <xdr:col>5</xdr:col>
      <xdr:colOff>400373</xdr:colOff>
      <xdr:row>24</xdr:row>
      <xdr:rowOff>129153</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919732E7-E002-47C5-8150-E898C58DCB6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82305" y="3413527"/>
              <a:ext cx="1976034" cy="1365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400373</xdr:colOff>
      <xdr:row>25</xdr:row>
      <xdr:rowOff>90407</xdr:rowOff>
    </xdr:from>
    <xdr:to>
      <xdr:col>5</xdr:col>
      <xdr:colOff>400373</xdr:colOff>
      <xdr:row>36</xdr:row>
      <xdr:rowOff>51661</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F0B37A57-EB0F-43D9-BA87-011DF870AA1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43559" y="4933627"/>
              <a:ext cx="2014780" cy="209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555356</xdr:colOff>
      <xdr:row>36</xdr:row>
      <xdr:rowOff>145556</xdr:rowOff>
    </xdr:from>
    <xdr:to>
      <xdr:col>3</xdr:col>
      <xdr:colOff>348711</xdr:colOff>
      <xdr:row>39</xdr:row>
      <xdr:rowOff>18597</xdr:rowOff>
    </xdr:to>
    <xdr:pic>
      <xdr:nvPicPr>
        <xdr:cNvPr id="62" name="Picture 61">
          <a:hlinkClick xmlns:r="http://schemas.openxmlformats.org/officeDocument/2006/relationships" r:id="rId15"/>
          <a:extLst>
            <a:ext uri="{FF2B5EF4-FFF2-40B4-BE49-F238E27FC236}">
              <a16:creationId xmlns:a16="http://schemas.microsoft.com/office/drawing/2014/main" id="{1F739B87-F139-B200-909F-FA41D77E122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98542" y="7119793"/>
          <a:ext cx="464949" cy="454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368734</xdr:colOff>
      <xdr:row>36</xdr:row>
      <xdr:rowOff>167899</xdr:rowOff>
    </xdr:from>
    <xdr:to>
      <xdr:col>5</xdr:col>
      <xdr:colOff>116237</xdr:colOff>
      <xdr:row>38</xdr:row>
      <xdr:rowOff>189873</xdr:rowOff>
    </xdr:to>
    <xdr:pic>
      <xdr:nvPicPr>
        <xdr:cNvPr id="64" name="Picture 63">
          <a:hlinkClick xmlns:r="http://schemas.openxmlformats.org/officeDocument/2006/relationships" r:id="rId17"/>
          <a:extLst>
            <a:ext uri="{FF2B5EF4-FFF2-40B4-BE49-F238E27FC236}">
              <a16:creationId xmlns:a16="http://schemas.microsoft.com/office/drawing/2014/main" id="{C853E93C-643A-4A98-6E1D-AAC78EA0D63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055107" y="7142136"/>
          <a:ext cx="419096" cy="409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4.900120601851" createdVersion="8" refreshedVersion="8" minRefreshableVersion="3" recordCount="8523" xr:uid="{0363D1F2-7F91-445F-8282-22AA257666DA}">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76762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F1787-02F6-487C-BDC7-1070B5CAC67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3">
    <format dxfId="22">
      <pivotArea type="all" dataOnly="0" outline="0" fieldPosition="0"/>
    </format>
    <format dxfId="21">
      <pivotArea outline="0" collapsedLevelsAreSubtotals="1" fieldPosition="0"/>
    </format>
    <format dxfId="20">
      <pivotArea field="0" type="button" dataOnly="0" labelOnly="1" outline="0" axis="axisCol"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0" type="button" dataOnly="0" labelOnly="1" outline="0" axis="axisCol" fieldPosition="0"/>
    </format>
    <format dxfId="11">
      <pivotArea type="topRight" dataOnly="0" labelOnly="1" outline="0" fieldPosition="0"/>
    </format>
    <format dxfId="10">
      <pivotArea field="6" type="button" dataOnly="0" labelOnly="1" outline="0" axis="axisRow" fieldPosition="0"/>
    </format>
    <format dxfId="9">
      <pivotArea dataOnly="0" labelOnly="1" fieldPosition="0">
        <references count="1">
          <reference field="6" count="0"/>
        </references>
      </pivotArea>
    </format>
    <format dxfId="8">
      <pivotArea dataOnly="0" labelOnly="1" fieldPosition="0">
        <references count="1">
          <reference field="0" count="0"/>
        </references>
      </pivotArea>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fieldPosition="0">
        <references count="1">
          <reference field="0" count="0"/>
        </references>
      </pivotArea>
    </format>
  </formats>
  <chartFormats count="4">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74123-CFD7-40CA-BE98-F3A99243AC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9: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0">
    <format dxfId="32">
      <pivotArea type="all" dataOnly="0" outline="0" fieldPosition="0"/>
    </format>
    <format dxfId="31">
      <pivotArea outline="0" collapsedLevelsAreSubtotals="1" fieldPosition="0"/>
    </format>
    <format dxfId="30">
      <pivotArea field="0" type="button" dataOnly="0" labelOnly="1" outline="0"/>
    </format>
    <format dxfId="29">
      <pivotArea dataOnly="0" labelOnly="1" grandRow="1"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outline="0" axis="axisValues" fieldPosition="0"/>
    </format>
  </formats>
  <chartFormats count="1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3"/>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1"/>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CD432-D8E4-4FF1-94DA-ECA9EA7EEC0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3DF361-D415-4627-8B7B-B1845CAB9E9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06:B11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0">
    <format dxfId="49">
      <pivotArea type="all" dataOnly="0" outline="0" fieldPosition="0"/>
    </format>
    <format dxfId="48">
      <pivotArea outline="0" collapsedLevelsAreSubtotals="1" fieldPosition="0"/>
    </format>
    <format dxfId="47">
      <pivotArea field="0" type="button" dataOnly="0" labelOnly="1" outline="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outline="0" axis="axisValues" fieldPosition="0"/>
    </format>
  </formats>
  <chartFormats count="8">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92AEC-EDDB-4110-86AA-AD64F65A489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7: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0">
    <format dxfId="59">
      <pivotArea type="all" dataOnly="0" outline="0" fieldPosition="0"/>
    </format>
    <format dxfId="58">
      <pivotArea outline="0" collapsedLevelsAreSubtotals="1" fieldPosition="0"/>
    </format>
    <format dxfId="57">
      <pivotArea field="0" type="button" dataOnly="0" labelOnly="1" outline="0"/>
    </format>
    <format dxfId="56">
      <pivotArea dataOnly="0" labelOnly="1" grandRow="1"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720BD2-1A37-4C10-ABD8-5114CD5CEF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24:B12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73">
      <pivotArea type="all" dataOnly="0" outline="0" fieldPosition="0"/>
    </format>
    <format dxfId="72">
      <pivotArea outline="0" collapsedLevelsAreSubtotals="1" fieldPosition="0"/>
    </format>
    <format dxfId="71">
      <pivotArea field="0" type="button" dataOnly="0" labelOnly="1" outline="0"/>
    </format>
    <format dxfId="70">
      <pivotArea dataOnly="0" labelOnly="1" grandRow="1"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6" type="button" dataOnly="0" labelOnly="1" outline="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8" type="button" dataOnly="0" labelOnly="1" outline="0" axis="axisRow" fieldPosition="0"/>
    </format>
    <format dxfId="61">
      <pivotArea dataOnly="0" labelOnly="1" fieldPosition="0">
        <references count="1">
          <reference field="8" count="0"/>
        </references>
      </pivotArea>
    </format>
    <format dxfId="60">
      <pivotArea dataOnly="0" labelOnly="1" outline="0" axis="axisValues" fieldPosition="0"/>
    </format>
  </formats>
  <chartFormats count="16">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E2D640-A12E-47EB-BC66-93D4080784F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15:B11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2" numFmtId="168"/>
  </dataFields>
  <formats count="14">
    <format dxfId="87">
      <pivotArea type="all" dataOnly="0" outline="0" fieldPosition="0"/>
    </format>
    <format dxfId="86">
      <pivotArea outline="0" collapsedLevelsAreSubtotals="1" fieldPosition="0"/>
    </format>
    <format dxfId="85">
      <pivotArea field="0" type="button" dataOnly="0" labelOnly="1" outline="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s>
  <chartFormats count="14">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DAE835-F19F-4513-AC63-11750090CE5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5: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0">
    <format dxfId="97">
      <pivotArea type="all" dataOnly="0" outline="0" fieldPosition="0"/>
    </format>
    <format dxfId="96">
      <pivotArea outline="0" collapsedLevelsAreSubtotals="1" fieldPosition="0"/>
    </format>
    <format dxfId="95">
      <pivotArea field="0" type="button" dataOnly="0" labelOnly="1" outline="0"/>
    </format>
    <format dxfId="94">
      <pivotArea dataOnly="0" labelOnly="1" grandRow="1" outline="0"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CEE66-138E-491C-B6EB-53089599947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92: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0">
    <format dxfId="107">
      <pivotArea type="all" dataOnly="0" outline="0" fieldPosition="0"/>
    </format>
    <format dxfId="106">
      <pivotArea outline="0" collapsedLevelsAreSubtotals="1" fieldPosition="0"/>
    </format>
    <format dxfId="105">
      <pivotArea field="0" type="button" dataOnly="0" labelOnly="1" outline="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0E6B67-797B-4415-9D84-128BFEC252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Average of Rating" fld="12" subtotal="average" baseField="0" baseItem="1"/>
    <dataField name="Number of Items" fld="1" subtotal="count" baseField="0" baseItem="2"/>
  </dataFields>
  <formats count="3">
    <format dxfId="110">
      <pivotArea type="all" dataOnly="0" outline="0" fieldPosition="0"/>
    </format>
    <format dxfId="109">
      <pivotArea outline="0" collapsedLevelsAreSubtotals="1" fieldPosition="0"/>
    </format>
    <format dxfId="10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D41C229-BB18-443E-BCC0-F75C58B8970F}" sourceName="Outlet Size">
  <pivotTables>
    <pivotTable tabId="3" name="PivotTable2"/>
    <pivotTable tabId="3" name="PivotTable3"/>
    <pivotTable tabId="3" name="PivotTable1"/>
    <pivotTable tabId="3" name="PivotTable4"/>
    <pivotTable tabId="3" name="PivotTable5"/>
    <pivotTable tabId="3" name="PivotTable6"/>
    <pivotTable tabId="3" name="PivotTable7"/>
    <pivotTable tabId="3" name="PivotTable8"/>
    <pivotTable tabId="3" name="PivotTable9"/>
    <pivotTable tabId="3" name="PivotTable10"/>
  </pivotTables>
  <data>
    <tabular pivotCacheId="20767626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72628E8-2277-4F8E-944C-B20464FFB9C0}" sourceName="Outlet Location Type">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20767626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18B8A59-BD69-49BE-B111-C441A5C8944D}" sourceName="Item Typ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7676265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EC889C1-6FF2-4CC2-B5D2-37E9EA253674}" cache="Slicer_Outlet_Size" caption="Outlet Size" rowHeight="260350"/>
  <slicer name="Outlet Location Type" xr10:uid="{18258C52-6062-4967-AAD3-8E0CB7B3544F}" cache="Slicer_Outlet_Location_Type" caption="Outlet Location Type" rowHeight="260350"/>
  <slicer name="Item Type" xr10:uid="{BE04D562-F5A9-467C-BD7B-40539CCC5569}"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F4CA05E-89E5-4E57-B1B8-ABB30EAFD571}" cache="Slicer_Outlet_Size" caption="Outlet Size" style="BLINKIT ANALYSIS" rowHeight="260350"/>
  <slicer name="Outlet Location Type 1" xr10:uid="{A32C45AF-1EA0-41EF-A07D-7F47EF731A08}" cache="Slicer_Outlet_Location_Type" caption="Outlet Location" style="BLINKIT ANALYSIS" rowHeight="260350"/>
  <slicer name="Item Type 1" xr10:uid="{C37F33BD-DC97-43F3-816D-FE6AA12F1875}"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9C354DF-580D-4A31-9120-E8263A80890A}"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C47E8-DD67-4A00-8C99-75CF60874D28}">
  <dimension ref="A1:L131"/>
  <sheetViews>
    <sheetView zoomScale="82" workbookViewId="0"/>
  </sheetViews>
  <sheetFormatPr defaultRowHeight="15.6" x14ac:dyDescent="0.3"/>
  <cols>
    <col min="1" max="1" width="17.296875" bestFit="1" customWidth="1"/>
    <col min="2" max="2" width="14.59765625" bestFit="1" customWidth="1"/>
    <col min="3" max="3" width="15.796875" bestFit="1" customWidth="1"/>
    <col min="4" max="4" width="15.09765625" bestFit="1" customWidth="1"/>
  </cols>
  <sheetData>
    <row r="1" spans="1:5" ht="16.2" thickBot="1" x14ac:dyDescent="0.35"/>
    <row r="2" spans="1:5" ht="18.600000000000001" thickBot="1" x14ac:dyDescent="0.4">
      <c r="A2" s="2"/>
      <c r="B2" s="11" t="s">
        <v>1619</v>
      </c>
      <c r="C2" s="10"/>
      <c r="D2" s="4"/>
    </row>
    <row r="3" spans="1:5" ht="16.2" thickBot="1" x14ac:dyDescent="0.35">
      <c r="A3" s="12" t="s">
        <v>1610</v>
      </c>
      <c r="B3" s="13" t="s">
        <v>1613</v>
      </c>
      <c r="C3" s="13" t="s">
        <v>1614</v>
      </c>
      <c r="D3" s="14" t="s">
        <v>1612</v>
      </c>
    </row>
    <row r="4" spans="1:5" ht="16.2" thickBot="1" x14ac:dyDescent="0.35">
      <c r="A4" s="12">
        <v>1201681.4928000034</v>
      </c>
      <c r="B4" s="13">
        <v>140.99278338613203</v>
      </c>
      <c r="C4" s="13">
        <v>3.9658570925731196</v>
      </c>
      <c r="D4" s="14">
        <v>8523</v>
      </c>
    </row>
    <row r="5" spans="1:5" x14ac:dyDescent="0.3">
      <c r="A5" s="5" t="s">
        <v>1616</v>
      </c>
      <c r="B5" s="1" t="s">
        <v>1617</v>
      </c>
      <c r="C5" s="1" t="s">
        <v>1618</v>
      </c>
      <c r="D5" s="6" t="s">
        <v>1612</v>
      </c>
    </row>
    <row r="6" spans="1:5" ht="16.2" thickBot="1" x14ac:dyDescent="0.35">
      <c r="A6" s="15">
        <f>GETPIVOTDATA("Sum of Sales",$A$3)</f>
        <v>1201681.4928000034</v>
      </c>
      <c r="B6" s="7">
        <f>GETPIVOTDATA("Average of Sales",$A$3)</f>
        <v>140.99278338613203</v>
      </c>
      <c r="C6" s="8">
        <f>GETPIVOTDATA("Average of Rating",$A$3)</f>
        <v>3.9658570925731196</v>
      </c>
      <c r="D6" s="9">
        <f>GETPIVOTDATA("Number of Items",$A$3)</f>
        <v>8523</v>
      </c>
    </row>
    <row r="10" spans="1:5" ht="16.2" thickBot="1" x14ac:dyDescent="0.35"/>
    <row r="11" spans="1:5" ht="16.2" thickBot="1" x14ac:dyDescent="0.35">
      <c r="A11" s="2"/>
      <c r="B11" s="10" t="s">
        <v>1621</v>
      </c>
      <c r="C11" s="10"/>
      <c r="D11" s="10"/>
      <c r="E11" s="4"/>
    </row>
    <row r="12" spans="1:5" ht="16.2" thickBot="1" x14ac:dyDescent="0.35">
      <c r="A12" s="21" t="s">
        <v>1620</v>
      </c>
      <c r="B12" s="24" t="s">
        <v>1610</v>
      </c>
    </row>
    <row r="13" spans="1:5" x14ac:dyDescent="0.3">
      <c r="A13" s="22" t="s">
        <v>17</v>
      </c>
      <c r="B13" s="25">
        <v>776319.68840000057</v>
      </c>
      <c r="E13" s="16"/>
    </row>
    <row r="14" spans="1:5" ht="16.2" thickBot="1" x14ac:dyDescent="0.35">
      <c r="A14" s="23" t="s">
        <v>10</v>
      </c>
      <c r="B14" s="26">
        <v>425361.8043999995</v>
      </c>
      <c r="E14" s="16"/>
    </row>
    <row r="15" spans="1:5" x14ac:dyDescent="0.3">
      <c r="E15" s="16"/>
    </row>
    <row r="16" spans="1:5" x14ac:dyDescent="0.3">
      <c r="A16" s="17"/>
      <c r="E16" s="16"/>
    </row>
    <row r="17" spans="1:8" x14ac:dyDescent="0.3">
      <c r="A17" s="17"/>
      <c r="E17" s="16"/>
    </row>
    <row r="18" spans="1:8" x14ac:dyDescent="0.3">
      <c r="A18" s="17"/>
      <c r="E18" s="16"/>
    </row>
    <row r="19" spans="1:8" x14ac:dyDescent="0.3">
      <c r="A19" s="17"/>
      <c r="E19" s="16"/>
    </row>
    <row r="20" spans="1:8" ht="16.2" thickBot="1" x14ac:dyDescent="0.35">
      <c r="A20" s="18"/>
      <c r="B20" s="19"/>
      <c r="C20" s="19"/>
      <c r="D20" s="19"/>
      <c r="E20" s="20"/>
    </row>
    <row r="22" spans="1:8" ht="16.2" thickBot="1" x14ac:dyDescent="0.35"/>
    <row r="23" spans="1:8" ht="16.2" thickBot="1" x14ac:dyDescent="0.35">
      <c r="A23" s="2"/>
      <c r="B23" s="10" t="s">
        <v>1623</v>
      </c>
      <c r="C23" s="36"/>
      <c r="D23" s="36"/>
      <c r="E23" s="3"/>
      <c r="F23" s="3"/>
      <c r="G23" s="3"/>
      <c r="H23" s="4"/>
    </row>
    <row r="24" spans="1:8" ht="16.2" thickBot="1" x14ac:dyDescent="0.35">
      <c r="A24" s="21" t="s">
        <v>1610</v>
      </c>
      <c r="B24" s="21" t="s">
        <v>1622</v>
      </c>
      <c r="C24" s="24"/>
      <c r="H24" s="16"/>
    </row>
    <row r="25" spans="1:8" ht="16.2" thickBot="1" x14ac:dyDescent="0.35">
      <c r="A25" s="21" t="s">
        <v>1620</v>
      </c>
      <c r="B25" s="12" t="s">
        <v>10</v>
      </c>
      <c r="C25" s="14" t="s">
        <v>17</v>
      </c>
      <c r="H25" s="16"/>
    </row>
    <row r="26" spans="1:8" x14ac:dyDescent="0.3">
      <c r="A26" s="22" t="s">
        <v>14</v>
      </c>
      <c r="B26" s="31">
        <v>121349.89940000001</v>
      </c>
      <c r="C26" s="32">
        <v>215047.9126000001</v>
      </c>
      <c r="H26" s="16"/>
    </row>
    <row r="27" spans="1:8" x14ac:dyDescent="0.3">
      <c r="A27" s="30" t="s">
        <v>34</v>
      </c>
      <c r="B27" s="33">
        <v>138685.86819999994</v>
      </c>
      <c r="C27" s="27">
        <v>254464.77940000014</v>
      </c>
      <c r="H27" s="16"/>
    </row>
    <row r="28" spans="1:8" ht="16.2" thickBot="1" x14ac:dyDescent="0.35">
      <c r="A28" s="23" t="s">
        <v>21</v>
      </c>
      <c r="B28" s="35">
        <v>165326.0368</v>
      </c>
      <c r="C28" s="28">
        <v>306806.99640000012</v>
      </c>
      <c r="D28" s="19"/>
      <c r="E28" s="19"/>
      <c r="F28" s="19"/>
      <c r="G28" s="19"/>
      <c r="H28" s="20"/>
    </row>
    <row r="32" spans="1:8" ht="16.2" thickBot="1" x14ac:dyDescent="0.35"/>
    <row r="33" spans="1:9" ht="16.2" thickBot="1" x14ac:dyDescent="0.35"/>
    <row r="34" spans="1:9" ht="16.2" thickBot="1" x14ac:dyDescent="0.35">
      <c r="A34" s="2"/>
      <c r="B34" s="3"/>
      <c r="C34" s="36" t="s">
        <v>1624</v>
      </c>
      <c r="D34" s="36"/>
      <c r="E34" s="3"/>
      <c r="F34" s="3"/>
      <c r="G34" s="3"/>
      <c r="H34" s="3"/>
      <c r="I34" s="4"/>
    </row>
    <row r="35" spans="1:9" ht="16.2" thickBot="1" x14ac:dyDescent="0.35">
      <c r="A35" s="21" t="s">
        <v>1620</v>
      </c>
      <c r="B35" s="24" t="s">
        <v>1610</v>
      </c>
      <c r="I35" s="16"/>
    </row>
    <row r="36" spans="1:9" x14ac:dyDescent="0.3">
      <c r="A36" s="22" t="s">
        <v>153</v>
      </c>
      <c r="B36" s="25">
        <v>9077.869999999999</v>
      </c>
      <c r="I36" s="16"/>
    </row>
    <row r="37" spans="1:9" x14ac:dyDescent="0.3">
      <c r="A37" s="30" t="s">
        <v>74</v>
      </c>
      <c r="B37" s="29">
        <v>15596.696600000001</v>
      </c>
      <c r="I37" s="16"/>
    </row>
    <row r="38" spans="1:9" x14ac:dyDescent="0.3">
      <c r="A38" s="30" t="s">
        <v>159</v>
      </c>
      <c r="B38" s="29">
        <v>21880.027399999992</v>
      </c>
      <c r="I38" s="16"/>
    </row>
    <row r="39" spans="1:9" x14ac:dyDescent="0.3">
      <c r="A39" s="30" t="s">
        <v>64</v>
      </c>
      <c r="B39" s="29">
        <v>22451.891599999999</v>
      </c>
      <c r="I39" s="16"/>
    </row>
    <row r="40" spans="1:9" x14ac:dyDescent="0.3">
      <c r="A40" s="30" t="s">
        <v>61</v>
      </c>
      <c r="B40" s="29">
        <v>29334.680599999996</v>
      </c>
      <c r="I40" s="16"/>
    </row>
    <row r="41" spans="1:9" x14ac:dyDescent="0.3">
      <c r="A41" s="30" t="s">
        <v>57</v>
      </c>
      <c r="B41" s="29">
        <v>35379.119800000015</v>
      </c>
      <c r="I41" s="16"/>
    </row>
    <row r="42" spans="1:9" x14ac:dyDescent="0.3">
      <c r="A42" s="30" t="s">
        <v>32</v>
      </c>
      <c r="B42" s="29">
        <v>58514.166999999987</v>
      </c>
      <c r="I42" s="16"/>
    </row>
    <row r="43" spans="1:9" x14ac:dyDescent="0.3">
      <c r="A43" s="30" t="s">
        <v>54</v>
      </c>
      <c r="B43" s="29">
        <v>59449.863799999992</v>
      </c>
      <c r="I43" s="16"/>
    </row>
    <row r="44" spans="1:9" x14ac:dyDescent="0.3">
      <c r="A44" s="30" t="s">
        <v>19</v>
      </c>
      <c r="B44" s="29">
        <v>68025.838800000012</v>
      </c>
      <c r="I44" s="16"/>
    </row>
    <row r="45" spans="1:9" x14ac:dyDescent="0.3">
      <c r="A45" s="30" t="s">
        <v>95</v>
      </c>
      <c r="B45" s="29">
        <v>81894.736400000009</v>
      </c>
      <c r="I45" s="16"/>
    </row>
    <row r="46" spans="1:9" x14ac:dyDescent="0.3">
      <c r="A46" s="30" t="s">
        <v>28</v>
      </c>
      <c r="B46" s="29">
        <v>90706.728999999992</v>
      </c>
      <c r="I46" s="16"/>
    </row>
    <row r="47" spans="1:9" x14ac:dyDescent="0.3">
      <c r="A47" s="30" t="s">
        <v>67</v>
      </c>
      <c r="B47" s="29">
        <v>101276.46159999995</v>
      </c>
      <c r="I47" s="16"/>
    </row>
    <row r="48" spans="1:9" x14ac:dyDescent="0.3">
      <c r="A48" s="30" t="s">
        <v>24</v>
      </c>
      <c r="B48" s="29">
        <v>118558.88140000009</v>
      </c>
      <c r="I48" s="16"/>
    </row>
    <row r="49" spans="1:9" x14ac:dyDescent="0.3">
      <c r="A49" s="30" t="s">
        <v>42</v>
      </c>
      <c r="B49" s="29">
        <v>135976.52539999998</v>
      </c>
      <c r="I49" s="16"/>
    </row>
    <row r="50" spans="1:9" x14ac:dyDescent="0.3">
      <c r="A50" s="30" t="s">
        <v>48</v>
      </c>
      <c r="B50" s="29">
        <v>175433.92240000021</v>
      </c>
      <c r="I50" s="16"/>
    </row>
    <row r="51" spans="1:9" ht="16.2" thickBot="1" x14ac:dyDescent="0.35">
      <c r="A51" s="23" t="s">
        <v>12</v>
      </c>
      <c r="B51" s="26">
        <v>178124.08099999995</v>
      </c>
      <c r="C51" s="19"/>
      <c r="D51" s="19"/>
      <c r="E51" s="19"/>
      <c r="F51" s="19"/>
      <c r="G51" s="19"/>
      <c r="H51" s="19"/>
      <c r="I51" s="20"/>
    </row>
    <row r="55" spans="1:9" ht="16.2" thickBot="1" x14ac:dyDescent="0.35"/>
    <row r="56" spans="1:9" ht="16.2" thickBot="1" x14ac:dyDescent="0.35">
      <c r="A56" s="2"/>
      <c r="B56" s="3"/>
      <c r="C56" s="3"/>
      <c r="D56" s="3"/>
      <c r="E56" s="3"/>
      <c r="F56" s="3"/>
      <c r="G56" s="3"/>
      <c r="H56" s="3"/>
      <c r="I56" s="4"/>
    </row>
    <row r="57" spans="1:9" x14ac:dyDescent="0.3">
      <c r="A57" s="17"/>
      <c r="B57" s="36" t="s">
        <v>1625</v>
      </c>
      <c r="C57" s="36"/>
      <c r="D57" s="36"/>
      <c r="I57" s="16"/>
    </row>
    <row r="58" spans="1:9" ht="16.2" thickBot="1" x14ac:dyDescent="0.35">
      <c r="A58" s="17"/>
      <c r="I58" s="16"/>
    </row>
    <row r="59" spans="1:9" ht="16.2" thickBot="1" x14ac:dyDescent="0.35">
      <c r="A59" s="21" t="s">
        <v>1620</v>
      </c>
      <c r="B59" s="24" t="s">
        <v>1610</v>
      </c>
      <c r="I59" s="16"/>
    </row>
    <row r="60" spans="1:9" x14ac:dyDescent="0.3">
      <c r="A60" s="22">
        <v>2011</v>
      </c>
      <c r="B60" s="25">
        <v>78131.566599999976</v>
      </c>
      <c r="I60" s="16"/>
    </row>
    <row r="61" spans="1:9" x14ac:dyDescent="0.3">
      <c r="A61" s="30">
        <v>2012</v>
      </c>
      <c r="B61" s="29">
        <v>130476.85979999998</v>
      </c>
      <c r="I61" s="16"/>
    </row>
    <row r="62" spans="1:9" x14ac:dyDescent="0.3">
      <c r="A62" s="30">
        <v>2014</v>
      </c>
      <c r="B62" s="29">
        <v>131809.01560000007</v>
      </c>
      <c r="I62" s="16"/>
    </row>
    <row r="63" spans="1:9" x14ac:dyDescent="0.3">
      <c r="A63" s="30">
        <v>2015</v>
      </c>
      <c r="B63" s="29">
        <v>130942.78019999999</v>
      </c>
      <c r="I63" s="16"/>
    </row>
    <row r="64" spans="1:9" x14ac:dyDescent="0.3">
      <c r="A64" s="30">
        <v>2016</v>
      </c>
      <c r="B64" s="29">
        <v>132113.36980000007</v>
      </c>
      <c r="I64" s="16"/>
    </row>
    <row r="65" spans="1:9" x14ac:dyDescent="0.3">
      <c r="A65" s="30">
        <v>2017</v>
      </c>
      <c r="B65" s="29">
        <v>133103.90699999989</v>
      </c>
      <c r="I65" s="16"/>
    </row>
    <row r="66" spans="1:9" x14ac:dyDescent="0.3">
      <c r="A66" s="30">
        <v>2018</v>
      </c>
      <c r="B66" s="29">
        <v>204522.25700000025</v>
      </c>
      <c r="I66" s="16"/>
    </row>
    <row r="67" spans="1:9" x14ac:dyDescent="0.3">
      <c r="A67" s="30">
        <v>2020</v>
      </c>
      <c r="B67" s="29">
        <v>129103.96039999987</v>
      </c>
      <c r="I67" s="16"/>
    </row>
    <row r="68" spans="1:9" ht="16.2" thickBot="1" x14ac:dyDescent="0.35">
      <c r="A68" s="23">
        <v>2022</v>
      </c>
      <c r="B68" s="26">
        <v>131477.77639999994</v>
      </c>
      <c r="I68" s="16"/>
    </row>
    <row r="69" spans="1:9" x14ac:dyDescent="0.3">
      <c r="A69" s="17"/>
      <c r="I69" s="16"/>
    </row>
    <row r="70" spans="1:9" ht="16.2" thickBot="1" x14ac:dyDescent="0.35">
      <c r="A70" s="18"/>
      <c r="B70" s="19"/>
      <c r="C70" s="19"/>
      <c r="D70" s="19"/>
      <c r="E70" s="19"/>
      <c r="F70" s="19"/>
      <c r="G70" s="19"/>
      <c r="H70" s="19"/>
      <c r="I70" s="20"/>
    </row>
    <row r="73" spans="1:9" ht="16.2" thickBot="1" x14ac:dyDescent="0.35"/>
    <row r="74" spans="1:9" ht="16.2" thickBot="1" x14ac:dyDescent="0.35">
      <c r="A74" s="2"/>
      <c r="B74" s="3"/>
      <c r="C74" s="3"/>
      <c r="D74" s="3"/>
      <c r="E74" s="3"/>
      <c r="F74" s="3"/>
      <c r="G74" s="3"/>
      <c r="H74" s="4"/>
    </row>
    <row r="75" spans="1:9" x14ac:dyDescent="0.3">
      <c r="A75" s="17"/>
      <c r="C75" s="36" t="s">
        <v>1626</v>
      </c>
      <c r="D75" s="36"/>
      <c r="H75" s="16"/>
    </row>
    <row r="76" spans="1:9" ht="16.2" thickBot="1" x14ac:dyDescent="0.35">
      <c r="A76" s="17"/>
      <c r="H76" s="16"/>
    </row>
    <row r="77" spans="1:9" ht="16.2" thickBot="1" x14ac:dyDescent="0.35">
      <c r="A77" s="21" t="s">
        <v>1620</v>
      </c>
      <c r="B77" s="24" t="s">
        <v>1610</v>
      </c>
      <c r="H77" s="16"/>
    </row>
    <row r="78" spans="1:9" x14ac:dyDescent="0.3">
      <c r="A78" s="22" t="s">
        <v>30</v>
      </c>
      <c r="B78" s="25">
        <v>248991.58600000024</v>
      </c>
      <c r="H78" s="16"/>
    </row>
    <row r="79" spans="1:9" x14ac:dyDescent="0.3">
      <c r="A79" s="30" t="s">
        <v>15</v>
      </c>
      <c r="B79" s="29">
        <v>507895.7363999993</v>
      </c>
      <c r="H79" s="16"/>
    </row>
    <row r="80" spans="1:9" ht="16.2" thickBot="1" x14ac:dyDescent="0.35">
      <c r="A80" s="23" t="s">
        <v>26</v>
      </c>
      <c r="B80" s="26">
        <v>444794.17039999936</v>
      </c>
      <c r="H80" s="16"/>
    </row>
    <row r="81" spans="1:12" x14ac:dyDescent="0.3">
      <c r="A81" s="17"/>
      <c r="H81" s="16"/>
    </row>
    <row r="82" spans="1:12" x14ac:dyDescent="0.3">
      <c r="A82" s="17"/>
      <c r="H82" s="16"/>
    </row>
    <row r="83" spans="1:12" x14ac:dyDescent="0.3">
      <c r="A83" s="17"/>
      <c r="H83" s="16"/>
    </row>
    <row r="84" spans="1:12" x14ac:dyDescent="0.3">
      <c r="A84" s="17"/>
      <c r="H84" s="16"/>
    </row>
    <row r="85" spans="1:12" ht="16.2" thickBot="1" x14ac:dyDescent="0.35">
      <c r="A85" s="18"/>
      <c r="B85" s="19"/>
      <c r="C85" s="19"/>
      <c r="D85" s="19"/>
      <c r="E85" s="19"/>
      <c r="F85" s="19"/>
      <c r="G85" s="19"/>
      <c r="H85" s="20"/>
    </row>
    <row r="89" spans="1:12" ht="16.2" thickBot="1" x14ac:dyDescent="0.35"/>
    <row r="90" spans="1:12" ht="16.2" thickBot="1" x14ac:dyDescent="0.35">
      <c r="A90" s="2"/>
      <c r="B90" s="3"/>
      <c r="C90" s="3"/>
      <c r="D90" s="3"/>
      <c r="E90" s="3"/>
      <c r="F90" s="3"/>
      <c r="G90" s="3"/>
      <c r="H90" s="3"/>
      <c r="I90" s="3"/>
      <c r="J90" s="3"/>
      <c r="K90" s="3"/>
      <c r="L90" s="4"/>
    </row>
    <row r="91" spans="1:12" ht="16.2" thickBot="1" x14ac:dyDescent="0.35">
      <c r="A91" s="17"/>
      <c r="D91" s="36" t="s">
        <v>1627</v>
      </c>
      <c r="E91" s="36" t="s">
        <v>1628</v>
      </c>
      <c r="L91" s="16"/>
    </row>
    <row r="92" spans="1:12" ht="16.2" thickBot="1" x14ac:dyDescent="0.35">
      <c r="A92" s="21" t="s">
        <v>1620</v>
      </c>
      <c r="B92" s="24" t="s">
        <v>1610</v>
      </c>
      <c r="D92" t="str">
        <f>A93</f>
        <v>Tier 3</v>
      </c>
      <c r="E92" s="34">
        <f>GETPIVOTDATA("Sales",$A$92,"Outlet Location Type",A93)</f>
        <v>472133.03319999954</v>
      </c>
      <c r="L92" s="16"/>
    </row>
    <row r="93" spans="1:12" x14ac:dyDescent="0.3">
      <c r="A93" s="22" t="s">
        <v>21</v>
      </c>
      <c r="B93" s="25">
        <v>472133.03319999954</v>
      </c>
      <c r="D93" t="str">
        <f t="shared" ref="D93:D94" si="0">A94</f>
        <v>Tier 2</v>
      </c>
      <c r="E93" s="34">
        <f t="shared" ref="E93:E94" si="1">GETPIVOTDATA("Sales",$A$92,"Outlet Location Type",A94)</f>
        <v>393150.64759999956</v>
      </c>
      <c r="L93" s="16"/>
    </row>
    <row r="94" spans="1:12" x14ac:dyDescent="0.3">
      <c r="A94" s="30" t="s">
        <v>34</v>
      </c>
      <c r="B94" s="29">
        <v>393150.64759999956</v>
      </c>
      <c r="D94" t="str">
        <f t="shared" si="0"/>
        <v>Tier 1</v>
      </c>
      <c r="E94" s="34">
        <f t="shared" si="1"/>
        <v>336397.81199999945</v>
      </c>
      <c r="L94" s="16"/>
    </row>
    <row r="95" spans="1:12" ht="16.2" thickBot="1" x14ac:dyDescent="0.35">
      <c r="A95" s="23" t="s">
        <v>14</v>
      </c>
      <c r="B95" s="26">
        <v>336397.81199999945</v>
      </c>
      <c r="L95" s="16"/>
    </row>
    <row r="96" spans="1:12" x14ac:dyDescent="0.3">
      <c r="A96" s="17"/>
      <c r="L96" s="16"/>
    </row>
    <row r="97" spans="1:12" x14ac:dyDescent="0.3">
      <c r="A97" s="17"/>
      <c r="L97" s="16"/>
    </row>
    <row r="98" spans="1:12" x14ac:dyDescent="0.3">
      <c r="A98" s="17"/>
      <c r="L98" s="16"/>
    </row>
    <row r="99" spans="1:12" x14ac:dyDescent="0.3">
      <c r="A99" s="17"/>
      <c r="L99" s="16"/>
    </row>
    <row r="100" spans="1:12" x14ac:dyDescent="0.3">
      <c r="A100" s="17"/>
      <c r="L100" s="16"/>
    </row>
    <row r="101" spans="1:12" ht="16.2" thickBot="1" x14ac:dyDescent="0.35">
      <c r="A101" s="18"/>
      <c r="B101" s="19"/>
      <c r="C101" s="19"/>
      <c r="D101" s="19"/>
      <c r="E101" s="19"/>
      <c r="F101" s="19"/>
      <c r="G101" s="19"/>
      <c r="H101" s="19"/>
      <c r="I101" s="19"/>
      <c r="J101" s="19"/>
      <c r="K101" s="19"/>
      <c r="L101" s="20"/>
    </row>
    <row r="102" spans="1:12" ht="16.2" thickBot="1" x14ac:dyDescent="0.35"/>
    <row r="103" spans="1:12" ht="16.2" thickBot="1" x14ac:dyDescent="0.35">
      <c r="A103" s="2"/>
      <c r="B103" s="3"/>
      <c r="C103" s="3"/>
      <c r="D103" s="3"/>
      <c r="E103" s="3"/>
      <c r="F103" s="3"/>
      <c r="G103" s="4"/>
    </row>
    <row r="104" spans="1:12" x14ac:dyDescent="0.3">
      <c r="A104" s="17"/>
      <c r="B104" s="36" t="s">
        <v>1630</v>
      </c>
      <c r="C104" s="36"/>
      <c r="G104" s="16"/>
    </row>
    <row r="105" spans="1:12" ht="16.2" thickBot="1" x14ac:dyDescent="0.35">
      <c r="A105" s="17"/>
      <c r="G105" s="16"/>
    </row>
    <row r="106" spans="1:12" ht="16.2" thickBot="1" x14ac:dyDescent="0.35">
      <c r="A106" s="21" t="s">
        <v>1620</v>
      </c>
      <c r="B106" s="24" t="s">
        <v>1610</v>
      </c>
      <c r="G106" s="16"/>
    </row>
    <row r="107" spans="1:12" x14ac:dyDescent="0.3">
      <c r="A107" s="22" t="s">
        <v>40</v>
      </c>
      <c r="B107" s="25">
        <v>151939.149</v>
      </c>
      <c r="G107" s="16"/>
    </row>
    <row r="108" spans="1:12" x14ac:dyDescent="0.3">
      <c r="A108" s="30" t="s">
        <v>46</v>
      </c>
      <c r="B108" s="29">
        <v>130714.67460000006</v>
      </c>
      <c r="G108" s="16"/>
    </row>
    <row r="109" spans="1:12" x14ac:dyDescent="0.3">
      <c r="A109" s="30" t="s">
        <v>22</v>
      </c>
      <c r="B109" s="29">
        <v>131477.77639999994</v>
      </c>
      <c r="G109" s="16"/>
    </row>
    <row r="110" spans="1:12" ht="16.2" thickBot="1" x14ac:dyDescent="0.35">
      <c r="A110" s="23" t="s">
        <v>16</v>
      </c>
      <c r="B110" s="26">
        <v>787549.89280000131</v>
      </c>
      <c r="G110" s="16"/>
    </row>
    <row r="111" spans="1:12" x14ac:dyDescent="0.3">
      <c r="A111" s="17"/>
      <c r="G111" s="16"/>
    </row>
    <row r="112" spans="1:12" x14ac:dyDescent="0.3">
      <c r="A112" s="17"/>
      <c r="G112" s="16"/>
    </row>
    <row r="113" spans="1:7" x14ac:dyDescent="0.3">
      <c r="A113" s="17"/>
      <c r="G113" s="16"/>
    </row>
    <row r="114" spans="1:7" ht="16.2" thickBot="1" x14ac:dyDescent="0.35">
      <c r="A114" s="17"/>
      <c r="G114" s="16"/>
    </row>
    <row r="115" spans="1:7" ht="16.2" thickBot="1" x14ac:dyDescent="0.35">
      <c r="A115" s="21" t="s">
        <v>1620</v>
      </c>
      <c r="B115" s="24" t="s">
        <v>1613</v>
      </c>
      <c r="G115" s="16"/>
    </row>
    <row r="116" spans="1:7" x14ac:dyDescent="0.3">
      <c r="A116" s="22" t="s">
        <v>40</v>
      </c>
      <c r="B116" s="37">
        <v>140.29468975069253</v>
      </c>
      <c r="G116" s="16"/>
    </row>
    <row r="117" spans="1:7" x14ac:dyDescent="0.3">
      <c r="A117" s="30" t="s">
        <v>46</v>
      </c>
      <c r="B117" s="38">
        <v>139.80179101604284</v>
      </c>
      <c r="G117" s="16"/>
    </row>
    <row r="118" spans="1:7" x14ac:dyDescent="0.3">
      <c r="A118" s="30" t="s">
        <v>22</v>
      </c>
      <c r="B118" s="38">
        <v>141.67863836206891</v>
      </c>
      <c r="G118" s="16"/>
    </row>
    <row r="119" spans="1:7" ht="16.2" thickBot="1" x14ac:dyDescent="0.35">
      <c r="A119" s="23" t="s">
        <v>16</v>
      </c>
      <c r="B119" s="39">
        <v>141.21389506903375</v>
      </c>
      <c r="G119" s="16"/>
    </row>
    <row r="120" spans="1:7" x14ac:dyDescent="0.3">
      <c r="A120" s="17"/>
      <c r="G120" s="16"/>
    </row>
    <row r="121" spans="1:7" x14ac:dyDescent="0.3">
      <c r="A121" s="17"/>
      <c r="G121" s="16"/>
    </row>
    <row r="122" spans="1:7" x14ac:dyDescent="0.3">
      <c r="A122" s="17"/>
      <c r="G122" s="16"/>
    </row>
    <row r="123" spans="1:7" ht="16.2" thickBot="1" x14ac:dyDescent="0.35">
      <c r="A123" s="17"/>
      <c r="G123" s="16"/>
    </row>
    <row r="124" spans="1:7" ht="16.2" thickBot="1" x14ac:dyDescent="0.35">
      <c r="A124" s="21" t="s">
        <v>1620</v>
      </c>
      <c r="B124" s="24" t="s">
        <v>1629</v>
      </c>
      <c r="G124" s="16"/>
    </row>
    <row r="125" spans="1:7" x14ac:dyDescent="0.3">
      <c r="A125" s="22" t="s">
        <v>40</v>
      </c>
      <c r="B125" s="40">
        <v>1083</v>
      </c>
      <c r="G125" s="16"/>
    </row>
    <row r="126" spans="1:7" x14ac:dyDescent="0.3">
      <c r="A126" s="30" t="s">
        <v>46</v>
      </c>
      <c r="B126" s="41">
        <v>935</v>
      </c>
      <c r="G126" s="16"/>
    </row>
    <row r="127" spans="1:7" x14ac:dyDescent="0.3">
      <c r="A127" s="30" t="s">
        <v>22</v>
      </c>
      <c r="B127" s="41">
        <v>928</v>
      </c>
      <c r="G127" s="16"/>
    </row>
    <row r="128" spans="1:7" ht="16.2" thickBot="1" x14ac:dyDescent="0.35">
      <c r="A128" s="23" t="s">
        <v>16</v>
      </c>
      <c r="B128" s="42">
        <v>5577</v>
      </c>
      <c r="G128" s="16"/>
    </row>
    <row r="129" spans="1:7" x14ac:dyDescent="0.3">
      <c r="A129" s="17"/>
      <c r="G129" s="16"/>
    </row>
    <row r="130" spans="1:7" x14ac:dyDescent="0.3">
      <c r="A130" s="17"/>
      <c r="G130" s="16"/>
    </row>
    <row r="131" spans="1:7" ht="16.2" thickBot="1" x14ac:dyDescent="0.35">
      <c r="A131" s="18"/>
      <c r="B131" s="19"/>
      <c r="C131" s="19"/>
      <c r="D131" s="19"/>
      <c r="E131" s="19"/>
      <c r="F131" s="19"/>
      <c r="G131" s="20"/>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FE12-8847-4F50-A8F9-D5EB96882A12}">
  <dimension ref="A1"/>
  <sheetViews>
    <sheetView showGridLines="0" tabSelected="1" zoomScale="59" zoomScaleNormal="58" workbookViewId="0">
      <selection activeCell="AB14" sqref="AB14"/>
    </sheetView>
  </sheetViews>
  <sheetFormatPr defaultRowHeight="15.6" x14ac:dyDescent="0.3"/>
  <sheetData>
    <row r="1" spans="1:1" x14ac:dyDescent="0.3">
      <c r="A1"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3" zoomScaleNormal="66"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Rutuja Nucche</cp:lastModifiedBy>
  <dcterms:created xsi:type="dcterms:W3CDTF">2024-06-23T13:11:17Z</dcterms:created>
  <dcterms:modified xsi:type="dcterms:W3CDTF">2025-11-09T01:51:59Z</dcterms:modified>
</cp:coreProperties>
</file>