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tvi\Desktop\8th Semester\RE (VLSI)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<sst xmlns="http://schemas.openxmlformats.org/spreadsheetml/2006/main" count="126" uniqueCount="53">
  <si>
    <t>WNS (ns)</t>
  </si>
  <si>
    <t>Slice LUTs</t>
  </si>
  <si>
    <t>Slice Registers</t>
  </si>
  <si>
    <t>F7 Muxes</t>
  </si>
  <si>
    <t>F8 Muxes</t>
  </si>
  <si>
    <t>Slice</t>
  </si>
  <si>
    <t>LUT as Logic</t>
  </si>
  <si>
    <t>LUT as Memory</t>
  </si>
  <si>
    <t>Block RAM Tile</t>
  </si>
  <si>
    <t>DSPs</t>
  </si>
  <si>
    <t>Bonded IOB</t>
  </si>
  <si>
    <t>Bonded IPADs</t>
  </si>
  <si>
    <t>Bonded OPADs</t>
  </si>
  <si>
    <t>PHY_CONTROL</t>
  </si>
  <si>
    <t>PHASER_REF</t>
  </si>
  <si>
    <t>OUT_FIFO</t>
  </si>
  <si>
    <t>IN_FIFO</t>
  </si>
  <si>
    <t>IDELAYCTRL</t>
  </si>
  <si>
    <t>IBUFDS</t>
  </si>
  <si>
    <t>GTPE2_CHANNEL</t>
  </si>
  <si>
    <t>PHASER_OUT/PHASER_OUT_PHY</t>
  </si>
  <si>
    <t>PHASER_IN/PHASER_IN_PHY</t>
  </si>
  <si>
    <t>IDELAYE2/IDELAYE2_FINEDELAY</t>
  </si>
  <si>
    <t>IBUFDS_GTE2</t>
  </si>
  <si>
    <t>ILOGIC</t>
  </si>
  <si>
    <t>OLOGIC</t>
  </si>
  <si>
    <t>BUFGCTRL</t>
  </si>
  <si>
    <t>BUFIO</t>
  </si>
  <si>
    <t>MMCME2_ADV</t>
  </si>
  <si>
    <t>PLLE2_ADV</t>
  </si>
  <si>
    <t>BUFMRCE</t>
  </si>
  <si>
    <t>BUFHCE</t>
  </si>
  <si>
    <t>BUFR</t>
  </si>
  <si>
    <t>BSCANE2</t>
  </si>
  <si>
    <t>CAPTUREE2</t>
  </si>
  <si>
    <t>DNA_PORT</t>
  </si>
  <si>
    <t>EFUSE_USR</t>
  </si>
  <si>
    <t>FRAME_ECCE2</t>
  </si>
  <si>
    <t>ICAPE2</t>
  </si>
  <si>
    <t>PCIE_2_1</t>
  </si>
  <si>
    <t>STARTUPE2</t>
  </si>
  <si>
    <t>XADC</t>
  </si>
  <si>
    <t>x</t>
  </si>
  <si>
    <t>q</t>
  </si>
  <si>
    <t>Calculated logarithm (before synthesis)</t>
  </si>
  <si>
    <t>0.07%</t>
  </si>
  <si>
    <t>0.00%</t>
  </si>
  <si>
    <t>0.13%</t>
  </si>
  <si>
    <t>0.14%</t>
  </si>
  <si>
    <t>0.03%</t>
  </si>
  <si>
    <t>1.89%</t>
  </si>
  <si>
    <t>3.13%</t>
  </si>
  <si>
    <t>Error (before sythesis)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</si>
</sst>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2" borderId="0" xfId="0" applyNumberFormat="1" applyFill="1" applyBorder="1" applyAlignment="1">
      <alignment vertical="top"/>
    </xf>
    <xf numFmtId="18" fontId="0" fillId="2" borderId="0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Error (before sythesis)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17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2.4566985757923376E-5</c:v>
                </c:pt>
                <c:pt idx="1">
                  <c:v>1.8603596845390147E-4</c:v>
                </c:pt>
                <c:pt idx="2">
                  <c:v>7.9681972042638938E-3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52224"/>
        <c:axId val="1928451136"/>
      </c:scatterChart>
      <c:valAx>
        <c:axId val="192845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1136"/>
        <c:crosses val="autoZero"/>
        <c:crossBetween val="midCat"/>
      </c:valAx>
      <c:valAx>
        <c:axId val="19284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WNS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17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5.782</c:v>
                </c:pt>
                <c:pt idx="1">
                  <c:v>5.782</c:v>
                </c:pt>
                <c:pt idx="2">
                  <c:v>5.782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548480"/>
        <c:axId val="1264546848"/>
      </c:scatterChart>
      <c:valAx>
        <c:axId val="12645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46848"/>
        <c:crosses val="autoZero"/>
        <c:crossBetween val="midCat"/>
      </c:valAx>
      <c:valAx>
        <c:axId val="12645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Resourse</a:t>
            </a:r>
            <a:r>
              <a:rPr lang="en-US" baseline="0"/>
              <a:t> Utilization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Slice LUTs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17</c:v>
                </c:pt>
              </c:numCache>
            </c:numRef>
          </c:xVal>
          <c:yVal>
            <c:numRef>
              <c:f>Sheet1!$F$2:$F$4</c:f>
              <c:numCache>
                <c:formatCode>0.00%</c:formatCode>
                <c:ptCount val="3"/>
                <c:pt idx="0">
                  <c:v>1.5E-3</c:v>
                </c:pt>
                <c:pt idx="1">
                  <c:v>1.5E-3</c:v>
                </c:pt>
                <c:pt idx="2">
                  <c:v>1.5E-3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407040"/>
        <c:axId val="1926408672"/>
      </c:scatterChart>
      <c:valAx>
        <c:axId val="19264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08672"/>
        <c:crosses val="autoZero"/>
        <c:crossBetween val="midCat"/>
      </c:valAx>
      <c:valAx>
        <c:axId val="19264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860425</xdr:colOff>
      <xdr:row>5</xdr:row>
      <xdr:rowOff>177800</xdr:rowOff>
    </xdr:from>
    <xdr:to>
      <xdr:col>11</xdr:col>
      <xdr:colOff>295275</xdr:colOff>
      <xdr:row>20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434975</xdr:colOff>
      <xdr:row>6</xdr:row>
      <xdr:rowOff>6350</xdr:rowOff>
    </xdr:from>
    <xdr:to>
      <xdr:col>19</xdr:col>
      <xdr:colOff>130175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</xdr:colOff>
      <xdr:row>22</xdr:row>
      <xdr:rowOff>38100</xdr:rowOff>
    </xdr:from>
    <xdr:to>
      <xdr:col>11</xdr:col>
      <xdr:colOff>339725</xdr:colOff>
      <xdr:row>37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topLeftCell="A14" workbookViewId="0">
      <selection activeCell="F4" sqref="F4:AT4"/>
    </sheetView>
  </sheetViews>
  <sheetFormatPr defaultRowHeight="14.5" x14ac:dyDescent="0.35"/>
  <cols>
    <col min="4" max="4" width="12.453125" bestFit="1" customWidth="1"/>
  </cols>
  <sheetData>
    <row r="1" spans="1:46" x14ac:dyDescent="0.35">
      <c r="A1" t="s">
        <v>42</v>
      </c>
      <c r="B1" t="s">
        <v>43</v>
      </c>
      <c r="C1" t="s">
        <v>44</v>
      </c>
      <c r="D1" t="s">
        <v>52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</row>
    <row r="2" spans="1:46" x14ac:dyDescent="0.35">
      <c r="A2">
        <v>0.56699999999999995</v>
      </c>
      <c r="B2">
        <v>9</v>
      </c>
      <c r="C2">
        <v>-0.56742054224014304</v>
      </c>
      <c r="D2">
        <f>ABS(LN(0.567) - C2)</f>
        <v>2.4566985757923376E-5</v>
      </c>
      <c r="E2">
        <v>5.782</v>
      </c>
      <c r="F2" s="1">
        <v>1.5E-3</v>
      </c>
      <c r="G2" s="2" t="s">
        <v>45</v>
      </c>
      <c r="H2" s="2" t="s">
        <v>46</v>
      </c>
      <c r="I2" s="2" t="s">
        <v>46</v>
      </c>
      <c r="J2" s="2" t="s">
        <v>47</v>
      </c>
      <c r="K2" s="2" t="s">
        <v>48</v>
      </c>
      <c r="L2" s="2" t="s">
        <v>49</v>
      </c>
      <c r="M2" s="2" t="s">
        <v>45</v>
      </c>
      <c r="N2" s="2" t="s">
        <v>46</v>
      </c>
      <c r="O2" s="2" t="s">
        <v>46</v>
      </c>
      <c r="P2" s="2" t="s">
        <v>50</v>
      </c>
      <c r="Q2" s="2" t="s">
        <v>46</v>
      </c>
      <c r="R2" s="2" t="s">
        <v>46</v>
      </c>
      <c r="S2" s="2" t="s">
        <v>46</v>
      </c>
      <c r="T2" s="2" t="s">
        <v>46</v>
      </c>
      <c r="U2" s="2" t="s">
        <v>46</v>
      </c>
      <c r="V2" s="2" t="s">
        <v>46</v>
      </c>
      <c r="W2" s="2" t="s">
        <v>46</v>
      </c>
      <c r="X2" s="2" t="s">
        <v>46</v>
      </c>
      <c r="Y2" s="2" t="s">
        <v>46</v>
      </c>
      <c r="Z2" s="2" t="s">
        <v>46</v>
      </c>
      <c r="AA2" s="2" t="s">
        <v>46</v>
      </c>
      <c r="AB2" s="2" t="s">
        <v>46</v>
      </c>
      <c r="AC2" s="2" t="s">
        <v>46</v>
      </c>
      <c r="AD2" s="2" t="s">
        <v>46</v>
      </c>
      <c r="AE2" s="2" t="s">
        <v>46</v>
      </c>
      <c r="AF2" s="2" t="s">
        <v>51</v>
      </c>
      <c r="AG2" s="2" t="s">
        <v>46</v>
      </c>
      <c r="AH2" s="2" t="s">
        <v>46</v>
      </c>
      <c r="AI2" s="2" t="s">
        <v>46</v>
      </c>
      <c r="AJ2" s="2" t="s">
        <v>46</v>
      </c>
      <c r="AK2" s="2" t="s">
        <v>46</v>
      </c>
      <c r="AL2" s="2" t="s">
        <v>46</v>
      </c>
      <c r="AM2" s="2" t="s">
        <v>46</v>
      </c>
      <c r="AN2" s="2" t="s">
        <v>46</v>
      </c>
      <c r="AO2" s="2" t="s">
        <v>46</v>
      </c>
      <c r="AP2" s="2" t="s">
        <v>46</v>
      </c>
      <c r="AQ2" s="2" t="s">
        <v>46</v>
      </c>
      <c r="AR2" s="2" t="s">
        <v>46</v>
      </c>
      <c r="AS2" s="2" t="s">
        <v>46</v>
      </c>
      <c r="AT2" s="2" t="s">
        <v>46</v>
      </c>
    </row>
    <row r="3" spans="1:46" x14ac:dyDescent="0.35">
      <c r="A3">
        <v>0.56699999999999995</v>
      </c>
      <c r="B3">
        <v>13</v>
      </c>
      <c r="C3">
        <v>-0.56758201122283902</v>
      </c>
      <c r="D3">
        <f>ABS(LN(0.567) - C3)</f>
        <v>1.8603596845390147E-4</v>
      </c>
      <c r="E3">
        <v>5.782</v>
      </c>
      <c r="F3" s="1">
        <v>1.5E-3</v>
      </c>
      <c r="G3" s="2" t="s">
        <v>45</v>
      </c>
      <c r="H3" s="2" t="s">
        <v>46</v>
      </c>
      <c r="I3" s="2" t="s">
        <v>46</v>
      </c>
      <c r="J3" s="2" t="s">
        <v>47</v>
      </c>
      <c r="K3" s="2" t="s">
        <v>48</v>
      </c>
      <c r="L3" s="2" t="s">
        <v>49</v>
      </c>
      <c r="M3" s="2" t="s">
        <v>45</v>
      </c>
      <c r="N3" s="2" t="s">
        <v>46</v>
      </c>
      <c r="O3" s="2" t="s">
        <v>46</v>
      </c>
      <c r="P3" s="2" t="s">
        <v>50</v>
      </c>
      <c r="Q3" s="2" t="s">
        <v>46</v>
      </c>
      <c r="R3" s="2" t="s">
        <v>46</v>
      </c>
      <c r="S3" s="2" t="s">
        <v>46</v>
      </c>
      <c r="T3" s="2" t="s">
        <v>46</v>
      </c>
      <c r="U3" s="2" t="s">
        <v>46</v>
      </c>
      <c r="V3" s="2" t="s">
        <v>46</v>
      </c>
      <c r="W3" s="2" t="s">
        <v>46</v>
      </c>
      <c r="X3" s="2" t="s">
        <v>46</v>
      </c>
      <c r="Y3" s="2" t="s">
        <v>46</v>
      </c>
      <c r="Z3" s="2" t="s">
        <v>46</v>
      </c>
      <c r="AA3" s="2" t="s">
        <v>46</v>
      </c>
      <c r="AB3" s="2" t="s">
        <v>46</v>
      </c>
      <c r="AC3" s="2" t="s">
        <v>46</v>
      </c>
      <c r="AD3" s="2" t="s">
        <v>46</v>
      </c>
      <c r="AE3" s="2" t="s">
        <v>46</v>
      </c>
      <c r="AF3" s="2" t="s">
        <v>51</v>
      </c>
      <c r="AG3" s="2" t="s">
        <v>46</v>
      </c>
      <c r="AH3" s="2" t="s">
        <v>46</v>
      </c>
      <c r="AI3" s="2" t="s">
        <v>46</v>
      </c>
      <c r="AJ3" s="2" t="s">
        <v>46</v>
      </c>
      <c r="AK3" s="2" t="s">
        <v>46</v>
      </c>
      <c r="AL3" s="2" t="s">
        <v>46</v>
      </c>
      <c r="AM3" s="2" t="s">
        <v>46</v>
      </c>
      <c r="AN3" s="2" t="s">
        <v>46</v>
      </c>
      <c r="AO3" s="2" t="s">
        <v>46</v>
      </c>
      <c r="AP3" s="2" t="s">
        <v>46</v>
      </c>
      <c r="AQ3" s="2" t="s">
        <v>46</v>
      </c>
      <c r="AR3" s="2" t="s">
        <v>46</v>
      </c>
      <c r="AS3" s="2" t="s">
        <v>46</v>
      </c>
      <c r="AT3" s="2" t="s">
        <v>46</v>
      </c>
    </row>
    <row r="4" spans="1:46" x14ac:dyDescent="0.35">
      <c r="A4">
        <v>0.56699999999999995</v>
      </c>
      <c r="B4">
        <v>17</v>
      </c>
      <c r="C4">
        <v>-0.57536417245864901</v>
      </c>
      <c r="D4">
        <f>ABS(LN(0.567) - C4)</f>
        <v>7.9681972042638938E-3</v>
      </c>
      <c r="E4">
        <v>5.782</v>
      </c>
      <c r="F4" s="1">
        <v>1.5E-3</v>
      </c>
      <c r="G4" s="1">
        <v>6.9999999999999999E-4</v>
      </c>
      <c r="H4" s="1">
        <v>0</v>
      </c>
      <c r="I4" s="1">
        <v>0</v>
      </c>
      <c r="J4" s="1">
        <v>1.2999999999999999E-3</v>
      </c>
      <c r="K4" s="1">
        <v>1.4E-3</v>
      </c>
      <c r="L4" s="1">
        <v>2.9999999999999997E-4</v>
      </c>
      <c r="M4" s="1">
        <v>6.9999999999999999E-4</v>
      </c>
      <c r="N4" s="1">
        <v>0</v>
      </c>
      <c r="O4" s="1">
        <v>0</v>
      </c>
      <c r="P4" s="1">
        <v>1.89E-2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3.1300000000000001E-2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</dc:creator>
  <cp:lastModifiedBy>Rutvi</cp:lastModifiedBy>
  <dcterms:created xsi:type="dcterms:W3CDTF">2022-01-19T18:54:47Z</dcterms:created>
  <dcterms:modified xsi:type="dcterms:W3CDTF">2022-04-27T18:19:18Z</dcterms:modified>
</cp:coreProperties>
</file>