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codeName="ThisWorkbook"/>
  <xr:revisionPtr revIDLastSave="68" documentId="8_{11D5BA03-0DBB-4147-9A0C-9E0A96973AAD}" xr6:coauthVersionLast="45" xr6:coauthVersionMax="45" xr10:uidLastSave="{3BA7E620-AAF9-4162-8660-E98AD5E69C3F}"/>
  <bookViews>
    <workbookView xWindow="-96" yWindow="-96" windowWidth="23232" windowHeight="12552" tabRatio="415" activeTab="1" xr2:uid="{00000000-000D-0000-FFFF-FFFF00000000}"/>
  </bookViews>
  <sheets>
    <sheet name="About" sheetId="12" r:id="rId1"/>
    <sheet name="Gantt" sheetId="11" r:id="rId2"/>
  </sheets>
  <definedNames>
    <definedName name="Milestone_Marker">Gantt!$E$4</definedName>
    <definedName name="_xlnm.Print_Titles" localSheetId="1">Gantt!$4:$6</definedName>
    <definedName name="Project_Start">Gantt!$E$2</definedName>
    <definedName name="Scrolling_Increment">Gantt!$E$3</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1" l="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H5" i="11" l="1"/>
  <c r="I5" i="11" l="1"/>
  <c r="I14" i="11" s="1"/>
  <c r="H14" i="11"/>
  <c r="H9" i="11"/>
  <c r="H4" i="11"/>
  <c r="H6" i="11"/>
  <c r="H10" i="11"/>
  <c r="H11" i="11"/>
  <c r="H12" i="11"/>
  <c r="H13" i="11"/>
  <c r="H15" i="11"/>
  <c r="I6" i="11" l="1"/>
  <c r="I9" i="11"/>
  <c r="I10" i="11"/>
  <c r="I11" i="11"/>
  <c r="I12" i="11"/>
  <c r="I13" i="11"/>
  <c r="I15" i="11"/>
  <c r="J5" i="11"/>
  <c r="J14" i="11" s="1"/>
  <c r="J12" i="11"/>
  <c r="J13" i="11" l="1"/>
  <c r="J15" i="11"/>
  <c r="K5" i="11"/>
  <c r="K14" i="11" s="1"/>
  <c r="J6" i="11"/>
  <c r="J9" i="11"/>
  <c r="J10" i="11"/>
  <c r="J11" i="11"/>
  <c r="K11" i="11"/>
  <c r="K10" i="11"/>
  <c r="K12" i="11" l="1"/>
  <c r="K13" i="11"/>
  <c r="K15" i="11"/>
  <c r="L5" i="11"/>
  <c r="L14" i="11" s="1"/>
  <c r="K6" i="11"/>
  <c r="K9" i="11"/>
  <c r="L13" i="11"/>
  <c r="L12" i="11"/>
  <c r="L11" i="11"/>
  <c r="L9" i="11"/>
  <c r="L6" i="11"/>
  <c r="M5" i="11"/>
  <c r="M14" i="11" s="1"/>
  <c r="L15" i="11" l="1"/>
  <c r="L10" i="11"/>
  <c r="M15" i="11"/>
  <c r="M13" i="11"/>
  <c r="M12" i="11"/>
  <c r="M11" i="11"/>
  <c r="M10" i="11"/>
  <c r="M9" i="11"/>
  <c r="M6" i="11"/>
  <c r="N5" i="11"/>
  <c r="N14" i="11" s="1"/>
  <c r="N15" i="11" l="1"/>
  <c r="N13" i="11"/>
  <c r="N12" i="11"/>
  <c r="N11" i="11"/>
  <c r="N10" i="11"/>
  <c r="N9" i="11"/>
  <c r="N6" i="11"/>
  <c r="O5" i="11"/>
  <c r="O4" i="11" l="1"/>
  <c r="O14" i="11"/>
  <c r="O15" i="11"/>
  <c r="O13" i="11"/>
  <c r="O12" i="11"/>
  <c r="O10" i="11"/>
  <c r="O9" i="11"/>
  <c r="O11" i="11"/>
  <c r="P5" i="11"/>
  <c r="P14" i="11" s="1"/>
  <c r="O6" i="11"/>
  <c r="P15" i="11" l="1"/>
  <c r="P13" i="11"/>
  <c r="P12" i="11"/>
  <c r="P11" i="11"/>
  <c r="P10" i="11"/>
  <c r="P9" i="11"/>
  <c r="P6" i="11"/>
  <c r="Q5" i="11"/>
  <c r="Q14" i="11" s="1"/>
  <c r="Q15" i="11" l="1"/>
  <c r="Q13" i="11"/>
  <c r="Q12" i="11"/>
  <c r="Q11" i="11"/>
  <c r="Q10" i="11"/>
  <c r="Q9" i="11"/>
  <c r="Q6" i="11"/>
  <c r="R5" i="11"/>
  <c r="R14" i="11" s="1"/>
  <c r="R15" i="11" l="1"/>
  <c r="R13" i="11"/>
  <c r="R12" i="11"/>
  <c r="R11" i="11"/>
  <c r="R10" i="11"/>
  <c r="R9" i="11"/>
  <c r="S5" i="11"/>
  <c r="S14" i="11" s="1"/>
  <c r="R6" i="11"/>
  <c r="S15" i="11" l="1"/>
  <c r="S13" i="11"/>
  <c r="S12" i="11"/>
  <c r="S11" i="11"/>
  <c r="S10" i="11"/>
  <c r="S9" i="11"/>
  <c r="T5" i="11"/>
  <c r="T14" i="11" s="1"/>
  <c r="S6" i="11"/>
  <c r="T15" i="11" l="1"/>
  <c r="T13" i="11"/>
  <c r="T12" i="11"/>
  <c r="T11" i="11"/>
  <c r="T9" i="11"/>
  <c r="T10" i="11"/>
  <c r="T6" i="11"/>
  <c r="U5" i="11"/>
  <c r="U14" i="11" s="1"/>
  <c r="U15" i="11" l="1"/>
  <c r="U13" i="11"/>
  <c r="U12" i="11"/>
  <c r="U11" i="11"/>
  <c r="U9" i="11"/>
  <c r="U10" i="11"/>
  <c r="U6" i="11"/>
  <c r="V5" i="11"/>
  <c r="V4" i="11" l="1"/>
  <c r="V14" i="11"/>
  <c r="V15" i="11"/>
  <c r="V13" i="11"/>
  <c r="V12" i="11"/>
  <c r="V11" i="11"/>
  <c r="V10" i="11"/>
  <c r="V9" i="11"/>
  <c r="W5" i="11"/>
  <c r="W14" i="11" s="1"/>
  <c r="V6" i="11"/>
  <c r="W15" i="11" l="1"/>
  <c r="W13" i="11"/>
  <c r="W12" i="11"/>
  <c r="W11" i="11"/>
  <c r="W10" i="11"/>
  <c r="W9" i="11"/>
  <c r="X5" i="11"/>
  <c r="X14" i="11" s="1"/>
  <c r="W6" i="11"/>
  <c r="X15" i="11" l="1"/>
  <c r="X13" i="11"/>
  <c r="X12" i="11"/>
  <c r="X11" i="11"/>
  <c r="X10" i="11"/>
  <c r="X9" i="11"/>
  <c r="Y5" i="11"/>
  <c r="Y14" i="11" s="1"/>
  <c r="X6" i="11"/>
  <c r="Y15" i="11" l="1"/>
  <c r="Y13" i="11"/>
  <c r="Y12" i="11"/>
  <c r="Y11" i="11"/>
  <c r="Y10" i="11"/>
  <c r="Y9" i="11"/>
  <c r="Y6" i="11"/>
  <c r="Z5" i="11"/>
  <c r="Z14" i="11" s="1"/>
  <c r="Z15" i="11" l="1"/>
  <c r="Z13" i="11"/>
  <c r="Z12" i="11"/>
  <c r="Z11" i="11"/>
  <c r="Z10" i="11"/>
  <c r="Z9" i="11"/>
  <c r="AA5" i="11"/>
  <c r="AA14" i="11" s="1"/>
  <c r="Z6" i="11"/>
  <c r="AA15" i="11" l="1"/>
  <c r="AA13" i="11"/>
  <c r="AA12" i="11"/>
  <c r="AA11" i="11"/>
  <c r="AA10" i="11"/>
  <c r="AA9" i="11"/>
  <c r="AA6" i="11"/>
  <c r="AB5" i="11"/>
  <c r="AB14" i="11" s="1"/>
  <c r="AB15" i="11" l="1"/>
  <c r="AB13" i="11"/>
  <c r="AB12" i="11"/>
  <c r="AB11" i="11"/>
  <c r="AB10" i="11"/>
  <c r="AB9" i="11"/>
  <c r="AC5" i="11"/>
  <c r="AC14" i="11" s="1"/>
  <c r="AB6" i="11"/>
  <c r="AC15" i="11" l="1"/>
  <c r="AC13" i="11"/>
  <c r="AC12" i="11"/>
  <c r="AC11" i="11"/>
  <c r="AC10" i="11"/>
  <c r="AC9" i="11"/>
  <c r="AC4" i="11"/>
  <c r="AD5" i="11"/>
  <c r="AD14" i="11" s="1"/>
  <c r="AC6" i="11"/>
  <c r="AD15" i="11" l="1"/>
  <c r="AD13" i="11"/>
  <c r="AD12" i="11"/>
  <c r="AD11" i="11"/>
  <c r="AD10" i="11"/>
  <c r="AD9" i="11"/>
  <c r="AD6" i="11"/>
  <c r="AE5" i="11"/>
  <c r="AE14" i="11" s="1"/>
  <c r="AE15" i="11" l="1"/>
  <c r="AE13" i="11"/>
  <c r="AE12" i="11"/>
  <c r="AE11" i="11"/>
  <c r="AE10" i="11"/>
  <c r="AE9" i="11"/>
  <c r="AE6" i="11"/>
  <c r="AF5" i="11"/>
  <c r="AF14" i="11" s="1"/>
  <c r="AF15" i="11" l="1"/>
  <c r="AF13" i="11"/>
  <c r="AF12" i="11"/>
  <c r="AF11" i="11"/>
  <c r="AF10" i="11"/>
  <c r="AF9" i="11"/>
  <c r="AF6" i="11"/>
  <c r="AG5" i="11"/>
  <c r="AG14" i="11" s="1"/>
  <c r="AG15" i="11" l="1"/>
  <c r="AG13" i="11"/>
  <c r="AG12" i="11"/>
  <c r="AG11" i="11"/>
  <c r="AG9" i="11"/>
  <c r="AG10" i="11"/>
  <c r="AG6" i="11"/>
  <c r="AH5" i="11"/>
  <c r="AH14" i="11" s="1"/>
  <c r="AH15" i="11" l="1"/>
  <c r="AH13" i="11"/>
  <c r="AH12" i="11"/>
  <c r="AH11" i="11"/>
  <c r="AH10" i="11"/>
  <c r="AH9" i="11"/>
  <c r="AI5" i="11"/>
  <c r="AI14" i="11" s="1"/>
  <c r="AH6" i="11"/>
  <c r="AI15" i="11" l="1"/>
  <c r="AI13" i="11"/>
  <c r="AI12" i="11"/>
  <c r="AI11" i="11"/>
  <c r="AI10" i="11"/>
  <c r="AI9" i="11"/>
  <c r="AI6" i="11"/>
  <c r="AJ5" i="11"/>
  <c r="AJ14" i="11" s="1"/>
  <c r="AJ15" i="11" l="1"/>
  <c r="AJ13" i="11"/>
  <c r="AJ12" i="11"/>
  <c r="AJ11" i="11"/>
  <c r="AJ9" i="11"/>
  <c r="AJ10" i="11"/>
  <c r="AJ6" i="11"/>
  <c r="AJ4" i="11"/>
  <c r="AK5" i="11"/>
  <c r="AK14" i="11" s="1"/>
  <c r="AK15" i="11" l="1"/>
  <c r="AK13" i="11"/>
  <c r="AK12" i="11"/>
  <c r="AK11" i="11"/>
  <c r="AK10" i="11"/>
  <c r="AK9" i="11"/>
  <c r="AK6" i="11"/>
  <c r="AL5" i="11"/>
  <c r="AL14" i="11" s="1"/>
  <c r="AL15" i="11" l="1"/>
  <c r="AL13" i="11"/>
  <c r="AL12" i="11"/>
  <c r="AL11" i="11"/>
  <c r="AL10" i="11"/>
  <c r="AL9" i="11"/>
  <c r="AL6" i="11"/>
  <c r="AM5" i="11"/>
  <c r="AM14" i="11" s="1"/>
  <c r="AM15" i="11" l="1"/>
  <c r="AM13" i="11"/>
  <c r="AM12" i="11"/>
  <c r="AM10" i="11"/>
  <c r="AM9" i="11"/>
  <c r="AM11" i="11"/>
  <c r="AN5" i="11"/>
  <c r="AN14" i="11" s="1"/>
  <c r="AM6" i="11"/>
  <c r="AN15" i="11" l="1"/>
  <c r="AN13" i="11"/>
  <c r="AN12" i="11"/>
  <c r="AN11" i="11"/>
  <c r="AN10" i="11"/>
  <c r="AN9" i="11"/>
  <c r="AN6" i="11"/>
  <c r="AO5" i="11"/>
  <c r="AO14" i="11" s="1"/>
  <c r="AO15" i="11" l="1"/>
  <c r="AO13" i="11"/>
  <c r="AO12" i="11"/>
  <c r="AO11" i="11"/>
  <c r="AO10" i="11"/>
  <c r="AO9" i="11"/>
  <c r="AO6" i="11"/>
  <c r="AP5" i="11"/>
  <c r="AP14" i="11" s="1"/>
  <c r="AP15" i="11" l="1"/>
  <c r="AP13" i="11"/>
  <c r="AP12" i="11"/>
  <c r="AP11" i="11"/>
  <c r="AP10" i="11"/>
  <c r="AP9" i="11"/>
  <c r="AQ5" i="11"/>
  <c r="AQ14" i="11" s="1"/>
  <c r="AP6" i="11"/>
  <c r="AQ15" i="11" l="1"/>
  <c r="AQ13" i="11"/>
  <c r="AQ12" i="11"/>
  <c r="AQ11" i="11"/>
  <c r="AQ10" i="11"/>
  <c r="AQ9" i="11"/>
  <c r="AQ4" i="11"/>
  <c r="AQ6" i="11"/>
  <c r="AR5" i="11"/>
  <c r="AR14" i="11" s="1"/>
  <c r="AR15" i="11" l="1"/>
  <c r="AR13" i="11"/>
  <c r="AR12" i="11"/>
  <c r="AR11" i="11"/>
  <c r="AR10" i="11"/>
  <c r="AR9" i="11"/>
  <c r="AR6" i="11"/>
  <c r="AS5" i="11"/>
  <c r="AS14" i="11" s="1"/>
  <c r="AS15" i="11" l="1"/>
  <c r="AS13" i="11"/>
  <c r="AS12" i="11"/>
  <c r="AS11" i="11"/>
  <c r="AS10" i="11"/>
  <c r="AS9" i="11"/>
  <c r="AS6" i="11"/>
  <c r="AT5" i="11"/>
  <c r="AT14" i="11" s="1"/>
  <c r="AT15" i="11" l="1"/>
  <c r="AT13" i="11"/>
  <c r="AT12" i="11"/>
  <c r="AT11" i="11"/>
  <c r="AT10" i="11"/>
  <c r="AT9" i="11"/>
  <c r="AT6" i="11"/>
  <c r="AU5" i="11"/>
  <c r="AU14" i="11" s="1"/>
  <c r="AU15" i="11" l="1"/>
  <c r="AU13" i="11"/>
  <c r="AU12" i="11"/>
  <c r="AU10" i="11"/>
  <c r="AU9" i="11"/>
  <c r="AU11" i="11"/>
  <c r="AV5" i="11"/>
  <c r="AV14" i="11" s="1"/>
  <c r="AU6" i="11"/>
  <c r="AV15" i="11" l="1"/>
  <c r="AV13" i="11"/>
  <c r="AV12" i="11"/>
  <c r="AV11" i="11"/>
  <c r="AV10" i="11"/>
  <c r="AV9" i="11"/>
  <c r="AV6" i="11"/>
  <c r="AW5" i="11"/>
  <c r="AW14" i="11" s="1"/>
  <c r="AW15" i="11" l="1"/>
  <c r="AW13" i="11"/>
  <c r="AW12" i="11"/>
  <c r="AW11" i="11"/>
  <c r="AW10" i="11"/>
  <c r="AW9" i="11"/>
  <c r="AW6" i="11"/>
  <c r="AX5" i="11"/>
  <c r="AX14" i="11" s="1"/>
  <c r="AX15" i="11" l="1"/>
  <c r="AX13" i="11"/>
  <c r="AX12" i="11"/>
  <c r="AX11" i="11"/>
  <c r="AX10" i="11"/>
  <c r="AX9" i="11"/>
  <c r="AX6" i="11"/>
  <c r="AX4" i="11"/>
  <c r="AY5" i="11"/>
  <c r="AY14" i="11" s="1"/>
  <c r="AY15" i="11" l="1"/>
  <c r="AY13" i="11"/>
  <c r="AY12" i="11"/>
  <c r="AY11" i="11"/>
  <c r="AY10" i="11"/>
  <c r="AY9" i="11"/>
  <c r="AY6" i="11"/>
  <c r="AZ5" i="11"/>
  <c r="AZ14" i="11" s="1"/>
  <c r="AZ15" i="11" l="1"/>
  <c r="AZ13" i="11"/>
  <c r="AZ12" i="11"/>
  <c r="AZ11" i="11"/>
  <c r="AZ9" i="11"/>
  <c r="AZ10" i="11"/>
  <c r="AZ6" i="11"/>
  <c r="BA5" i="11"/>
  <c r="BA14" i="11" s="1"/>
  <c r="BA15" i="11" l="1"/>
  <c r="BA13" i="11"/>
  <c r="BA12" i="11"/>
  <c r="BA11" i="11"/>
  <c r="BA10" i="11"/>
  <c r="BA9" i="11"/>
  <c r="BB5" i="11"/>
  <c r="BB14" i="11" s="1"/>
  <c r="BA6" i="11"/>
  <c r="BB15" i="11" l="1"/>
  <c r="BB13" i="11"/>
  <c r="BB12" i="11"/>
  <c r="BB11" i="11"/>
  <c r="BB10" i="11"/>
  <c r="BB9" i="11"/>
  <c r="BB6" i="11"/>
  <c r="BC5" i="11"/>
  <c r="BC14" i="11" s="1"/>
  <c r="BC15" i="11" l="1"/>
  <c r="BC13" i="11"/>
  <c r="BC12" i="11"/>
  <c r="BC11" i="11"/>
  <c r="BC10" i="11"/>
  <c r="BC9" i="11"/>
  <c r="BD5" i="11"/>
  <c r="BD14" i="11" s="1"/>
  <c r="BC6" i="11"/>
  <c r="BD15" i="11" l="1"/>
  <c r="BD13" i="11"/>
  <c r="BD12" i="11"/>
  <c r="BD11" i="11"/>
  <c r="BD10" i="11"/>
  <c r="BD9" i="11"/>
  <c r="BE5" i="11"/>
  <c r="BE14" i="11" s="1"/>
  <c r="BD6" i="11"/>
  <c r="BE15" i="11" l="1"/>
  <c r="BE13" i="11"/>
  <c r="BE12" i="11"/>
  <c r="BE11" i="11"/>
  <c r="BE9" i="11"/>
  <c r="BE10" i="11"/>
  <c r="BE4" i="11"/>
  <c r="BE6" i="11"/>
  <c r="BF5" i="11"/>
  <c r="BF14" i="11" s="1"/>
  <c r="BF15" i="11" l="1"/>
  <c r="BF13" i="11"/>
  <c r="BF12" i="11"/>
  <c r="BF11" i="11"/>
  <c r="BF10" i="11"/>
  <c r="BF9" i="11"/>
  <c r="BG5" i="11"/>
  <c r="BG14" i="11" s="1"/>
  <c r="BF6" i="11"/>
  <c r="BG15" i="11" l="1"/>
  <c r="BG13" i="11"/>
  <c r="BG12" i="11"/>
  <c r="BG11" i="11"/>
  <c r="BG10" i="11"/>
  <c r="BG9" i="11"/>
  <c r="BG6" i="11"/>
  <c r="BH5" i="11"/>
  <c r="BH14" i="11" s="1"/>
  <c r="BH15" i="11" l="1"/>
  <c r="BH13" i="11"/>
  <c r="BH12" i="11"/>
  <c r="BH11" i="11"/>
  <c r="BH10" i="11"/>
  <c r="BH9" i="11"/>
  <c r="BI5" i="11"/>
  <c r="BI14" i="11" s="1"/>
  <c r="BH6" i="11"/>
  <c r="BI15" i="11" l="1"/>
  <c r="BI13" i="11"/>
  <c r="BI12" i="11"/>
  <c r="BI11" i="11"/>
  <c r="BI10" i="11"/>
  <c r="BI9" i="11"/>
  <c r="BJ5" i="11"/>
  <c r="BJ14" i="11" s="1"/>
  <c r="BI6" i="11"/>
  <c r="BJ15" i="11" l="1"/>
  <c r="BJ13" i="11"/>
  <c r="BJ12" i="11"/>
  <c r="BJ11" i="11"/>
  <c r="BJ10" i="11"/>
  <c r="BJ9" i="11"/>
  <c r="BJ6" i="11"/>
  <c r="BK5" i="11"/>
  <c r="BK14" i="11" s="1"/>
  <c r="BK15" i="11" l="1"/>
  <c r="BK13" i="11"/>
  <c r="BK12" i="11"/>
  <c r="BK11" i="11"/>
  <c r="BK10" i="11"/>
  <c r="BK9" i="11"/>
  <c r="BK6" i="11"/>
</calcChain>
</file>

<file path=xl/sharedStrings.xml><?xml version="1.0" encoding="utf-8"?>
<sst xmlns="http://schemas.openxmlformats.org/spreadsheetml/2006/main" count="37" uniqueCount="36">
  <si>
    <t>About This Template</t>
  </si>
  <si>
    <t>Guide for Screen Readers</t>
  </si>
  <si>
    <t>No. Days</t>
  </si>
  <si>
    <t>Assigned To</t>
  </si>
  <si>
    <t>Progress</t>
  </si>
  <si>
    <t>Start</t>
  </si>
  <si>
    <t>Scrolling Increment:</t>
  </si>
  <si>
    <t>Project Start Date:</t>
  </si>
  <si>
    <t>Milestone Description</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</si>
  <si>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</si>
  <si>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</si>
  <si>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</si>
  <si>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</si>
  <si>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</si>
  <si>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</si>
  <si>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</si>
  <si>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</si>
  <si>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</si>
  <si>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</si>
  <si>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</si>
  <si>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GANTT CHART</t>
  </si>
  <si>
    <t>Project Plan</t>
  </si>
  <si>
    <t>Scope</t>
  </si>
  <si>
    <t>Schedule</t>
  </si>
  <si>
    <t>Team organization</t>
  </si>
  <si>
    <t>Resumes</t>
  </si>
  <si>
    <t>Technical Description</t>
  </si>
  <si>
    <t>Data Management Plan</t>
  </si>
  <si>
    <t>Test Plan</t>
  </si>
  <si>
    <t>Rutvik Marakana</t>
  </si>
  <si>
    <t>Adam Chung</t>
  </si>
  <si>
    <t>Rutvik Marakana, Adam Chung, Liam Hardage, Zachary Okwuosa</t>
  </si>
  <si>
    <t>Adam Chung, Rutvik Marakana</t>
  </si>
  <si>
    <t>Zachary Okwuosa</t>
  </si>
  <si>
    <t>Larz Pizza Company</t>
  </si>
  <si>
    <t>Liam Hardage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</si>
</sst>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8"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b/>
      <sz val="16"/>
      <color theme="8" tint="-0.499984740745262"/>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s>
  <borders count="1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43" fontId="5"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16"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7" fontId="5" fillId="0" borderId="0" applyFont="0" applyFill="0" applyBorder="0" applyProtection="0">
      <alignment horizontal="center" vertical="center"/>
    </xf>
    <xf numFmtId="0" fontId="11" fillId="2" borderId="15" applyNumberFormat="0" applyProtection="0">
      <alignment horizontal="center" vertical="center"/>
    </xf>
    <xf numFmtId="0" fontId="15" fillId="0" borderId="0" applyNumberFormat="0" applyFill="0" applyBorder="0" applyAlignment="0" applyProtection="0"/>
  </cellStyleXfs>
  <cellXfs count="5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2" fillId="0" borderId="0" xfId="5" applyAlignment="1">
      <alignment horizontal="left"/>
    </xf>
    <xf numFmtId="0" fontId="16" fillId="0" borderId="16" xfId="7"/>
    <xf numFmtId="0" fontId="0" fillId="0" borderId="0" xfId="0"/>
    <xf numFmtId="0" fontId="4" fillId="0" borderId="0" xfId="0" applyNumberFormat="1" applyFont="1" applyFill="1" applyBorder="1" applyAlignment="1">
      <alignment horizontal="center" vertical="center"/>
    </xf>
    <xf numFmtId="0" fontId="10"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164" fontId="11" fillId="2" borderId="8" xfId="11" applyNumberFormat="1" applyBorder="1">
      <alignment horizontal="center" vertical="center"/>
    </xf>
    <xf numFmtId="0" fontId="11" fillId="2" borderId="9" xfId="0" applyFont="1" applyFill="1" applyBorder="1" applyAlignment="1">
      <alignment horizontal="center" vertical="center" shrinkToFit="1"/>
    </xf>
    <xf numFmtId="164" fontId="11" fillId="2" borderId="10" xfId="11" applyNumberFormat="1" applyBorder="1">
      <alignment horizontal="center" vertical="center"/>
    </xf>
    <xf numFmtId="164" fontId="11" fillId="2" borderId="11" xfId="11" applyNumberFormat="1" applyBorder="1">
      <alignment horizontal="center" vertical="center"/>
    </xf>
    <xf numFmtId="0" fontId="11" fillId="2" borderId="12" xfId="0" applyFont="1" applyFill="1" applyBorder="1" applyAlignment="1">
      <alignment horizontal="center" vertical="center" shrinkToFit="1"/>
    </xf>
    <xf numFmtId="0" fontId="11" fillId="2" borderId="13" xfId="0" applyFont="1" applyFill="1" applyBorder="1" applyAlignment="1">
      <alignment horizontal="center" vertical="center" shrinkToFit="1"/>
    </xf>
    <xf numFmtId="0" fontId="11" fillId="2" borderId="14" xfId="0" applyFont="1" applyFill="1" applyBorder="1" applyAlignment="1">
      <alignment horizontal="center" vertical="center" shrinkToFit="1"/>
    </xf>
    <xf numFmtId="164" fontId="11" fillId="2" borderId="15" xfId="11" applyNumberFormat="1" applyBorder="1">
      <alignment horizontal="center" vertical="center"/>
    </xf>
    <xf numFmtId="0" fontId="0" fillId="2" borderId="0" xfId="0" applyFill="1"/>
    <xf numFmtId="0" fontId="14" fillId="2" borderId="0" xfId="8" applyFill="1">
      <alignment horizontal="right" vertical="center" indent="1"/>
    </xf>
    <xf numFmtId="0" fontId="13" fillId="0" borderId="0" xfId="6" applyAlignment="1">
      <alignment wrapText="1"/>
    </xf>
    <xf numFmtId="0" fontId="17" fillId="0" borderId="0" xfId="0" applyFont="1" applyFill="1" applyBorder="1" applyAlignment="1">
      <alignment horizontal="left" wrapText="1" indent="1"/>
    </xf>
    <xf numFmtId="0" fontId="0" fillId="0" borderId="0" xfId="8" applyFont="1">
      <alignment horizontal="right" vertical="center" indent="1"/>
    </xf>
    <xf numFmtId="0" fontId="14" fillId="0" borderId="0" xfId="8" applyBorder="1">
      <alignment horizontal="right" vertical="center" indent="1"/>
    </xf>
    <xf numFmtId="14" fontId="14" fillId="4" borderId="3" xfId="9" applyFill="1" applyBorder="1">
      <alignment horizontal="center" vertical="center"/>
    </xf>
    <xf numFmtId="14" fontId="14" fillId="4"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
      <tableStyleElement type="headerRow" dxfId="13"/>
      <tableStyleElement type="firstRow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30480</xdr:rowOff>
        </xdr:from>
        <xdr:to>
          <xdr:col>12</xdr:col>
          <xdr:colOff>220980</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1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6:F15" totalsRowShown="0">
  <autoFilter ref="B6:F15"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15" zoomScaleNormal="100" workbookViewId="0"/>
  </sheetViews>
  <sheetFormatPr defaultColWidth="9.1015625" defaultRowHeight="12.9" x14ac:dyDescent="0.5"/>
  <cols>
    <col min="1" max="1" width="87.1015625" style="10" customWidth="1"/>
    <col min="2" max="16384" width="9.1015625" style="8"/>
  </cols>
  <sheetData>
    <row r="1" spans="1:1" s="9" customFormat="1" ht="50.1" customHeight="1" x14ac:dyDescent="0.95">
      <c r="A1" s="28" t="s">
        <v>0</v>
      </c>
    </row>
    <row r="2" spans="1:1" ht="129.6" x14ac:dyDescent="0.55000000000000004">
      <c r="A2" s="29" t="s">
        <v>11</v>
      </c>
    </row>
    <row r="3" spans="1:1" ht="26.25" customHeight="1" x14ac:dyDescent="0.5">
      <c r="A3" s="28" t="s">
        <v>1</v>
      </c>
    </row>
    <row r="4" spans="1:1" s="10" customFormat="1" ht="204.9" customHeight="1" x14ac:dyDescent="0.55000000000000004">
      <c r="A4" s="11" t="s">
        <v>19</v>
      </c>
    </row>
  </sheetData>
  <pageMargins left="0.5" right="0.5" top="0.5" bottom="0.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17"/>
  <sheetViews>
    <sheetView showGridLines="0" tabSelected="1" showRuler="0" zoomScaleNormal="100" zoomScalePageLayoutView="70" workbookViewId="0">
      <selection activeCell="M16" sqref="M16"/>
    </sheetView>
  </sheetViews>
  <sheetFormatPr defaultRowHeight="30" customHeight="1" x14ac:dyDescent="0.55000000000000004"/>
  <cols>
    <col min="1" max="1" width="2.68359375" style="12" customWidth="1"/>
    <col min="2" max="2" width="19.89453125" customWidth="1"/>
    <col min="3" max="3" width="20.5234375" customWidth="1"/>
    <col min="4" max="4" width="10.68359375" customWidth="1"/>
    <col min="5" max="5" width="10.41796875" style="3" customWidth="1"/>
    <col min="6" max="6" width="10.41796875" customWidth="1"/>
    <col min="7" max="7" width="2.68359375" customWidth="1"/>
    <col min="8" max="63" width="3.5234375" customWidth="1"/>
    <col min="68" max="69" width="10.3125"/>
  </cols>
  <sheetData>
    <row r="1" spans="1:63" ht="40.200000000000003" customHeight="1" x14ac:dyDescent="1.05">
      <c r="A1" s="13" t="s">
        <v>13</v>
      </c>
      <c r="B1" s="15" t="s">
        <v>20</v>
      </c>
      <c r="C1" s="1"/>
      <c r="E1"/>
      <c r="F1" s="7"/>
      <c r="I1" s="17"/>
      <c r="AF1" s="17"/>
    </row>
    <row r="2" spans="1:63" ht="38.700000000000003" customHeight="1" x14ac:dyDescent="0.7">
      <c r="A2" s="13" t="s">
        <v>14</v>
      </c>
      <c r="B2" s="47" t="s">
        <v>34</v>
      </c>
      <c r="C2" s="49" t="s">
        <v>7</v>
      </c>
      <c r="D2" s="50"/>
      <c r="E2" s="51">
        <v>43856</v>
      </c>
      <c r="F2" s="52"/>
      <c r="I2" s="31"/>
      <c r="J2" s="31"/>
      <c r="K2" s="31"/>
      <c r="L2" s="31"/>
      <c r="M2" s="31"/>
      <c r="N2" s="31"/>
    </row>
    <row r="3" spans="1:63" ht="30" customHeight="1" x14ac:dyDescent="0.55000000000000004">
      <c r="A3" s="13" t="s">
        <v>15</v>
      </c>
      <c r="C3" s="49" t="s">
        <v>6</v>
      </c>
      <c r="D3" s="50"/>
      <c r="E3" s="34">
        <v>0</v>
      </c>
      <c r="H3" s="45"/>
      <c r="I3" s="46"/>
      <c r="J3" s="46"/>
      <c r="K3" s="46"/>
      <c r="L3" s="46"/>
      <c r="M3" s="45"/>
    </row>
    <row r="4" spans="1:63" ht="30" customHeight="1" thickBot="1" x14ac:dyDescent="0.8">
      <c r="A4" s="13" t="s">
        <v>16</v>
      </c>
      <c r="C4" s="53" t="s">
        <v>9</v>
      </c>
      <c r="D4" s="54"/>
      <c r="E4" s="35">
        <v>1</v>
      </c>
      <c r="F4" s="32">
        <f>Milestone_Marker</f>
        <v>1</v>
      </c>
      <c r="H4" s="16" t="str">
        <f ca="1">TEXT(H5,"mmmm")</f>
        <v>January</v>
      </c>
      <c r="I4" s="16"/>
      <c r="J4" s="16"/>
      <c r="K4" s="16"/>
      <c r="L4" s="16"/>
      <c r="M4" s="16"/>
      <c r="N4" s="16"/>
      <c r="O4" s="16" t="str">
        <f ca="1">IF(TEXT(O5,"mmmm")=H4,"",TEXT(O5,"mmmm"))</f>
        <v>February</v>
      </c>
      <c r="P4" s="16"/>
      <c r="Q4" s="16"/>
      <c r="R4" s="16"/>
      <c r="S4" s="16"/>
      <c r="T4" s="16"/>
      <c r="U4" s="16"/>
      <c r="V4" s="16" t="str">
        <f ca="1">IF(OR(TEXT(V5,"mmmm")=O4,TEXT(V5,"mmmm")=H4),"",TEXT(V5,"mmmm"))</f>
        <v/>
      </c>
      <c r="W4" s="16"/>
      <c r="X4" s="16"/>
      <c r="Y4" s="16"/>
      <c r="Z4" s="16"/>
      <c r="AA4" s="16"/>
      <c r="AB4" s="16"/>
      <c r="AC4" s="16" t="str">
        <f ca="1">IF(OR(TEXT(AC5,"mmmm")=V4,TEXT(AC5,"mmmm")=O4,TEXT(AC5,"mmmm")=H4),"",TEXT(AC5,"mmmm"))</f>
        <v/>
      </c>
      <c r="AD4" s="16"/>
      <c r="AE4" s="16"/>
      <c r="AF4" s="16"/>
      <c r="AG4" s="16"/>
      <c r="AH4" s="16"/>
      <c r="AI4" s="16"/>
      <c r="AJ4" s="16" t="str">
        <f ca="1">IF(OR(TEXT(AJ5,"mmmm")=AC4,TEXT(AJ5,"mmmm")=V4,TEXT(AJ5,"mmmm")=O4,TEXT(AJ5,"mmmm")=H4),"",TEXT(AJ5,"mmmm"))</f>
        <v/>
      </c>
      <c r="AK4" s="16"/>
      <c r="AL4" s="16"/>
      <c r="AM4" s="16"/>
      <c r="AN4" s="16"/>
      <c r="AO4" s="16"/>
      <c r="AP4" s="16"/>
      <c r="AQ4" s="16" t="str">
        <f ca="1">IF(OR(TEXT(AQ5,"mmmm")=AJ4,TEXT(AQ5,"mmmm")=AC4,TEXT(AQ5,"mmmm")=V4,TEXT(AQ5,"mmmm")=O4),"",TEXT(AQ5,"mmmm"))</f>
        <v>March</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
      </c>
      <c r="BF4" s="16"/>
      <c r="BG4" s="16"/>
      <c r="BH4" s="16"/>
      <c r="BI4" s="16"/>
      <c r="BJ4" s="16"/>
      <c r="BK4" s="16"/>
    </row>
    <row r="5" spans="1:63" ht="18" customHeight="1" x14ac:dyDescent="0.55000000000000004">
      <c r="A5" s="13" t="s">
        <v>12</v>
      </c>
      <c r="B5" s="33"/>
      <c r="G5" s="30"/>
      <c r="H5" s="44">
        <f ca="1">IFERROR(Project_Start+Scrolling_Increment,TODAY())</f>
        <v>43856</v>
      </c>
      <c r="I5" s="40">
        <f ca="1">H5+1</f>
        <v>43857</v>
      </c>
      <c r="J5" s="37">
        <f t="shared" ref="J5:AW5" ca="1" si="0">I5+1</f>
        <v>43858</v>
      </c>
      <c r="K5" s="37">
        <f ca="1">J5+1</f>
        <v>43859</v>
      </c>
      <c r="L5" s="37">
        <f t="shared" ca="1" si="0"/>
        <v>43860</v>
      </c>
      <c r="M5" s="37">
        <f t="shared" ca="1" si="0"/>
        <v>43861</v>
      </c>
      <c r="N5" s="37">
        <f t="shared" ca="1" si="0"/>
        <v>43862</v>
      </c>
      <c r="O5" s="37">
        <f ca="1">N5+1</f>
        <v>43863</v>
      </c>
      <c r="P5" s="37">
        <f ca="1">O5+1</f>
        <v>43864</v>
      </c>
      <c r="Q5" s="37">
        <f t="shared" ca="1" si="0"/>
        <v>43865</v>
      </c>
      <c r="R5" s="37">
        <f t="shared" ca="1" si="0"/>
        <v>43866</v>
      </c>
      <c r="S5" s="37">
        <f t="shared" ca="1" si="0"/>
        <v>43867</v>
      </c>
      <c r="T5" s="37">
        <f t="shared" ca="1" si="0"/>
        <v>43868</v>
      </c>
      <c r="U5" s="37">
        <f t="shared" ca="1" si="0"/>
        <v>43869</v>
      </c>
      <c r="V5" s="37">
        <f ca="1">U5+1</f>
        <v>43870</v>
      </c>
      <c r="W5" s="37">
        <f ca="1">V5+1</f>
        <v>43871</v>
      </c>
      <c r="X5" s="37">
        <f t="shared" ca="1" si="0"/>
        <v>43872</v>
      </c>
      <c r="Y5" s="37">
        <f t="shared" ca="1" si="0"/>
        <v>43873</v>
      </c>
      <c r="Z5" s="37">
        <f t="shared" ca="1" si="0"/>
        <v>43874</v>
      </c>
      <c r="AA5" s="37">
        <f t="shared" ca="1" si="0"/>
        <v>43875</v>
      </c>
      <c r="AB5" s="37">
        <f t="shared" ca="1" si="0"/>
        <v>43876</v>
      </c>
      <c r="AC5" s="37">
        <f ca="1">AB5+1</f>
        <v>43877</v>
      </c>
      <c r="AD5" s="37">
        <f ca="1">AC5+1</f>
        <v>43878</v>
      </c>
      <c r="AE5" s="37">
        <f t="shared" ca="1" si="0"/>
        <v>43879</v>
      </c>
      <c r="AF5" s="37">
        <f t="shared" ca="1" si="0"/>
        <v>43880</v>
      </c>
      <c r="AG5" s="37">
        <f t="shared" ca="1" si="0"/>
        <v>43881</v>
      </c>
      <c r="AH5" s="37">
        <f t="shared" ca="1" si="0"/>
        <v>43882</v>
      </c>
      <c r="AI5" s="37">
        <f t="shared" ca="1" si="0"/>
        <v>43883</v>
      </c>
      <c r="AJ5" s="37">
        <f ca="1">AI5+1</f>
        <v>43884</v>
      </c>
      <c r="AK5" s="37">
        <f ca="1">AJ5+1</f>
        <v>43885</v>
      </c>
      <c r="AL5" s="37">
        <f t="shared" ca="1" si="0"/>
        <v>43886</v>
      </c>
      <c r="AM5" s="37">
        <f t="shared" ca="1" si="0"/>
        <v>43887</v>
      </c>
      <c r="AN5" s="37">
        <f t="shared" ca="1" si="0"/>
        <v>43888</v>
      </c>
      <c r="AO5" s="37">
        <f t="shared" ca="1" si="0"/>
        <v>43889</v>
      </c>
      <c r="AP5" s="37">
        <f t="shared" ca="1" si="0"/>
        <v>43890</v>
      </c>
      <c r="AQ5" s="37">
        <f ca="1">AP5+1</f>
        <v>43891</v>
      </c>
      <c r="AR5" s="37">
        <f ca="1">AQ5+1</f>
        <v>43892</v>
      </c>
      <c r="AS5" s="37">
        <f t="shared" ca="1" si="0"/>
        <v>43893</v>
      </c>
      <c r="AT5" s="37">
        <f t="shared" ca="1" si="0"/>
        <v>43894</v>
      </c>
      <c r="AU5" s="37">
        <f t="shared" ca="1" si="0"/>
        <v>43895</v>
      </c>
      <c r="AV5" s="37">
        <f t="shared" ca="1" si="0"/>
        <v>43896</v>
      </c>
      <c r="AW5" s="37">
        <f t="shared" ca="1" si="0"/>
        <v>43897</v>
      </c>
      <c r="AX5" s="37">
        <f ca="1">AW5+1</f>
        <v>43898</v>
      </c>
      <c r="AY5" s="37">
        <f ca="1">AX5+1</f>
        <v>43899</v>
      </c>
      <c r="AZ5" s="37">
        <f t="shared" ref="AZ5:BD5" ca="1" si="1">AY5+1</f>
        <v>43900</v>
      </c>
      <c r="BA5" s="37">
        <f t="shared" ca="1" si="1"/>
        <v>43901</v>
      </c>
      <c r="BB5" s="37">
        <f t="shared" ca="1" si="1"/>
        <v>43902</v>
      </c>
      <c r="BC5" s="37">
        <f t="shared" ca="1" si="1"/>
        <v>43903</v>
      </c>
      <c r="BD5" s="37">
        <f t="shared" ca="1" si="1"/>
        <v>43904</v>
      </c>
      <c r="BE5" s="37">
        <f ca="1">BD5+1</f>
        <v>43905</v>
      </c>
      <c r="BF5" s="37">
        <f ca="1">BE5+1</f>
        <v>43906</v>
      </c>
      <c r="BG5" s="37">
        <f t="shared" ref="BG5:BK5" ca="1" si="2">BF5+1</f>
        <v>43907</v>
      </c>
      <c r="BH5" s="37">
        <f t="shared" ca="1" si="2"/>
        <v>43908</v>
      </c>
      <c r="BI5" s="37">
        <f t="shared" ca="1" si="2"/>
        <v>43909</v>
      </c>
      <c r="BJ5" s="37">
        <f t="shared" ca="1" si="2"/>
        <v>43910</v>
      </c>
      <c r="BK5" s="39">
        <f t="shared" ca="1" si="2"/>
        <v>43911</v>
      </c>
    </row>
    <row r="6" spans="1:63" ht="30.9" customHeight="1" thickBot="1" x14ac:dyDescent="0.6">
      <c r="A6" s="13" t="s">
        <v>10</v>
      </c>
      <c r="B6" s="20" t="s">
        <v>8</v>
      </c>
      <c r="C6" s="21" t="s">
        <v>3</v>
      </c>
      <c r="D6" s="21" t="s">
        <v>4</v>
      </c>
      <c r="E6" s="21" t="s">
        <v>5</v>
      </c>
      <c r="F6" s="21" t="s">
        <v>2</v>
      </c>
      <c r="G6" s="19"/>
      <c r="H6" s="38" t="str">
        <f ca="1">LEFT(TEXT(H5,"ddd"),1)</f>
        <v>S</v>
      </c>
      <c r="I6" s="41" t="str">
        <f ca="1">LEFT(TEXT(I5,"ddd"),1)</f>
        <v>M</v>
      </c>
      <c r="J6" s="43" t="str">
        <f ca="1">LEFT(TEXT(J5,"ddd"),1)</f>
        <v>T</v>
      </c>
      <c r="K6" s="42" t="str">
        <f t="shared" ref="K6:AM6" ca="1" si="3">LEFT(TEXT(K5,"ddd"),1)</f>
        <v>W</v>
      </c>
      <c r="L6" s="42" t="str">
        <f t="shared" ca="1" si="3"/>
        <v>T</v>
      </c>
      <c r="M6" s="42" t="str">
        <f t="shared" ca="1" si="3"/>
        <v>F</v>
      </c>
      <c r="N6" s="42" t="str">
        <f t="shared" ca="1" si="3"/>
        <v>S</v>
      </c>
      <c r="O6" s="42" t="str">
        <f t="shared" ca="1" si="3"/>
        <v>S</v>
      </c>
      <c r="P6" s="42" t="str">
        <f t="shared" ca="1" si="3"/>
        <v>M</v>
      </c>
      <c r="Q6" s="42" t="str">
        <f t="shared" ca="1" si="3"/>
        <v>T</v>
      </c>
      <c r="R6" s="42" t="str">
        <f t="shared" ca="1" si="3"/>
        <v>W</v>
      </c>
      <c r="S6" s="42" t="str">
        <f t="shared" ca="1" si="3"/>
        <v>T</v>
      </c>
      <c r="T6" s="42" t="str">
        <f t="shared" ca="1" si="3"/>
        <v>F</v>
      </c>
      <c r="U6" s="42" t="str">
        <f t="shared" ca="1" si="3"/>
        <v>S</v>
      </c>
      <c r="V6" s="42" t="str">
        <f t="shared" ca="1" si="3"/>
        <v>S</v>
      </c>
      <c r="W6" s="42" t="str">
        <f t="shared" ca="1" si="3"/>
        <v>M</v>
      </c>
      <c r="X6" s="42" t="str">
        <f t="shared" ca="1" si="3"/>
        <v>T</v>
      </c>
      <c r="Y6" s="42" t="str">
        <f t="shared" ca="1" si="3"/>
        <v>W</v>
      </c>
      <c r="Z6" s="42" t="str">
        <f t="shared" ca="1" si="3"/>
        <v>T</v>
      </c>
      <c r="AA6" s="42" t="str">
        <f t="shared" ca="1" si="3"/>
        <v>F</v>
      </c>
      <c r="AB6" s="42" t="str">
        <f t="shared" ca="1" si="3"/>
        <v>S</v>
      </c>
      <c r="AC6" s="42" t="str">
        <f t="shared" ca="1" si="3"/>
        <v>S</v>
      </c>
      <c r="AD6" s="42" t="str">
        <f t="shared" ca="1" si="3"/>
        <v>M</v>
      </c>
      <c r="AE6" s="42" t="str">
        <f t="shared" ca="1" si="3"/>
        <v>T</v>
      </c>
      <c r="AF6" s="42" t="str">
        <f t="shared" ca="1" si="3"/>
        <v>W</v>
      </c>
      <c r="AG6" s="42" t="str">
        <f t="shared" ca="1" si="3"/>
        <v>T</v>
      </c>
      <c r="AH6" s="42" t="str">
        <f t="shared" ca="1" si="3"/>
        <v>F</v>
      </c>
      <c r="AI6" s="42" t="str">
        <f t="shared" ca="1" si="3"/>
        <v>S</v>
      </c>
      <c r="AJ6" s="42" t="str">
        <f t="shared" ca="1" si="3"/>
        <v>S</v>
      </c>
      <c r="AK6" s="42" t="str">
        <f t="shared" ca="1" si="3"/>
        <v>M</v>
      </c>
      <c r="AL6" s="42" t="str">
        <f t="shared" ca="1" si="3"/>
        <v>T</v>
      </c>
      <c r="AM6" s="42" t="str">
        <f t="shared" ca="1" si="3"/>
        <v>W</v>
      </c>
      <c r="AN6" s="42" t="str">
        <f t="shared" ref="AN6:BK6" ca="1" si="4">LEFT(TEXT(AN5,"ddd"),1)</f>
        <v>T</v>
      </c>
      <c r="AO6" s="42" t="str">
        <f t="shared" ca="1" si="4"/>
        <v>F</v>
      </c>
      <c r="AP6" s="42" t="str">
        <f t="shared" ca="1" si="4"/>
        <v>S</v>
      </c>
      <c r="AQ6" s="42" t="str">
        <f t="shared" ca="1" si="4"/>
        <v>S</v>
      </c>
      <c r="AR6" s="42" t="str">
        <f t="shared" ca="1" si="4"/>
        <v>M</v>
      </c>
      <c r="AS6" s="42" t="str">
        <f t="shared" ca="1" si="4"/>
        <v>T</v>
      </c>
      <c r="AT6" s="42" t="str">
        <f t="shared" ca="1" si="4"/>
        <v>W</v>
      </c>
      <c r="AU6" s="42" t="str">
        <f t="shared" ca="1" si="4"/>
        <v>T</v>
      </c>
      <c r="AV6" s="42" t="str">
        <f t="shared" ca="1" si="4"/>
        <v>F</v>
      </c>
      <c r="AW6" s="42" t="str">
        <f t="shared" ca="1" si="4"/>
        <v>S</v>
      </c>
      <c r="AX6" s="42" t="str">
        <f t="shared" ca="1" si="4"/>
        <v>S</v>
      </c>
      <c r="AY6" s="42" t="str">
        <f t="shared" ca="1" si="4"/>
        <v>M</v>
      </c>
      <c r="AZ6" s="42" t="str">
        <f t="shared" ca="1" si="4"/>
        <v>T</v>
      </c>
      <c r="BA6" s="42" t="str">
        <f t="shared" ca="1" si="4"/>
        <v>W</v>
      </c>
      <c r="BB6" s="42" t="str">
        <f t="shared" ca="1" si="4"/>
        <v>T</v>
      </c>
      <c r="BC6" s="42" t="str">
        <f t="shared" ca="1" si="4"/>
        <v>F</v>
      </c>
      <c r="BD6" s="42" t="str">
        <f t="shared" ca="1" si="4"/>
        <v>S</v>
      </c>
      <c r="BE6" s="42" t="str">
        <f t="shared" ca="1" si="4"/>
        <v>S</v>
      </c>
      <c r="BF6" s="42" t="str">
        <f t="shared" ca="1" si="4"/>
        <v>M</v>
      </c>
      <c r="BG6" s="42" t="str">
        <f t="shared" ca="1" si="4"/>
        <v>T</v>
      </c>
      <c r="BH6" s="42" t="str">
        <f t="shared" ca="1" si="4"/>
        <v>W</v>
      </c>
      <c r="BI6" s="42" t="str">
        <f t="shared" ca="1" si="4"/>
        <v>T</v>
      </c>
      <c r="BJ6" s="42" t="str">
        <f t="shared" ca="1" si="4"/>
        <v>F</v>
      </c>
      <c r="BK6" s="42" t="str">
        <f t="shared" ca="1" si="4"/>
        <v>S</v>
      </c>
    </row>
    <row r="7" spans="1:63" ht="30" hidden="1" customHeight="1" thickBot="1" x14ac:dyDescent="0.6">
      <c r="A7" s="12" t="s">
        <v>17</v>
      </c>
      <c r="B7" s="27"/>
      <c r="C7" s="21"/>
      <c r="D7" s="22"/>
      <c r="E7" s="23"/>
      <c r="F7" s="24"/>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row>
    <row r="8" spans="1:63" s="2" customFormat="1" ht="30" customHeight="1" x14ac:dyDescent="0.75">
      <c r="A8" s="13" t="s">
        <v>18</v>
      </c>
      <c r="B8" s="48" t="s">
        <v>21</v>
      </c>
      <c r="C8" s="25"/>
      <c r="D8" s="22"/>
      <c r="E8" s="23"/>
      <c r="F8" s="24"/>
      <c r="G8" s="18"/>
      <c r="H8" s="26" t="str">
        <f>IFERROR(IF(LEN(Milestones[[#This Row],[No. Days]])=0,"",IF(AND(H$5=$E8,$F8=1),Milestone_Marker,"")),"")</f>
        <v/>
      </c>
      <c r="I8" s="26" t="str">
        <f>IFERROR(IF(LEN(Milestones[[#This Row],[No. Days]])=0,"",IF(AND(I$5=$E8,$F8=1),Milestone_Marker,"")),"")</f>
        <v/>
      </c>
      <c r="J8" s="26" t="str">
        <f>IFERROR(IF(LEN(Milestones[[#This Row],[No. Days]])=0,"",IF(AND(J$5=$E8,$F8=1),Milestone_Marker,"")),"")</f>
        <v/>
      </c>
      <c r="K8" s="26" t="str">
        <f>IFERROR(IF(LEN(Milestones[[#This Row],[No. Days]])=0,"",IF(AND(K$5=$E8,$F8=1),Milestone_Marker,"")),"")</f>
        <v/>
      </c>
      <c r="L8" s="26" t="str">
        <f>IFERROR(IF(LEN(Milestones[[#This Row],[No. Days]])=0,"",IF(AND(L$5=$E8,$F8=1),Milestone_Marker,"")),"")</f>
        <v/>
      </c>
      <c r="M8" s="26" t="str">
        <f>IFERROR(IF(LEN(Milestones[[#This Row],[No. Days]])=0,"",IF(AND(M$5=$E8,$F8=1),Milestone_Marker,"")),"")</f>
        <v/>
      </c>
      <c r="N8" s="26" t="str">
        <f>IFERROR(IF(LEN(Milestones[[#This Row],[No. Days]])=0,"",IF(AND(N$5=$E8,$F8=1),Milestone_Marker,"")),"")</f>
        <v/>
      </c>
      <c r="O8" s="26" t="str">
        <f>IFERROR(IF(LEN(Milestones[[#This Row],[No. Days]])=0,"",IF(AND(O$5=$E8,$F8=1),Milestone_Marker,"")),"")</f>
        <v/>
      </c>
      <c r="P8" s="26" t="str">
        <f>IFERROR(IF(LEN(Milestones[[#This Row],[No. Days]])=0,"",IF(AND(P$5=$E8,$F8=1),Milestone_Marker,"")),"")</f>
        <v/>
      </c>
      <c r="Q8" s="26" t="str">
        <f>IFERROR(IF(LEN(Milestones[[#This Row],[No. Days]])=0,"",IF(AND(Q$5=$E8,$F8=1),Milestone_Marker,"")),"")</f>
        <v/>
      </c>
      <c r="R8" s="26" t="str">
        <f>IFERROR(IF(LEN(Milestones[[#This Row],[No. Days]])=0,"",IF(AND(R$5=$E8,$F8=1),Milestone_Marker,"")),"")</f>
        <v/>
      </c>
      <c r="S8" s="26" t="str">
        <f>IFERROR(IF(LEN(Milestones[[#This Row],[No. Days]])=0,"",IF(AND(S$5=$E8,$F8=1),Milestone_Marker,"")),"")</f>
        <v/>
      </c>
      <c r="T8" s="26" t="str">
        <f>IFERROR(IF(LEN(Milestones[[#This Row],[No. Days]])=0,"",IF(AND(T$5=$E8,$F8=1),Milestone_Marker,"")),"")</f>
        <v/>
      </c>
      <c r="U8" s="26" t="str">
        <f>IFERROR(IF(LEN(Milestones[[#This Row],[No. Days]])=0,"",IF(AND(U$5=$E8,$F8=1),Milestone_Marker,"")),"")</f>
        <v/>
      </c>
      <c r="V8" s="26" t="str">
        <f>IFERROR(IF(LEN(Milestones[[#This Row],[No. Days]])=0,"",IF(AND(V$5=$E8,$F8=1),Milestone_Marker,"")),"")</f>
        <v/>
      </c>
      <c r="W8" s="26" t="str">
        <f>IFERROR(IF(LEN(Milestones[[#This Row],[No. Days]])=0,"",IF(AND(W$5=$E8,$F8=1),Milestone_Marker,"")),"")</f>
        <v/>
      </c>
      <c r="X8" s="26" t="str">
        <f>IFERROR(IF(LEN(Milestones[[#This Row],[No. Days]])=0,"",IF(AND(X$5=$E8,$F8=1),Milestone_Marker,"")),"")</f>
        <v/>
      </c>
      <c r="Y8" s="26" t="str">
        <f>IFERROR(IF(LEN(Milestones[[#This Row],[No. Days]])=0,"",IF(AND(Y$5=$E8,$F8=1),Milestone_Marker,"")),"")</f>
        <v/>
      </c>
      <c r="Z8" s="26" t="str">
        <f>IFERROR(IF(LEN(Milestones[[#This Row],[No. Days]])=0,"",IF(AND(Z$5=$E8,$F8=1),Milestone_Marker,"")),"")</f>
        <v/>
      </c>
      <c r="AA8" s="26" t="str">
        <f>IFERROR(IF(LEN(Milestones[[#This Row],[No. Days]])=0,"",IF(AND(AA$5=$E8,$F8=1),Milestone_Marker,"")),"")</f>
        <v/>
      </c>
      <c r="AB8" s="26" t="str">
        <f>IFERROR(IF(LEN(Milestones[[#This Row],[No. Days]])=0,"",IF(AND(AB$5=$E8,$F8=1),Milestone_Marker,"")),"")</f>
        <v/>
      </c>
      <c r="AC8" s="26" t="str">
        <f>IFERROR(IF(LEN(Milestones[[#This Row],[No. Days]])=0,"",IF(AND(AC$5=$E8,$F8=1),Milestone_Marker,"")),"")</f>
        <v/>
      </c>
      <c r="AD8" s="26" t="str">
        <f>IFERROR(IF(LEN(Milestones[[#This Row],[No. Days]])=0,"",IF(AND(AD$5=$E8,$F8=1),Milestone_Marker,"")),"")</f>
        <v/>
      </c>
      <c r="AE8" s="26" t="str">
        <f>IFERROR(IF(LEN(Milestones[[#This Row],[No. Days]])=0,"",IF(AND(AE$5=$E8,$F8=1),Milestone_Marker,"")),"")</f>
        <v/>
      </c>
      <c r="AF8" s="26" t="str">
        <f>IFERROR(IF(LEN(Milestones[[#This Row],[No. Days]])=0,"",IF(AND(AF$5=$E8,$F8=1),Milestone_Marker,"")),"")</f>
        <v/>
      </c>
      <c r="AG8" s="26" t="str">
        <f>IFERROR(IF(LEN(Milestones[[#This Row],[No. Days]])=0,"",IF(AND(AG$5=$E8,$F8=1),Milestone_Marker,"")),"")</f>
        <v/>
      </c>
      <c r="AH8" s="26" t="str">
        <f>IFERROR(IF(LEN(Milestones[[#This Row],[No. Days]])=0,"",IF(AND(AH$5=$E8,$F8=1),Milestone_Marker,"")),"")</f>
        <v/>
      </c>
      <c r="AI8" s="26" t="str">
        <f>IFERROR(IF(LEN(Milestones[[#This Row],[No. Days]])=0,"",IF(AND(AI$5=$E8,$F8=1),Milestone_Marker,"")),"")</f>
        <v/>
      </c>
      <c r="AJ8" s="26" t="str">
        <f>IFERROR(IF(LEN(Milestones[[#This Row],[No. Days]])=0,"",IF(AND(AJ$5=$E8,$F8=1),Milestone_Marker,"")),"")</f>
        <v/>
      </c>
      <c r="AK8" s="26" t="str">
        <f>IFERROR(IF(LEN(Milestones[[#This Row],[No. Days]])=0,"",IF(AND(AK$5=$E8,$F8=1),Milestone_Marker,"")),"")</f>
        <v/>
      </c>
      <c r="AL8" s="26" t="str">
        <f>IFERROR(IF(LEN(Milestones[[#This Row],[No. Days]])=0,"",IF(AND(AL$5=$E8,$F8=1),Milestone_Marker,"")),"")</f>
        <v/>
      </c>
      <c r="AM8" s="26" t="str">
        <f>IFERROR(IF(LEN(Milestones[[#This Row],[No. Days]])=0,"",IF(AND(AM$5=$E8,$F8=1),Milestone_Marker,"")),"")</f>
        <v/>
      </c>
      <c r="AN8" s="26" t="str">
        <f>IFERROR(IF(LEN(Milestones[[#This Row],[No. Days]])=0,"",IF(AND(AN$5=$E8,$F8=1),Milestone_Marker,"")),"")</f>
        <v/>
      </c>
      <c r="AO8" s="26" t="str">
        <f>IFERROR(IF(LEN(Milestones[[#This Row],[No. Days]])=0,"",IF(AND(AO$5=$E8,$F8=1),Milestone_Marker,"")),"")</f>
        <v/>
      </c>
      <c r="AP8" s="26" t="str">
        <f>IFERROR(IF(LEN(Milestones[[#This Row],[No. Days]])=0,"",IF(AND(AP$5=$E8,$F8=1),Milestone_Marker,"")),"")</f>
        <v/>
      </c>
      <c r="AQ8" s="26" t="str">
        <f>IFERROR(IF(LEN(Milestones[[#This Row],[No. Days]])=0,"",IF(AND(AQ$5=$E8,$F8=1),Milestone_Marker,"")),"")</f>
        <v/>
      </c>
      <c r="AR8" s="26" t="str">
        <f>IFERROR(IF(LEN(Milestones[[#This Row],[No. Days]])=0,"",IF(AND(AR$5=$E8,$F8=1),Milestone_Marker,"")),"")</f>
        <v/>
      </c>
      <c r="AS8" s="26" t="str">
        <f>IFERROR(IF(LEN(Milestones[[#This Row],[No. Days]])=0,"",IF(AND(AS$5=$E8,$F8=1),Milestone_Marker,"")),"")</f>
        <v/>
      </c>
      <c r="AT8" s="26" t="str">
        <f>IFERROR(IF(LEN(Milestones[[#This Row],[No. Days]])=0,"",IF(AND(AT$5=$E8,$F8=1),Milestone_Marker,"")),"")</f>
        <v/>
      </c>
      <c r="AU8" s="26" t="str">
        <f>IFERROR(IF(LEN(Milestones[[#This Row],[No. Days]])=0,"",IF(AND(AU$5=$E8,$F8=1),Milestone_Marker,"")),"")</f>
        <v/>
      </c>
      <c r="AV8" s="26" t="str">
        <f>IFERROR(IF(LEN(Milestones[[#This Row],[No. Days]])=0,"",IF(AND(AV$5=$E8,$F8=1),Milestone_Marker,"")),"")</f>
        <v/>
      </c>
      <c r="AW8" s="26" t="str">
        <f>IFERROR(IF(LEN(Milestones[[#This Row],[No. Days]])=0,"",IF(AND(AW$5=$E8,$F8=1),Milestone_Marker,"")),"")</f>
        <v/>
      </c>
      <c r="AX8" s="26" t="str">
        <f>IFERROR(IF(LEN(Milestones[[#This Row],[No. Days]])=0,"",IF(AND(AX$5=$E8,$F8=1),Milestone_Marker,"")),"")</f>
        <v/>
      </c>
      <c r="AY8" s="26" t="str">
        <f>IFERROR(IF(LEN(Milestones[[#This Row],[No. Days]])=0,"",IF(AND(AY$5=$E8,$F8=1),Milestone_Marker,"")),"")</f>
        <v/>
      </c>
      <c r="AZ8" s="26" t="str">
        <f>IFERROR(IF(LEN(Milestones[[#This Row],[No. Days]])=0,"",IF(AND(AZ$5=$E8,$F8=1),Milestone_Marker,"")),"")</f>
        <v/>
      </c>
      <c r="BA8" s="26" t="str">
        <f>IFERROR(IF(LEN(Milestones[[#This Row],[No. Days]])=0,"",IF(AND(BA$5=$E8,$F8=1),Milestone_Marker,"")),"")</f>
        <v/>
      </c>
      <c r="BB8" s="26" t="str">
        <f>IFERROR(IF(LEN(Milestones[[#This Row],[No. Days]])=0,"",IF(AND(BB$5=$E8,$F8=1),Milestone_Marker,"")),"")</f>
        <v/>
      </c>
      <c r="BC8" s="26" t="str">
        <f>IFERROR(IF(LEN(Milestones[[#This Row],[No. Days]])=0,"",IF(AND(BC$5=$E8,$F8=1),Milestone_Marker,"")),"")</f>
        <v/>
      </c>
      <c r="BD8" s="26" t="str">
        <f>IFERROR(IF(LEN(Milestones[[#This Row],[No. Days]])=0,"",IF(AND(BD$5=$E8,$F8=1),Milestone_Marker,"")),"")</f>
        <v/>
      </c>
      <c r="BE8" s="26" t="str">
        <f>IFERROR(IF(LEN(Milestones[[#This Row],[No. Days]])=0,"",IF(AND(BE$5=$E8,$F8=1),Milestone_Marker,"")),"")</f>
        <v/>
      </c>
      <c r="BF8" s="26" t="str">
        <f>IFERROR(IF(LEN(Milestones[[#This Row],[No. Days]])=0,"",IF(AND(BF$5=$E8,$F8=1),Milestone_Marker,"")),"")</f>
        <v/>
      </c>
      <c r="BG8" s="26" t="str">
        <f>IFERROR(IF(LEN(Milestones[[#This Row],[No. Days]])=0,"",IF(AND(BG$5=$E8,$F8=1),Milestone_Marker,"")),"")</f>
        <v/>
      </c>
      <c r="BH8" s="26" t="str">
        <f>IFERROR(IF(LEN(Milestones[[#This Row],[No. Days]])=0,"",IF(AND(BH$5=$E8,$F8=1),Milestone_Marker,"")),"")</f>
        <v/>
      </c>
      <c r="BI8" s="26" t="str">
        <f>IFERROR(IF(LEN(Milestones[[#This Row],[No. Days]])=0,"",IF(AND(BI$5=$E8,$F8=1),Milestone_Marker,"")),"")</f>
        <v/>
      </c>
      <c r="BJ8" s="26" t="str">
        <f>IFERROR(IF(LEN(Milestones[[#This Row],[No. Days]])=0,"",IF(AND(BJ$5=$E8,$F8=1),Milestone_Marker,"")),"")</f>
        <v/>
      </c>
      <c r="BK8" s="26" t="str">
        <f>IFERROR(IF(LEN(Milestones[[#This Row],[No. Days]])=0,"",IF(AND(BK$5=$E8,$F8=1),Milestone_Marker,"")),"")</f>
        <v/>
      </c>
    </row>
    <row r="9" spans="1:63" s="2" customFormat="1" ht="30" customHeight="1" x14ac:dyDescent="0.55000000000000004">
      <c r="A9" s="13"/>
      <c r="B9" s="21" t="s">
        <v>22</v>
      </c>
      <c r="C9" s="25" t="s">
        <v>29</v>
      </c>
      <c r="D9" s="22">
        <v>1</v>
      </c>
      <c r="E9" s="23">
        <v>43856</v>
      </c>
      <c r="F9" s="24">
        <v>3</v>
      </c>
      <c r="G9" s="18"/>
      <c r="H9" s="26" t="str">
        <f ca="1">IFERROR(IF(LEN(Milestones[[#This Row],[No. Days]])=0,"",IF(AND(H$5=$E9,$F9=1),Milestone_Marker,"")),"")</f>
        <v/>
      </c>
      <c r="I9" s="26" t="str">
        <f ca="1">IFERROR(IF(LEN(Milestones[[#This Row],[No. Days]])=0,"",IF(AND(I$5=$E9,$F9=1),Milestone_Marker,"")),"")</f>
        <v/>
      </c>
      <c r="J9" s="26" t="str">
        <f ca="1">IFERROR(IF(LEN(Milestones[[#This Row],[No. Days]])=0,"",IF(AND(J$5=$E9,$F9=1),Milestone_Marker,"")),"")</f>
        <v/>
      </c>
      <c r="K9" s="26" t="str">
        <f ca="1">IFERROR(IF(LEN(Milestones[[#This Row],[No. Days]])=0,"",IF(AND(K$5=$E9,$F9=1),Milestone_Marker,"")),"")</f>
        <v/>
      </c>
      <c r="L9" s="26" t="str">
        <f ca="1">IFERROR(IF(LEN(Milestones[[#This Row],[No. Days]])=0,"",IF(AND(L$5=$E9,$F9=1),Milestone_Marker,"")),"")</f>
        <v/>
      </c>
      <c r="M9" s="26" t="str">
        <f ca="1">IFERROR(IF(LEN(Milestones[[#This Row],[No. Days]])=0,"",IF(AND(M$5=$E9,$F9=1),Milestone_Marker,"")),"")</f>
        <v/>
      </c>
      <c r="N9" s="26" t="str">
        <f ca="1">IFERROR(IF(LEN(Milestones[[#This Row],[No. Days]])=0,"",IF(AND(N$5=$E9,$F9=1),Milestone_Marker,"")),"")</f>
        <v/>
      </c>
      <c r="O9" s="26" t="str">
        <f ca="1">IFERROR(IF(LEN(Milestones[[#This Row],[No. Days]])=0,"",IF(AND(O$5=$E9,$F9=1),Milestone_Marker,"")),"")</f>
        <v/>
      </c>
      <c r="P9" s="26" t="str">
        <f ca="1">IFERROR(IF(LEN(Milestones[[#This Row],[No. Days]])=0,"",IF(AND(P$5=$E9,$F9=1),Milestone_Marker,"")),"")</f>
        <v/>
      </c>
      <c r="Q9" s="26" t="str">
        <f ca="1">IFERROR(IF(LEN(Milestones[[#This Row],[No. Days]])=0,"",IF(AND(Q$5=$E9,$F9=1),Milestone_Marker,"")),"")</f>
        <v/>
      </c>
      <c r="R9" s="26" t="str">
        <f ca="1">IFERROR(IF(LEN(Milestones[[#This Row],[No. Days]])=0,"",IF(AND(R$5=$E9,$F9=1),Milestone_Marker,"")),"")</f>
        <v/>
      </c>
      <c r="S9" s="26" t="str">
        <f ca="1">IFERROR(IF(LEN(Milestones[[#This Row],[No. Days]])=0,"",IF(AND(S$5=$E9,$F9=1),Milestone_Marker,"")),"")</f>
        <v/>
      </c>
      <c r="T9" s="26" t="str">
        <f ca="1">IFERROR(IF(LEN(Milestones[[#This Row],[No. Days]])=0,"",IF(AND(T$5=$E9,$F9=1),Milestone_Marker,"")),"")</f>
        <v/>
      </c>
      <c r="U9" s="26" t="str">
        <f ca="1">IFERROR(IF(LEN(Milestones[[#This Row],[No. Days]])=0,"",IF(AND(U$5=$E9,$F9=1),Milestone_Marker,"")),"")</f>
        <v/>
      </c>
      <c r="V9" s="26" t="str">
        <f ca="1">IFERROR(IF(LEN(Milestones[[#This Row],[No. Days]])=0,"",IF(AND(V$5=$E9,$F9=1),Milestone_Marker,"")),"")</f>
        <v/>
      </c>
      <c r="W9" s="26" t="str">
        <f ca="1">IFERROR(IF(LEN(Milestones[[#This Row],[No. Days]])=0,"",IF(AND(W$5=$E9,$F9=1),Milestone_Marker,"")),"")</f>
        <v/>
      </c>
      <c r="X9" s="26" t="str">
        <f ca="1">IFERROR(IF(LEN(Milestones[[#This Row],[No. Days]])=0,"",IF(AND(X$5=$E9,$F9=1),Milestone_Marker,"")),"")</f>
        <v/>
      </c>
      <c r="Y9" s="26" t="str">
        <f ca="1">IFERROR(IF(LEN(Milestones[[#This Row],[No. Days]])=0,"",IF(AND(Y$5=$E9,$F9=1),Milestone_Marker,"")),"")</f>
        <v/>
      </c>
      <c r="Z9" s="26" t="str">
        <f ca="1">IFERROR(IF(LEN(Milestones[[#This Row],[No. Days]])=0,"",IF(AND(Z$5=$E9,$F9=1),Milestone_Marker,"")),"")</f>
        <v/>
      </c>
      <c r="AA9" s="26" t="str">
        <f ca="1">IFERROR(IF(LEN(Milestones[[#This Row],[No. Days]])=0,"",IF(AND(AA$5=$E9,$F9=1),Milestone_Marker,"")),"")</f>
        <v/>
      </c>
      <c r="AB9" s="26" t="str">
        <f ca="1">IFERROR(IF(LEN(Milestones[[#This Row],[No. Days]])=0,"",IF(AND(AB$5=$E9,$F9=1),Milestone_Marker,"")),"")</f>
        <v/>
      </c>
      <c r="AC9" s="26" t="str">
        <f ca="1">IFERROR(IF(LEN(Milestones[[#This Row],[No. Days]])=0,"",IF(AND(AC$5=$E9,$F9=1),Milestone_Marker,"")),"")</f>
        <v/>
      </c>
      <c r="AD9" s="26" t="str">
        <f ca="1">IFERROR(IF(LEN(Milestones[[#This Row],[No. Days]])=0,"",IF(AND(AD$5=$E9,$F9=1),Milestone_Marker,"")),"")</f>
        <v/>
      </c>
      <c r="AE9" s="26" t="str">
        <f ca="1">IFERROR(IF(LEN(Milestones[[#This Row],[No. Days]])=0,"",IF(AND(AE$5=$E9,$F9=1),Milestone_Marker,"")),"")</f>
        <v/>
      </c>
      <c r="AF9" s="26" t="str">
        <f ca="1">IFERROR(IF(LEN(Milestones[[#This Row],[No. Days]])=0,"",IF(AND(AF$5=$E9,$F9=1),Milestone_Marker,"")),"")</f>
        <v/>
      </c>
      <c r="AG9" s="26" t="str">
        <f ca="1">IFERROR(IF(LEN(Milestones[[#This Row],[No. Days]])=0,"",IF(AND(AG$5=$E9,$F9=1),Milestone_Marker,"")),"")</f>
        <v/>
      </c>
      <c r="AH9" s="26" t="str">
        <f ca="1">IFERROR(IF(LEN(Milestones[[#This Row],[No. Days]])=0,"",IF(AND(AH$5=$E9,$F9=1),Milestone_Marker,"")),"")</f>
        <v/>
      </c>
      <c r="AI9" s="26" t="str">
        <f ca="1">IFERROR(IF(LEN(Milestones[[#This Row],[No. Days]])=0,"",IF(AND(AI$5=$E9,$F9=1),Milestone_Marker,"")),"")</f>
        <v/>
      </c>
      <c r="AJ9" s="26" t="str">
        <f ca="1">IFERROR(IF(LEN(Milestones[[#This Row],[No. Days]])=0,"",IF(AND(AJ$5=$E9,$F9=1),Milestone_Marker,"")),"")</f>
        <v/>
      </c>
      <c r="AK9" s="26" t="str">
        <f ca="1">IFERROR(IF(LEN(Milestones[[#This Row],[No. Days]])=0,"",IF(AND(AK$5=$E9,$F9=1),Milestone_Marker,"")),"")</f>
        <v/>
      </c>
      <c r="AL9" s="26" t="str">
        <f ca="1">IFERROR(IF(LEN(Milestones[[#This Row],[No. Days]])=0,"",IF(AND(AL$5=$E9,$F9=1),Milestone_Marker,"")),"")</f>
        <v/>
      </c>
      <c r="AM9" s="26" t="str">
        <f ca="1">IFERROR(IF(LEN(Milestones[[#This Row],[No. Days]])=0,"",IF(AND(AM$5=$E9,$F9=1),Milestone_Marker,"")),"")</f>
        <v/>
      </c>
      <c r="AN9" s="26" t="str">
        <f ca="1">IFERROR(IF(LEN(Milestones[[#This Row],[No. Days]])=0,"",IF(AND(AN$5=$E9,$F9=1),Milestone_Marker,"")),"")</f>
        <v/>
      </c>
      <c r="AO9" s="26" t="str">
        <f ca="1">IFERROR(IF(LEN(Milestones[[#This Row],[No. Days]])=0,"",IF(AND(AO$5=$E9,$F9=1),Milestone_Marker,"")),"")</f>
        <v/>
      </c>
      <c r="AP9" s="26" t="str">
        <f ca="1">IFERROR(IF(LEN(Milestones[[#This Row],[No. Days]])=0,"",IF(AND(AP$5=$E9,$F9=1),Milestone_Marker,"")),"")</f>
        <v/>
      </c>
      <c r="AQ9" s="26" t="str">
        <f ca="1">IFERROR(IF(LEN(Milestones[[#This Row],[No. Days]])=0,"",IF(AND(AQ$5=$E9,$F9=1),Milestone_Marker,"")),"")</f>
        <v/>
      </c>
      <c r="AR9" s="26" t="str">
        <f ca="1">IFERROR(IF(LEN(Milestones[[#This Row],[No. Days]])=0,"",IF(AND(AR$5=$E9,$F9=1),Milestone_Marker,"")),"")</f>
        <v/>
      </c>
      <c r="AS9" s="26" t="str">
        <f ca="1">IFERROR(IF(LEN(Milestones[[#This Row],[No. Days]])=0,"",IF(AND(AS$5=$E9,$F9=1),Milestone_Marker,"")),"")</f>
        <v/>
      </c>
      <c r="AT9" s="26" t="str">
        <f ca="1">IFERROR(IF(LEN(Milestones[[#This Row],[No. Days]])=0,"",IF(AND(AT$5=$E9,$F9=1),Milestone_Marker,"")),"")</f>
        <v/>
      </c>
      <c r="AU9" s="26" t="str">
        <f ca="1">IFERROR(IF(LEN(Milestones[[#This Row],[No. Days]])=0,"",IF(AND(AU$5=$E9,$F9=1),Milestone_Marker,"")),"")</f>
        <v/>
      </c>
      <c r="AV9" s="26" t="str">
        <f ca="1">IFERROR(IF(LEN(Milestones[[#This Row],[No. Days]])=0,"",IF(AND(AV$5=$E9,$F9=1),Milestone_Marker,"")),"")</f>
        <v/>
      </c>
      <c r="AW9" s="26" t="str">
        <f ca="1">IFERROR(IF(LEN(Milestones[[#This Row],[No. Days]])=0,"",IF(AND(AW$5=$E9,$F9=1),Milestone_Marker,"")),"")</f>
        <v/>
      </c>
      <c r="AX9" s="26" t="str">
        <f ca="1">IFERROR(IF(LEN(Milestones[[#This Row],[No. Days]])=0,"",IF(AND(AX$5=$E9,$F9=1),Milestone_Marker,"")),"")</f>
        <v/>
      </c>
      <c r="AY9" s="26" t="str">
        <f ca="1">IFERROR(IF(LEN(Milestones[[#This Row],[No. Days]])=0,"",IF(AND(AY$5=$E9,$F9=1),Milestone_Marker,"")),"")</f>
        <v/>
      </c>
      <c r="AZ9" s="26" t="str">
        <f ca="1">IFERROR(IF(LEN(Milestones[[#This Row],[No. Days]])=0,"",IF(AND(AZ$5=$E9,$F9=1),Milestone_Marker,"")),"")</f>
        <v/>
      </c>
      <c r="BA9" s="26" t="str">
        <f ca="1">IFERROR(IF(LEN(Milestones[[#This Row],[No. Days]])=0,"",IF(AND(BA$5=$E9,$F9=1),Milestone_Marker,"")),"")</f>
        <v/>
      </c>
      <c r="BB9" s="26" t="str">
        <f ca="1">IFERROR(IF(LEN(Milestones[[#This Row],[No. Days]])=0,"",IF(AND(BB$5=$E9,$F9=1),Milestone_Marker,"")),"")</f>
        <v/>
      </c>
      <c r="BC9" s="26" t="str">
        <f ca="1">IFERROR(IF(LEN(Milestones[[#This Row],[No. Days]])=0,"",IF(AND(BC$5=$E9,$F9=1),Milestone_Marker,"")),"")</f>
        <v/>
      </c>
      <c r="BD9" s="26" t="str">
        <f ca="1">IFERROR(IF(LEN(Milestones[[#This Row],[No. Days]])=0,"",IF(AND(BD$5=$E9,$F9=1),Milestone_Marker,"")),"")</f>
        <v/>
      </c>
      <c r="BE9" s="26" t="str">
        <f ca="1">IFERROR(IF(LEN(Milestones[[#This Row],[No. Days]])=0,"",IF(AND(BE$5=$E9,$F9=1),Milestone_Marker,"")),"")</f>
        <v/>
      </c>
      <c r="BF9" s="26" t="str">
        <f ca="1">IFERROR(IF(LEN(Milestones[[#This Row],[No. Days]])=0,"",IF(AND(BF$5=$E9,$F9=1),Milestone_Marker,"")),"")</f>
        <v/>
      </c>
      <c r="BG9" s="26" t="str">
        <f ca="1">IFERROR(IF(LEN(Milestones[[#This Row],[No. Days]])=0,"",IF(AND(BG$5=$E9,$F9=1),Milestone_Marker,"")),"")</f>
        <v/>
      </c>
      <c r="BH9" s="26" t="str">
        <f ca="1">IFERROR(IF(LEN(Milestones[[#This Row],[No. Days]])=0,"",IF(AND(BH$5=$E9,$F9=1),Milestone_Marker,"")),"")</f>
        <v/>
      </c>
      <c r="BI9" s="26" t="str">
        <f ca="1">IFERROR(IF(LEN(Milestones[[#This Row],[No. Days]])=0,"",IF(AND(BI$5=$E9,$F9=1),Milestone_Marker,"")),"")</f>
        <v/>
      </c>
      <c r="BJ9" s="26" t="str">
        <f ca="1">IFERROR(IF(LEN(Milestones[[#This Row],[No. Days]])=0,"",IF(AND(BJ$5=$E9,$F9=1),Milestone_Marker,"")),"")</f>
        <v/>
      </c>
      <c r="BK9" s="26" t="str">
        <f ca="1">IFERROR(IF(LEN(Milestones[[#This Row],[No. Days]])=0,"",IF(AND(BK$5=$E9,$F9=1),Milestone_Marker,"")),"")</f>
        <v/>
      </c>
    </row>
    <row r="10" spans="1:63" s="2" customFormat="1" ht="38.700000000000003" customHeight="1" x14ac:dyDescent="0.55000000000000004">
      <c r="A10" s="13"/>
      <c r="B10" s="21" t="s">
        <v>23</v>
      </c>
      <c r="C10" s="21" t="s">
        <v>32</v>
      </c>
      <c r="D10" s="22">
        <v>1</v>
      </c>
      <c r="E10" s="23">
        <v>43860</v>
      </c>
      <c r="F10" s="24">
        <v>12</v>
      </c>
      <c r="G10" s="18"/>
      <c r="H10" s="26" t="str">
        <f ca="1">IFERROR(IF(LEN(Milestones[[#This Row],[No. Days]])=0,"",IF(AND(H$5=$E10,$F10=1),Milestone_Marker,"")),"")</f>
        <v/>
      </c>
      <c r="I10" s="26" t="str">
        <f ca="1">IFERROR(IF(LEN(Milestones[[#This Row],[No. Days]])=0,"",IF(AND(I$5=$E10,$F10=1),Milestone_Marker,"")),"")</f>
        <v/>
      </c>
      <c r="J10" s="26" t="str">
        <f ca="1">IFERROR(IF(LEN(Milestones[[#This Row],[No. Days]])=0,"",IF(AND(J$5=$E10,$F10=1),Milestone_Marker,"")),"")</f>
        <v/>
      </c>
      <c r="K10" s="26" t="str">
        <f ca="1">IFERROR(IF(LEN(Milestones[[#This Row],[No. Days]])=0,"",IF(AND(K$5=$E10,$F10=1),Milestone_Marker,"")),"")</f>
        <v/>
      </c>
      <c r="L10" s="26" t="str">
        <f ca="1">IFERROR(IF(LEN(Milestones[[#This Row],[No. Days]])=0,"",IF(AND(L$5=$E10,$F10=1),Milestone_Marker,"")),"")</f>
        <v/>
      </c>
      <c r="M10" s="26" t="str">
        <f ca="1">IFERROR(IF(LEN(Milestones[[#This Row],[No. Days]])=0,"",IF(AND(M$5=$E10,$F10=1),Milestone_Marker,"")),"")</f>
        <v/>
      </c>
      <c r="N10" s="26" t="str">
        <f ca="1">IFERROR(IF(LEN(Milestones[[#This Row],[No. Days]])=0,"",IF(AND(N$5=$E10,$F10=1),Milestone_Marker,"")),"")</f>
        <v/>
      </c>
      <c r="O10" s="26" t="str">
        <f ca="1">IFERROR(IF(LEN(Milestones[[#This Row],[No. Days]])=0,"",IF(AND(O$5=$E10,$F10=1),Milestone_Marker,"")),"")</f>
        <v/>
      </c>
      <c r="P10" s="26" t="str">
        <f ca="1">IFERROR(IF(LEN(Milestones[[#This Row],[No. Days]])=0,"",IF(AND(P$5=$E10,$F10=1),Milestone_Marker,"")),"")</f>
        <v/>
      </c>
      <c r="Q10" s="26" t="str">
        <f ca="1">IFERROR(IF(LEN(Milestones[[#This Row],[No. Days]])=0,"",IF(AND(Q$5=$E10,$F10=1),Milestone_Marker,"")),"")</f>
        <v/>
      </c>
      <c r="R10" s="26" t="str">
        <f ca="1">IFERROR(IF(LEN(Milestones[[#This Row],[No. Days]])=0,"",IF(AND(R$5=$E10,$F10=1),Milestone_Marker,"")),"")</f>
        <v/>
      </c>
      <c r="S10" s="26" t="str">
        <f ca="1">IFERROR(IF(LEN(Milestones[[#This Row],[No. Days]])=0,"",IF(AND(S$5=$E10,$F10=1),Milestone_Marker,"")),"")</f>
        <v/>
      </c>
      <c r="T10" s="26" t="str">
        <f ca="1">IFERROR(IF(LEN(Milestones[[#This Row],[No. Days]])=0,"",IF(AND(T$5=$E10,$F10=1),Milestone_Marker,"")),"")</f>
        <v/>
      </c>
      <c r="U10" s="26" t="str">
        <f ca="1">IFERROR(IF(LEN(Milestones[[#This Row],[No. Days]])=0,"",IF(AND(U$5=$E10,$F10=1),Milestone_Marker,"")),"")</f>
        <v/>
      </c>
      <c r="V10" s="26" t="str">
        <f ca="1">IFERROR(IF(LEN(Milestones[[#This Row],[No. Days]])=0,"",IF(AND(V$5=$E10,$F10=1),Milestone_Marker,"")),"")</f>
        <v/>
      </c>
      <c r="W10" s="26" t="str">
        <f ca="1">IFERROR(IF(LEN(Milestones[[#This Row],[No. Days]])=0,"",IF(AND(W$5=$E10,$F10=1),Milestone_Marker,"")),"")</f>
        <v/>
      </c>
      <c r="X10" s="26" t="str">
        <f ca="1">IFERROR(IF(LEN(Milestones[[#This Row],[No. Days]])=0,"",IF(AND(X$5=$E10,$F10=1),Milestone_Marker,"")),"")</f>
        <v/>
      </c>
      <c r="Y10" s="26" t="str">
        <f ca="1">IFERROR(IF(LEN(Milestones[[#This Row],[No. Days]])=0,"",IF(AND(Y$5=$E10,$F10=1),Milestone_Marker,"")),"")</f>
        <v/>
      </c>
      <c r="Z10" s="26" t="str">
        <f ca="1">IFERROR(IF(LEN(Milestones[[#This Row],[No. Days]])=0,"",IF(AND(Z$5=$E10,$F10=1),Milestone_Marker,"")),"")</f>
        <v/>
      </c>
      <c r="AA10" s="26" t="str">
        <f ca="1">IFERROR(IF(LEN(Milestones[[#This Row],[No. Days]])=0,"",IF(AND(AA$5=$E10,$F10=1),Milestone_Marker,"")),"")</f>
        <v/>
      </c>
      <c r="AB10" s="26" t="str">
        <f ca="1">IFERROR(IF(LEN(Milestones[[#This Row],[No. Days]])=0,"",IF(AND(AB$5=$E10,$F10=1),Milestone_Marker,"")),"")</f>
        <v/>
      </c>
      <c r="AC10" s="26" t="str">
        <f ca="1">IFERROR(IF(LEN(Milestones[[#This Row],[No. Days]])=0,"",IF(AND(AC$5=$E10,$F10=1),Milestone_Marker,"")),"")</f>
        <v/>
      </c>
      <c r="AD10" s="26" t="str">
        <f ca="1">IFERROR(IF(LEN(Milestones[[#This Row],[No. Days]])=0,"",IF(AND(AD$5=$E10,$F10=1),Milestone_Marker,"")),"")</f>
        <v/>
      </c>
      <c r="AE10" s="26" t="str">
        <f ca="1">IFERROR(IF(LEN(Milestones[[#This Row],[No. Days]])=0,"",IF(AND(AE$5=$E10,$F10=1),Milestone_Marker,"")),"")</f>
        <v/>
      </c>
      <c r="AF10" s="26" t="str">
        <f ca="1">IFERROR(IF(LEN(Milestones[[#This Row],[No. Days]])=0,"",IF(AND(AF$5=$E10,$F10=1),Milestone_Marker,"")),"")</f>
        <v/>
      </c>
      <c r="AG10" s="26" t="str">
        <f ca="1">IFERROR(IF(LEN(Milestones[[#This Row],[No. Days]])=0,"",IF(AND(AG$5=$E10,$F10=1),Milestone_Marker,"")),"")</f>
        <v/>
      </c>
      <c r="AH10" s="26" t="str">
        <f ca="1">IFERROR(IF(LEN(Milestones[[#This Row],[No. Days]])=0,"",IF(AND(AH$5=$E10,$F10=1),Milestone_Marker,"")),"")</f>
        <v/>
      </c>
      <c r="AI10" s="26" t="str">
        <f ca="1">IFERROR(IF(LEN(Milestones[[#This Row],[No. Days]])=0,"",IF(AND(AI$5=$E10,$F10=1),Milestone_Marker,"")),"")</f>
        <v/>
      </c>
      <c r="AJ10" s="26" t="str">
        <f ca="1">IFERROR(IF(LEN(Milestones[[#This Row],[No. Days]])=0,"",IF(AND(AJ$5=$E10,$F10=1),Milestone_Marker,"")),"")</f>
        <v/>
      </c>
      <c r="AK10" s="26" t="str">
        <f ca="1">IFERROR(IF(LEN(Milestones[[#This Row],[No. Days]])=0,"",IF(AND(AK$5=$E10,$F10=1),Milestone_Marker,"")),"")</f>
        <v/>
      </c>
      <c r="AL10" s="26" t="str">
        <f ca="1">IFERROR(IF(LEN(Milestones[[#This Row],[No. Days]])=0,"",IF(AND(AL$5=$E10,$F10=1),Milestone_Marker,"")),"")</f>
        <v/>
      </c>
      <c r="AM10" s="26" t="str">
        <f ca="1">IFERROR(IF(LEN(Milestones[[#This Row],[No. Days]])=0,"",IF(AND(AM$5=$E10,$F10=1),Milestone_Marker,"")),"")</f>
        <v/>
      </c>
      <c r="AN10" s="26" t="str">
        <f ca="1">IFERROR(IF(LEN(Milestones[[#This Row],[No. Days]])=0,"",IF(AND(AN$5=$E10,$F10=1),Milestone_Marker,"")),"")</f>
        <v/>
      </c>
      <c r="AO10" s="26" t="str">
        <f ca="1">IFERROR(IF(LEN(Milestones[[#This Row],[No. Days]])=0,"",IF(AND(AO$5=$E10,$F10=1),Milestone_Marker,"")),"")</f>
        <v/>
      </c>
      <c r="AP10" s="26" t="str">
        <f ca="1">IFERROR(IF(LEN(Milestones[[#This Row],[No. Days]])=0,"",IF(AND(AP$5=$E10,$F10=1),Milestone_Marker,"")),"")</f>
        <v/>
      </c>
      <c r="AQ10" s="26" t="str">
        <f ca="1">IFERROR(IF(LEN(Milestones[[#This Row],[No. Days]])=0,"",IF(AND(AQ$5=$E10,$F10=1),Milestone_Marker,"")),"")</f>
        <v/>
      </c>
      <c r="AR10" s="26" t="str">
        <f ca="1">IFERROR(IF(LEN(Milestones[[#This Row],[No. Days]])=0,"",IF(AND(AR$5=$E10,$F10=1),Milestone_Marker,"")),"")</f>
        <v/>
      </c>
      <c r="AS10" s="26" t="str">
        <f ca="1">IFERROR(IF(LEN(Milestones[[#This Row],[No. Days]])=0,"",IF(AND(AS$5=$E10,$F10=1),Milestone_Marker,"")),"")</f>
        <v/>
      </c>
      <c r="AT10" s="26" t="str">
        <f ca="1">IFERROR(IF(LEN(Milestones[[#This Row],[No. Days]])=0,"",IF(AND(AT$5=$E10,$F10=1),Milestone_Marker,"")),"")</f>
        <v/>
      </c>
      <c r="AU10" s="26" t="str">
        <f ca="1">IFERROR(IF(LEN(Milestones[[#This Row],[No. Days]])=0,"",IF(AND(AU$5=$E10,$F10=1),Milestone_Marker,"")),"")</f>
        <v/>
      </c>
      <c r="AV10" s="26" t="str">
        <f ca="1">IFERROR(IF(LEN(Milestones[[#This Row],[No. Days]])=0,"",IF(AND(AV$5=$E10,$F10=1),Milestone_Marker,"")),"")</f>
        <v/>
      </c>
      <c r="AW10" s="26" t="str">
        <f ca="1">IFERROR(IF(LEN(Milestones[[#This Row],[No. Days]])=0,"",IF(AND(AW$5=$E10,$F10=1),Milestone_Marker,"")),"")</f>
        <v/>
      </c>
      <c r="AX10" s="26" t="str">
        <f ca="1">IFERROR(IF(LEN(Milestones[[#This Row],[No. Days]])=0,"",IF(AND(AX$5=$E10,$F10=1),Milestone_Marker,"")),"")</f>
        <v/>
      </c>
      <c r="AY10" s="26" t="str">
        <f ca="1">IFERROR(IF(LEN(Milestones[[#This Row],[No. Days]])=0,"",IF(AND(AY$5=$E10,$F10=1),Milestone_Marker,"")),"")</f>
        <v/>
      </c>
      <c r="AZ10" s="26" t="str">
        <f ca="1">IFERROR(IF(LEN(Milestones[[#This Row],[No. Days]])=0,"",IF(AND(AZ$5=$E10,$F10=1),Milestone_Marker,"")),"")</f>
        <v/>
      </c>
      <c r="BA10" s="26" t="str">
        <f ca="1">IFERROR(IF(LEN(Milestones[[#This Row],[No. Days]])=0,"",IF(AND(BA$5=$E10,$F10=1),Milestone_Marker,"")),"")</f>
        <v/>
      </c>
      <c r="BB10" s="26" t="str">
        <f ca="1">IFERROR(IF(LEN(Milestones[[#This Row],[No. Days]])=0,"",IF(AND(BB$5=$E10,$F10=1),Milestone_Marker,"")),"")</f>
        <v/>
      </c>
      <c r="BC10" s="26" t="str">
        <f ca="1">IFERROR(IF(LEN(Milestones[[#This Row],[No. Days]])=0,"",IF(AND(BC$5=$E10,$F10=1),Milestone_Marker,"")),"")</f>
        <v/>
      </c>
      <c r="BD10" s="26" t="str">
        <f ca="1">IFERROR(IF(LEN(Milestones[[#This Row],[No. Days]])=0,"",IF(AND(BD$5=$E10,$F10=1),Milestone_Marker,"")),"")</f>
        <v/>
      </c>
      <c r="BE10" s="26" t="str">
        <f ca="1">IFERROR(IF(LEN(Milestones[[#This Row],[No. Days]])=0,"",IF(AND(BE$5=$E10,$F10=1),Milestone_Marker,"")),"")</f>
        <v/>
      </c>
      <c r="BF10" s="26" t="str">
        <f ca="1">IFERROR(IF(LEN(Milestones[[#This Row],[No. Days]])=0,"",IF(AND(BF$5=$E10,$F10=1),Milestone_Marker,"")),"")</f>
        <v/>
      </c>
      <c r="BG10" s="26" t="str">
        <f ca="1">IFERROR(IF(LEN(Milestones[[#This Row],[No. Days]])=0,"",IF(AND(BG$5=$E10,$F10=1),Milestone_Marker,"")),"")</f>
        <v/>
      </c>
      <c r="BH10" s="26" t="str">
        <f ca="1">IFERROR(IF(LEN(Milestones[[#This Row],[No. Days]])=0,"",IF(AND(BH$5=$E10,$F10=1),Milestone_Marker,"")),"")</f>
        <v/>
      </c>
      <c r="BI10" s="26" t="str">
        <f ca="1">IFERROR(IF(LEN(Milestones[[#This Row],[No. Days]])=0,"",IF(AND(BI$5=$E10,$F10=1),Milestone_Marker,"")),"")</f>
        <v/>
      </c>
      <c r="BJ10" s="26" t="str">
        <f ca="1">IFERROR(IF(LEN(Milestones[[#This Row],[No. Days]])=0,"",IF(AND(BJ$5=$E10,$F10=1),Milestone_Marker,"")),"")</f>
        <v/>
      </c>
      <c r="BK10" s="26" t="str">
        <f ca="1">IFERROR(IF(LEN(Milestones[[#This Row],[No. Days]])=0,"",IF(AND(BK$5=$E10,$F10=1),Milestone_Marker,"")),"")</f>
        <v/>
      </c>
    </row>
    <row r="11" spans="1:63" s="2" customFormat="1" ht="30" customHeight="1" x14ac:dyDescent="0.55000000000000004">
      <c r="A11" s="12"/>
      <c r="B11" s="21" t="s">
        <v>24</v>
      </c>
      <c r="C11" s="25" t="s">
        <v>30</v>
      </c>
      <c r="D11" s="22">
        <v>1</v>
      </c>
      <c r="E11" s="23">
        <v>43863</v>
      </c>
      <c r="F11" s="24">
        <v>5</v>
      </c>
      <c r="G11" s="18"/>
      <c r="H11" s="26" t="str">
        <f ca="1">IFERROR(IF(LEN(Milestones[[#This Row],[No. Days]])=0,"",IF(AND(H$5=$E11,$F11=1),Milestone_Marker,"")),"")</f>
        <v/>
      </c>
      <c r="I11" s="26" t="str">
        <f ca="1">IFERROR(IF(LEN(Milestones[[#This Row],[No. Days]])=0,"",IF(AND(I$5=$E11,$F11=1),Milestone_Marker,"")),"")</f>
        <v/>
      </c>
      <c r="J11" s="26" t="str">
        <f ca="1">IFERROR(IF(LEN(Milestones[[#This Row],[No. Days]])=0,"",IF(AND(J$5=$E11,$F11=1),Milestone_Marker,"")),"")</f>
        <v/>
      </c>
      <c r="K11" s="26" t="str">
        <f ca="1">IFERROR(IF(LEN(Milestones[[#This Row],[No. Days]])=0,"",IF(AND(K$5=$E11,$F11=1),Milestone_Marker,"")),"")</f>
        <v/>
      </c>
      <c r="L11" s="26" t="str">
        <f ca="1">IFERROR(IF(LEN(Milestones[[#This Row],[No. Days]])=0,"",IF(AND(L$5=$E11,$F11=1),Milestone_Marker,"")),"")</f>
        <v/>
      </c>
      <c r="M11" s="26" t="str">
        <f ca="1">IFERROR(IF(LEN(Milestones[[#This Row],[No. Days]])=0,"",IF(AND(M$5=$E11,$F11=1),Milestone_Marker,"")),"")</f>
        <v/>
      </c>
      <c r="N11" s="26" t="str">
        <f ca="1">IFERROR(IF(LEN(Milestones[[#This Row],[No. Days]])=0,"",IF(AND(N$5=$E11,$F11=1),Milestone_Marker,"")),"")</f>
        <v/>
      </c>
      <c r="O11" s="26" t="str">
        <f ca="1">IFERROR(IF(LEN(Milestones[[#This Row],[No. Days]])=0,"",IF(AND(O$5=$E11,$F11=1),Milestone_Marker,"")),"")</f>
        <v/>
      </c>
      <c r="P11" s="26" t="str">
        <f ca="1">IFERROR(IF(LEN(Milestones[[#This Row],[No. Days]])=0,"",IF(AND(P$5=$E11,$F11=1),Milestone_Marker,"")),"")</f>
        <v/>
      </c>
      <c r="Q11" s="26" t="str">
        <f ca="1">IFERROR(IF(LEN(Milestones[[#This Row],[No. Days]])=0,"",IF(AND(Q$5=$E11,$F11=1),Milestone_Marker,"")),"")</f>
        <v/>
      </c>
      <c r="R11" s="26" t="str">
        <f ca="1">IFERROR(IF(LEN(Milestones[[#This Row],[No. Days]])=0,"",IF(AND(R$5=$E11,$F11=1),Milestone_Marker,"")),"")</f>
        <v/>
      </c>
      <c r="S11" s="26" t="str">
        <f ca="1">IFERROR(IF(LEN(Milestones[[#This Row],[No. Days]])=0,"",IF(AND(S$5=$E11,$F11=1),Milestone_Marker,"")),"")</f>
        <v/>
      </c>
      <c r="T11" s="26" t="str">
        <f ca="1">IFERROR(IF(LEN(Milestones[[#This Row],[No. Days]])=0,"",IF(AND(T$5=$E11,$F11=1),Milestone_Marker,"")),"")</f>
        <v/>
      </c>
      <c r="U11" s="26" t="str">
        <f ca="1">IFERROR(IF(LEN(Milestones[[#This Row],[No. Days]])=0,"",IF(AND(U$5=$E11,$F11=1),Milestone_Marker,"")),"")</f>
        <v/>
      </c>
      <c r="V11" s="26" t="str">
        <f ca="1">IFERROR(IF(LEN(Milestones[[#This Row],[No. Days]])=0,"",IF(AND(V$5=$E11,$F11=1),Milestone_Marker,"")),"")</f>
        <v/>
      </c>
      <c r="W11" s="26" t="str">
        <f ca="1">IFERROR(IF(LEN(Milestones[[#This Row],[No. Days]])=0,"",IF(AND(W$5=$E11,$F11=1),Milestone_Marker,"")),"")</f>
        <v/>
      </c>
      <c r="X11" s="26" t="str">
        <f ca="1">IFERROR(IF(LEN(Milestones[[#This Row],[No. Days]])=0,"",IF(AND(X$5=$E11,$F11=1),Milestone_Marker,"")),"")</f>
        <v/>
      </c>
      <c r="Y11" s="26" t="str">
        <f ca="1">IFERROR(IF(LEN(Milestones[[#This Row],[No. Days]])=0,"",IF(AND(Y$5=$E11,$F11=1),Milestone_Marker,"")),"")</f>
        <v/>
      </c>
      <c r="Z11" s="26" t="str">
        <f ca="1">IFERROR(IF(LEN(Milestones[[#This Row],[No. Days]])=0,"",IF(AND(Z$5=$E11,$F11=1),Milestone_Marker,"")),"")</f>
        <v/>
      </c>
      <c r="AA11" s="26" t="str">
        <f ca="1">IFERROR(IF(LEN(Milestones[[#This Row],[No. Days]])=0,"",IF(AND(AA$5=$E11,$F11=1),Milestone_Marker,"")),"")</f>
        <v/>
      </c>
      <c r="AB11" s="26" t="str">
        <f ca="1">IFERROR(IF(LEN(Milestones[[#This Row],[No. Days]])=0,"",IF(AND(AB$5=$E11,$F11=1),Milestone_Marker,"")),"")</f>
        <v/>
      </c>
      <c r="AC11" s="26" t="str">
        <f ca="1">IFERROR(IF(LEN(Milestones[[#This Row],[No. Days]])=0,"",IF(AND(AC$5=$E11,$F11=1),Milestone_Marker,"")),"")</f>
        <v/>
      </c>
      <c r="AD11" s="26" t="str">
        <f ca="1">IFERROR(IF(LEN(Milestones[[#This Row],[No. Days]])=0,"",IF(AND(AD$5=$E11,$F11=1),Milestone_Marker,"")),"")</f>
        <v/>
      </c>
      <c r="AE11" s="26" t="str">
        <f ca="1">IFERROR(IF(LEN(Milestones[[#This Row],[No. Days]])=0,"",IF(AND(AE$5=$E11,$F11=1),Milestone_Marker,"")),"")</f>
        <v/>
      </c>
      <c r="AF11" s="26" t="str">
        <f ca="1">IFERROR(IF(LEN(Milestones[[#This Row],[No. Days]])=0,"",IF(AND(AF$5=$E11,$F11=1),Milestone_Marker,"")),"")</f>
        <v/>
      </c>
      <c r="AG11" s="26" t="str">
        <f ca="1">IFERROR(IF(LEN(Milestones[[#This Row],[No. Days]])=0,"",IF(AND(AG$5=$E11,$F11=1),Milestone_Marker,"")),"")</f>
        <v/>
      </c>
      <c r="AH11" s="26" t="str">
        <f ca="1">IFERROR(IF(LEN(Milestones[[#This Row],[No. Days]])=0,"",IF(AND(AH$5=$E11,$F11=1),Milestone_Marker,"")),"")</f>
        <v/>
      </c>
      <c r="AI11" s="26" t="str">
        <f ca="1">IFERROR(IF(LEN(Milestones[[#This Row],[No. Days]])=0,"",IF(AND(AI$5=$E11,$F11=1),Milestone_Marker,"")),"")</f>
        <v/>
      </c>
      <c r="AJ11" s="26" t="str">
        <f ca="1">IFERROR(IF(LEN(Milestones[[#This Row],[No. Days]])=0,"",IF(AND(AJ$5=$E11,$F11=1),Milestone_Marker,"")),"")</f>
        <v/>
      </c>
      <c r="AK11" s="26" t="str">
        <f ca="1">IFERROR(IF(LEN(Milestones[[#This Row],[No. Days]])=0,"",IF(AND(AK$5=$E11,$F11=1),Milestone_Marker,"")),"")</f>
        <v/>
      </c>
      <c r="AL11" s="26" t="str">
        <f ca="1">IFERROR(IF(LEN(Milestones[[#This Row],[No. Days]])=0,"",IF(AND(AL$5=$E11,$F11=1),Milestone_Marker,"")),"")</f>
        <v/>
      </c>
      <c r="AM11" s="26" t="str">
        <f ca="1">IFERROR(IF(LEN(Milestones[[#This Row],[No. Days]])=0,"",IF(AND(AM$5=$E11,$F11=1),Milestone_Marker,"")),"")</f>
        <v/>
      </c>
      <c r="AN11" s="26" t="str">
        <f ca="1">IFERROR(IF(LEN(Milestones[[#This Row],[No. Days]])=0,"",IF(AND(AN$5=$E11,$F11=1),Milestone_Marker,"")),"")</f>
        <v/>
      </c>
      <c r="AO11" s="26" t="str">
        <f ca="1">IFERROR(IF(LEN(Milestones[[#This Row],[No. Days]])=0,"",IF(AND(AO$5=$E11,$F11=1),Milestone_Marker,"")),"")</f>
        <v/>
      </c>
      <c r="AP11" s="26" t="str">
        <f ca="1">IFERROR(IF(LEN(Milestones[[#This Row],[No. Days]])=0,"",IF(AND(AP$5=$E11,$F11=1),Milestone_Marker,"")),"")</f>
        <v/>
      </c>
      <c r="AQ11" s="26" t="str">
        <f ca="1">IFERROR(IF(LEN(Milestones[[#This Row],[No. Days]])=0,"",IF(AND(AQ$5=$E11,$F11=1),Milestone_Marker,"")),"")</f>
        <v/>
      </c>
      <c r="AR11" s="26" t="str">
        <f ca="1">IFERROR(IF(LEN(Milestones[[#This Row],[No. Days]])=0,"",IF(AND(AR$5=$E11,$F11=1),Milestone_Marker,"")),"")</f>
        <v/>
      </c>
      <c r="AS11" s="26" t="str">
        <f ca="1">IFERROR(IF(LEN(Milestones[[#This Row],[No. Days]])=0,"",IF(AND(AS$5=$E11,$F11=1),Milestone_Marker,"")),"")</f>
        <v/>
      </c>
      <c r="AT11" s="26" t="str">
        <f ca="1">IFERROR(IF(LEN(Milestones[[#This Row],[No. Days]])=0,"",IF(AND(AT$5=$E11,$F11=1),Milestone_Marker,"")),"")</f>
        <v/>
      </c>
      <c r="AU11" s="26" t="str">
        <f ca="1">IFERROR(IF(LEN(Milestones[[#This Row],[No. Days]])=0,"",IF(AND(AU$5=$E11,$F11=1),Milestone_Marker,"")),"")</f>
        <v/>
      </c>
      <c r="AV11" s="26" t="str">
        <f ca="1">IFERROR(IF(LEN(Milestones[[#This Row],[No. Days]])=0,"",IF(AND(AV$5=$E11,$F11=1),Milestone_Marker,"")),"")</f>
        <v/>
      </c>
      <c r="AW11" s="26" t="str">
        <f ca="1">IFERROR(IF(LEN(Milestones[[#This Row],[No. Days]])=0,"",IF(AND(AW$5=$E11,$F11=1),Milestone_Marker,"")),"")</f>
        <v/>
      </c>
      <c r="AX11" s="26" t="str">
        <f ca="1">IFERROR(IF(LEN(Milestones[[#This Row],[No. Days]])=0,"",IF(AND(AX$5=$E11,$F11=1),Milestone_Marker,"")),"")</f>
        <v/>
      </c>
      <c r="AY11" s="26" t="str">
        <f ca="1">IFERROR(IF(LEN(Milestones[[#This Row],[No. Days]])=0,"",IF(AND(AY$5=$E11,$F11=1),Milestone_Marker,"")),"")</f>
        <v/>
      </c>
      <c r="AZ11" s="26" t="str">
        <f ca="1">IFERROR(IF(LEN(Milestones[[#This Row],[No. Days]])=0,"",IF(AND(AZ$5=$E11,$F11=1),Milestone_Marker,"")),"")</f>
        <v/>
      </c>
      <c r="BA11" s="26" t="str">
        <f ca="1">IFERROR(IF(LEN(Milestones[[#This Row],[No. Days]])=0,"",IF(AND(BA$5=$E11,$F11=1),Milestone_Marker,"")),"")</f>
        <v/>
      </c>
      <c r="BB11" s="26" t="str">
        <f ca="1">IFERROR(IF(LEN(Milestones[[#This Row],[No. Days]])=0,"",IF(AND(BB$5=$E11,$F11=1),Milestone_Marker,"")),"")</f>
        <v/>
      </c>
      <c r="BC11" s="26" t="str">
        <f ca="1">IFERROR(IF(LEN(Milestones[[#This Row],[No. Days]])=0,"",IF(AND(BC$5=$E11,$F11=1),Milestone_Marker,"")),"")</f>
        <v/>
      </c>
      <c r="BD11" s="26" t="str">
        <f ca="1">IFERROR(IF(LEN(Milestones[[#This Row],[No. Days]])=0,"",IF(AND(BD$5=$E11,$F11=1),Milestone_Marker,"")),"")</f>
        <v/>
      </c>
      <c r="BE11" s="26" t="str">
        <f ca="1">IFERROR(IF(LEN(Milestones[[#This Row],[No. Days]])=0,"",IF(AND(BE$5=$E11,$F11=1),Milestone_Marker,"")),"")</f>
        <v/>
      </c>
      <c r="BF11" s="26" t="str">
        <f ca="1">IFERROR(IF(LEN(Milestones[[#This Row],[No. Days]])=0,"",IF(AND(BF$5=$E11,$F11=1),Milestone_Marker,"")),"")</f>
        <v/>
      </c>
      <c r="BG11" s="26" t="str">
        <f ca="1">IFERROR(IF(LEN(Milestones[[#This Row],[No. Days]])=0,"",IF(AND(BG$5=$E11,$F11=1),Milestone_Marker,"")),"")</f>
        <v/>
      </c>
      <c r="BH11" s="26" t="str">
        <f ca="1">IFERROR(IF(LEN(Milestones[[#This Row],[No. Days]])=0,"",IF(AND(BH$5=$E11,$F11=1),Milestone_Marker,"")),"")</f>
        <v/>
      </c>
      <c r="BI11" s="26" t="str">
        <f ca="1">IFERROR(IF(LEN(Milestones[[#This Row],[No. Days]])=0,"",IF(AND(BI$5=$E11,$F11=1),Milestone_Marker,"")),"")</f>
        <v/>
      </c>
      <c r="BJ11" s="26" t="str">
        <f ca="1">IFERROR(IF(LEN(Milestones[[#This Row],[No. Days]])=0,"",IF(AND(BJ$5=$E11,$F11=1),Milestone_Marker,"")),"")</f>
        <v/>
      </c>
      <c r="BK11" s="26" t="str">
        <f ca="1">IFERROR(IF(LEN(Milestones[[#This Row],[No. Days]])=0,"",IF(AND(BK$5=$E11,$F11=1),Milestone_Marker,"")),"")</f>
        <v/>
      </c>
    </row>
    <row r="12" spans="1:63" s="2" customFormat="1" ht="48.9" customHeight="1" x14ac:dyDescent="0.55000000000000004">
      <c r="A12" s="12"/>
      <c r="B12" s="21" t="s">
        <v>25</v>
      </c>
      <c r="C12" s="21" t="s">
        <v>31</v>
      </c>
      <c r="D12" s="22">
        <v>1</v>
      </c>
      <c r="E12" s="23">
        <v>43865</v>
      </c>
      <c r="F12" s="24">
        <v>3</v>
      </c>
      <c r="G12" s="18"/>
      <c r="H12" s="26" t="str">
        <f ca="1">IFERROR(IF(LEN(Milestones[[#This Row],[No. Days]])=0,"",IF(AND(H$5=$E12,$F12=1),Milestone_Marker,"")),"")</f>
        <v/>
      </c>
      <c r="I12" s="26" t="str">
        <f ca="1">IFERROR(IF(LEN(Milestones[[#This Row],[No. Days]])=0,"",IF(AND(I$5=$E12,$F12=1),Milestone_Marker,"")),"")</f>
        <v/>
      </c>
      <c r="J12" s="26" t="str">
        <f ca="1">IFERROR(IF(LEN(Milestones[[#This Row],[No. Days]])=0,"",IF(AND(J$5=$E12,$F12=1),Milestone_Marker,"")),"")</f>
        <v/>
      </c>
      <c r="K12" s="26" t="str">
        <f ca="1">IFERROR(IF(LEN(Milestones[[#This Row],[No. Days]])=0,"",IF(AND(K$5=$E12,$F12=1),Milestone_Marker,"")),"")</f>
        <v/>
      </c>
      <c r="L12" s="26" t="str">
        <f ca="1">IFERROR(IF(LEN(Milestones[[#This Row],[No. Days]])=0,"",IF(AND(L$5=$E12,$F12=1),Milestone_Marker,"")),"")</f>
        <v/>
      </c>
      <c r="M12" s="26" t="str">
        <f ca="1">IFERROR(IF(LEN(Milestones[[#This Row],[No. Days]])=0,"",IF(AND(M$5=$E12,$F12=1),Milestone_Marker,"")),"")</f>
        <v/>
      </c>
      <c r="N12" s="26" t="str">
        <f ca="1">IFERROR(IF(LEN(Milestones[[#This Row],[No. Days]])=0,"",IF(AND(N$5=$E12,$F12=1),Milestone_Marker,"")),"")</f>
        <v/>
      </c>
      <c r="O12" s="26" t="str">
        <f ca="1">IFERROR(IF(LEN(Milestones[[#This Row],[No. Days]])=0,"",IF(AND(O$5=$E12,$F12=1),Milestone_Marker,"")),"")</f>
        <v/>
      </c>
      <c r="P12" s="26" t="str">
        <f ca="1">IFERROR(IF(LEN(Milestones[[#This Row],[No. Days]])=0,"",IF(AND(P$5=$E12,$F12=1),Milestone_Marker,"")),"")</f>
        <v/>
      </c>
      <c r="Q12" s="26" t="str">
        <f ca="1">IFERROR(IF(LEN(Milestones[[#This Row],[No. Days]])=0,"",IF(AND(Q$5=$E12,$F12=1),Milestone_Marker,"")),"")</f>
        <v/>
      </c>
      <c r="R12" s="26" t="str">
        <f ca="1">IFERROR(IF(LEN(Milestones[[#This Row],[No. Days]])=0,"",IF(AND(R$5=$E12,$F12=1),Milestone_Marker,"")),"")</f>
        <v/>
      </c>
      <c r="S12" s="26" t="str">
        <f ca="1">IFERROR(IF(LEN(Milestones[[#This Row],[No. Days]])=0,"",IF(AND(S$5=$E12,$F12=1),Milestone_Marker,"")),"")</f>
        <v/>
      </c>
      <c r="T12" s="26" t="str">
        <f ca="1">IFERROR(IF(LEN(Milestones[[#This Row],[No. Days]])=0,"",IF(AND(T$5=$E12,$F12=1),Milestone_Marker,"")),"")</f>
        <v/>
      </c>
      <c r="U12" s="26" t="str">
        <f ca="1">IFERROR(IF(LEN(Milestones[[#This Row],[No. Days]])=0,"",IF(AND(U$5=$E12,$F12=1),Milestone_Marker,"")),"")</f>
        <v/>
      </c>
      <c r="V12" s="26" t="str">
        <f ca="1">IFERROR(IF(LEN(Milestones[[#This Row],[No. Days]])=0,"",IF(AND(V$5=$E12,$F12=1),Milestone_Marker,"")),"")</f>
        <v/>
      </c>
      <c r="W12" s="26" t="str">
        <f ca="1">IFERROR(IF(LEN(Milestones[[#This Row],[No. Days]])=0,"",IF(AND(W$5=$E12,$F12=1),Milestone_Marker,"")),"")</f>
        <v/>
      </c>
      <c r="X12" s="26" t="str">
        <f ca="1">IFERROR(IF(LEN(Milestones[[#This Row],[No. Days]])=0,"",IF(AND(X$5=$E12,$F12=1),Milestone_Marker,"")),"")</f>
        <v/>
      </c>
      <c r="Y12" s="26" t="str">
        <f ca="1">IFERROR(IF(LEN(Milestones[[#This Row],[No. Days]])=0,"",IF(AND(Y$5=$E12,$F12=1),Milestone_Marker,"")),"")</f>
        <v/>
      </c>
      <c r="Z12" s="26" t="str">
        <f ca="1">IFERROR(IF(LEN(Milestones[[#This Row],[No. Days]])=0,"",IF(AND(Z$5=$E12,$F12=1),Milestone_Marker,"")),"")</f>
        <v/>
      </c>
      <c r="AA12" s="26" t="str">
        <f ca="1">IFERROR(IF(LEN(Milestones[[#This Row],[No. Days]])=0,"",IF(AND(AA$5=$E12,$F12=1),Milestone_Marker,"")),"")</f>
        <v/>
      </c>
      <c r="AB12" s="26" t="str">
        <f ca="1">IFERROR(IF(LEN(Milestones[[#This Row],[No. Days]])=0,"",IF(AND(AB$5=$E12,$F12=1),Milestone_Marker,"")),"")</f>
        <v/>
      </c>
      <c r="AC12" s="26" t="str">
        <f ca="1">IFERROR(IF(LEN(Milestones[[#This Row],[No. Days]])=0,"",IF(AND(AC$5=$E12,$F12=1),Milestone_Marker,"")),"")</f>
        <v/>
      </c>
      <c r="AD12" s="26" t="str">
        <f ca="1">IFERROR(IF(LEN(Milestones[[#This Row],[No. Days]])=0,"",IF(AND(AD$5=$E12,$F12=1),Milestone_Marker,"")),"")</f>
        <v/>
      </c>
      <c r="AE12" s="26" t="str">
        <f ca="1">IFERROR(IF(LEN(Milestones[[#This Row],[No. Days]])=0,"",IF(AND(AE$5=$E12,$F12=1),Milestone_Marker,"")),"")</f>
        <v/>
      </c>
      <c r="AF12" s="26" t="str">
        <f ca="1">IFERROR(IF(LEN(Milestones[[#This Row],[No. Days]])=0,"",IF(AND(AF$5=$E12,$F12=1),Milestone_Marker,"")),"")</f>
        <v/>
      </c>
      <c r="AG12" s="26" t="str">
        <f ca="1">IFERROR(IF(LEN(Milestones[[#This Row],[No. Days]])=0,"",IF(AND(AG$5=$E12,$F12=1),Milestone_Marker,"")),"")</f>
        <v/>
      </c>
      <c r="AH12" s="26" t="str">
        <f ca="1">IFERROR(IF(LEN(Milestones[[#This Row],[No. Days]])=0,"",IF(AND(AH$5=$E12,$F12=1),Milestone_Marker,"")),"")</f>
        <v/>
      </c>
      <c r="AI12" s="26" t="str">
        <f ca="1">IFERROR(IF(LEN(Milestones[[#This Row],[No. Days]])=0,"",IF(AND(AI$5=$E12,$F12=1),Milestone_Marker,"")),"")</f>
        <v/>
      </c>
      <c r="AJ12" s="26" t="str">
        <f ca="1">IFERROR(IF(LEN(Milestones[[#This Row],[No. Days]])=0,"",IF(AND(AJ$5=$E12,$F12=1),Milestone_Marker,"")),"")</f>
        <v/>
      </c>
      <c r="AK12" s="26" t="str">
        <f ca="1">IFERROR(IF(LEN(Milestones[[#This Row],[No. Days]])=0,"",IF(AND(AK$5=$E12,$F12=1),Milestone_Marker,"")),"")</f>
        <v/>
      </c>
      <c r="AL12" s="26" t="str">
        <f ca="1">IFERROR(IF(LEN(Milestones[[#This Row],[No. Days]])=0,"",IF(AND(AL$5=$E12,$F12=1),Milestone_Marker,"")),"")</f>
        <v/>
      </c>
      <c r="AM12" s="26" t="str">
        <f ca="1">IFERROR(IF(LEN(Milestones[[#This Row],[No. Days]])=0,"",IF(AND(AM$5=$E12,$F12=1),Milestone_Marker,"")),"")</f>
        <v/>
      </c>
      <c r="AN12" s="26" t="str">
        <f ca="1">IFERROR(IF(LEN(Milestones[[#This Row],[No. Days]])=0,"",IF(AND(AN$5=$E12,$F12=1),Milestone_Marker,"")),"")</f>
        <v/>
      </c>
      <c r="AO12" s="26" t="str">
        <f ca="1">IFERROR(IF(LEN(Milestones[[#This Row],[No. Days]])=0,"",IF(AND(AO$5=$E12,$F12=1),Milestone_Marker,"")),"")</f>
        <v/>
      </c>
      <c r="AP12" s="26" t="str">
        <f ca="1">IFERROR(IF(LEN(Milestones[[#This Row],[No. Days]])=0,"",IF(AND(AP$5=$E12,$F12=1),Milestone_Marker,"")),"")</f>
        <v/>
      </c>
      <c r="AQ12" s="26" t="str">
        <f ca="1">IFERROR(IF(LEN(Milestones[[#This Row],[No. Days]])=0,"",IF(AND(AQ$5=$E12,$F12=1),Milestone_Marker,"")),"")</f>
        <v/>
      </c>
      <c r="AR12" s="26" t="str">
        <f ca="1">IFERROR(IF(LEN(Milestones[[#This Row],[No. Days]])=0,"",IF(AND(AR$5=$E12,$F12=1),Milestone_Marker,"")),"")</f>
        <v/>
      </c>
      <c r="AS12" s="26" t="str">
        <f ca="1">IFERROR(IF(LEN(Milestones[[#This Row],[No. Days]])=0,"",IF(AND(AS$5=$E12,$F12=1),Milestone_Marker,"")),"")</f>
        <v/>
      </c>
      <c r="AT12" s="26" t="str">
        <f ca="1">IFERROR(IF(LEN(Milestones[[#This Row],[No. Days]])=0,"",IF(AND(AT$5=$E12,$F12=1),Milestone_Marker,"")),"")</f>
        <v/>
      </c>
      <c r="AU12" s="26" t="str">
        <f ca="1">IFERROR(IF(LEN(Milestones[[#This Row],[No. Days]])=0,"",IF(AND(AU$5=$E12,$F12=1),Milestone_Marker,"")),"")</f>
        <v/>
      </c>
      <c r="AV12" s="26" t="str">
        <f ca="1">IFERROR(IF(LEN(Milestones[[#This Row],[No. Days]])=0,"",IF(AND(AV$5=$E12,$F12=1),Milestone_Marker,"")),"")</f>
        <v/>
      </c>
      <c r="AW12" s="26" t="str">
        <f ca="1">IFERROR(IF(LEN(Milestones[[#This Row],[No. Days]])=0,"",IF(AND(AW$5=$E12,$F12=1),Milestone_Marker,"")),"")</f>
        <v/>
      </c>
      <c r="AX12" s="26" t="str">
        <f ca="1">IFERROR(IF(LEN(Milestones[[#This Row],[No. Days]])=0,"",IF(AND(AX$5=$E12,$F12=1),Milestone_Marker,"")),"")</f>
        <v/>
      </c>
      <c r="AY12" s="26" t="str">
        <f ca="1">IFERROR(IF(LEN(Milestones[[#This Row],[No. Days]])=0,"",IF(AND(AY$5=$E12,$F12=1),Milestone_Marker,"")),"")</f>
        <v/>
      </c>
      <c r="AZ12" s="26" t="str">
        <f ca="1">IFERROR(IF(LEN(Milestones[[#This Row],[No. Days]])=0,"",IF(AND(AZ$5=$E12,$F12=1),Milestone_Marker,"")),"")</f>
        <v/>
      </c>
      <c r="BA12" s="26" t="str">
        <f ca="1">IFERROR(IF(LEN(Milestones[[#This Row],[No. Days]])=0,"",IF(AND(BA$5=$E12,$F12=1),Milestone_Marker,"")),"")</f>
        <v/>
      </c>
      <c r="BB12" s="26" t="str">
        <f ca="1">IFERROR(IF(LEN(Milestones[[#This Row],[No. Days]])=0,"",IF(AND(BB$5=$E12,$F12=1),Milestone_Marker,"")),"")</f>
        <v/>
      </c>
      <c r="BC12" s="26" t="str">
        <f ca="1">IFERROR(IF(LEN(Milestones[[#This Row],[No. Days]])=0,"",IF(AND(BC$5=$E12,$F12=1),Milestone_Marker,"")),"")</f>
        <v/>
      </c>
      <c r="BD12" s="26" t="str">
        <f ca="1">IFERROR(IF(LEN(Milestones[[#This Row],[No. Days]])=0,"",IF(AND(BD$5=$E12,$F12=1),Milestone_Marker,"")),"")</f>
        <v/>
      </c>
      <c r="BE12" s="26" t="str">
        <f ca="1">IFERROR(IF(LEN(Milestones[[#This Row],[No. Days]])=0,"",IF(AND(BE$5=$E12,$F12=1),Milestone_Marker,"")),"")</f>
        <v/>
      </c>
      <c r="BF12" s="26" t="str">
        <f ca="1">IFERROR(IF(LEN(Milestones[[#This Row],[No. Days]])=0,"",IF(AND(BF$5=$E12,$F12=1),Milestone_Marker,"")),"")</f>
        <v/>
      </c>
      <c r="BG12" s="26" t="str">
        <f ca="1">IFERROR(IF(LEN(Milestones[[#This Row],[No. Days]])=0,"",IF(AND(BG$5=$E12,$F12=1),Milestone_Marker,"")),"")</f>
        <v/>
      </c>
      <c r="BH12" s="26" t="str">
        <f ca="1">IFERROR(IF(LEN(Milestones[[#This Row],[No. Days]])=0,"",IF(AND(BH$5=$E12,$F12=1),Milestone_Marker,"")),"")</f>
        <v/>
      </c>
      <c r="BI12" s="26" t="str">
        <f ca="1">IFERROR(IF(LEN(Milestones[[#This Row],[No. Days]])=0,"",IF(AND(BI$5=$E12,$F12=1),Milestone_Marker,"")),"")</f>
        <v/>
      </c>
      <c r="BJ12" s="26" t="str">
        <f ca="1">IFERROR(IF(LEN(Milestones[[#This Row],[No. Days]])=0,"",IF(AND(BJ$5=$E12,$F12=1),Milestone_Marker,"")),"")</f>
        <v/>
      </c>
      <c r="BK12" s="26" t="str">
        <f ca="1">IFERROR(IF(LEN(Milestones[[#This Row],[No. Days]])=0,"",IF(AND(BK$5=$E12,$F12=1),Milestone_Marker,"")),"")</f>
        <v/>
      </c>
    </row>
    <row r="13" spans="1:63" s="2" customFormat="1" ht="30" customHeight="1" x14ac:dyDescent="0.55000000000000004">
      <c r="A13" s="12"/>
      <c r="B13" s="21" t="s">
        <v>26</v>
      </c>
      <c r="C13" s="25" t="s">
        <v>33</v>
      </c>
      <c r="D13" s="22">
        <v>1</v>
      </c>
      <c r="E13" s="23">
        <v>43868</v>
      </c>
      <c r="F13" s="24">
        <v>6</v>
      </c>
      <c r="G13" s="18"/>
      <c r="H13" s="26" t="str">
        <f ca="1">IFERROR(IF(LEN(Milestones[[#This Row],[No. Days]])=0,"",IF(AND(H$5=$E13,$F13=1),Milestone_Marker,"")),"")</f>
        <v/>
      </c>
      <c r="I13" s="26" t="str">
        <f ca="1">IFERROR(IF(LEN(Milestones[[#This Row],[No. Days]])=0,"",IF(AND(I$5=$E13,$F13=1),Milestone_Marker,"")),"")</f>
        <v/>
      </c>
      <c r="J13" s="26" t="str">
        <f ca="1">IFERROR(IF(LEN(Milestones[[#This Row],[No. Days]])=0,"",IF(AND(J$5=$E13,$F13=1),Milestone_Marker,"")),"")</f>
        <v/>
      </c>
      <c r="K13" s="26" t="str">
        <f ca="1">IFERROR(IF(LEN(Milestones[[#This Row],[No. Days]])=0,"",IF(AND(K$5=$E13,$F13=1),Milestone_Marker,"")),"")</f>
        <v/>
      </c>
      <c r="L13" s="26" t="str">
        <f ca="1">IFERROR(IF(LEN(Milestones[[#This Row],[No. Days]])=0,"",IF(AND(L$5=$E13,$F13=1),Milestone_Marker,"")),"")</f>
        <v/>
      </c>
      <c r="M13" s="26" t="str">
        <f ca="1">IFERROR(IF(LEN(Milestones[[#This Row],[No. Days]])=0,"",IF(AND(M$5=$E13,$F13=1),Milestone_Marker,"")),"")</f>
        <v/>
      </c>
      <c r="N13" s="26" t="str">
        <f ca="1">IFERROR(IF(LEN(Milestones[[#This Row],[No. Days]])=0,"",IF(AND(N$5=$E13,$F13=1),Milestone_Marker,"")),"")</f>
        <v/>
      </c>
      <c r="O13" s="26" t="str">
        <f ca="1">IFERROR(IF(LEN(Milestones[[#This Row],[No. Days]])=0,"",IF(AND(O$5=$E13,$F13=1),Milestone_Marker,"")),"")</f>
        <v/>
      </c>
      <c r="P13" s="26" t="str">
        <f ca="1">IFERROR(IF(LEN(Milestones[[#This Row],[No. Days]])=0,"",IF(AND(P$5=$E13,$F13=1),Milestone_Marker,"")),"")</f>
        <v/>
      </c>
      <c r="Q13" s="26" t="str">
        <f ca="1">IFERROR(IF(LEN(Milestones[[#This Row],[No. Days]])=0,"",IF(AND(Q$5=$E13,$F13=1),Milestone_Marker,"")),"")</f>
        <v/>
      </c>
      <c r="R13" s="26" t="str">
        <f ca="1">IFERROR(IF(LEN(Milestones[[#This Row],[No. Days]])=0,"",IF(AND(R$5=$E13,$F13=1),Milestone_Marker,"")),"")</f>
        <v/>
      </c>
      <c r="S13" s="26" t="str">
        <f ca="1">IFERROR(IF(LEN(Milestones[[#This Row],[No. Days]])=0,"",IF(AND(S$5=$E13,$F13=1),Milestone_Marker,"")),"")</f>
        <v/>
      </c>
      <c r="T13" s="26" t="str">
        <f ca="1">IFERROR(IF(LEN(Milestones[[#This Row],[No. Days]])=0,"",IF(AND(T$5=$E13,$F13=1),Milestone_Marker,"")),"")</f>
        <v/>
      </c>
      <c r="U13" s="26" t="str">
        <f ca="1">IFERROR(IF(LEN(Milestones[[#This Row],[No. Days]])=0,"",IF(AND(U$5=$E13,$F13=1),Milestone_Marker,"")),"")</f>
        <v/>
      </c>
      <c r="V13" s="26" t="str">
        <f ca="1">IFERROR(IF(LEN(Milestones[[#This Row],[No. Days]])=0,"",IF(AND(V$5=$E13,$F13=1),Milestone_Marker,"")),"")</f>
        <v/>
      </c>
      <c r="W13" s="26" t="str">
        <f ca="1">IFERROR(IF(LEN(Milestones[[#This Row],[No. Days]])=0,"",IF(AND(W$5=$E13,$F13=1),Milestone_Marker,"")),"")</f>
        <v/>
      </c>
      <c r="X13" s="26" t="str">
        <f ca="1">IFERROR(IF(LEN(Milestones[[#This Row],[No. Days]])=0,"",IF(AND(X$5=$E13,$F13=1),Milestone_Marker,"")),"")</f>
        <v/>
      </c>
      <c r="Y13" s="26" t="str">
        <f ca="1">IFERROR(IF(LEN(Milestones[[#This Row],[No. Days]])=0,"",IF(AND(Y$5=$E13,$F13=1),Milestone_Marker,"")),"")</f>
        <v/>
      </c>
      <c r="Z13" s="26" t="str">
        <f ca="1">IFERROR(IF(LEN(Milestones[[#This Row],[No. Days]])=0,"",IF(AND(Z$5=$E13,$F13=1),Milestone_Marker,"")),"")</f>
        <v/>
      </c>
      <c r="AA13" s="26" t="str">
        <f ca="1">IFERROR(IF(LEN(Milestones[[#This Row],[No. Days]])=0,"",IF(AND(AA$5=$E13,$F13=1),Milestone_Marker,"")),"")</f>
        <v/>
      </c>
      <c r="AB13" s="26" t="str">
        <f ca="1">IFERROR(IF(LEN(Milestones[[#This Row],[No. Days]])=0,"",IF(AND(AB$5=$E13,$F13=1),Milestone_Marker,"")),"")</f>
        <v/>
      </c>
      <c r="AC13" s="26" t="str">
        <f ca="1">IFERROR(IF(LEN(Milestones[[#This Row],[No. Days]])=0,"",IF(AND(AC$5=$E13,$F13=1),Milestone_Marker,"")),"")</f>
        <v/>
      </c>
      <c r="AD13" s="26" t="str">
        <f ca="1">IFERROR(IF(LEN(Milestones[[#This Row],[No. Days]])=0,"",IF(AND(AD$5=$E13,$F13=1),Milestone_Marker,"")),"")</f>
        <v/>
      </c>
      <c r="AE13" s="26" t="str">
        <f ca="1">IFERROR(IF(LEN(Milestones[[#This Row],[No. Days]])=0,"",IF(AND(AE$5=$E13,$F13=1),Milestone_Marker,"")),"")</f>
        <v/>
      </c>
      <c r="AF13" s="26" t="str">
        <f ca="1">IFERROR(IF(LEN(Milestones[[#This Row],[No. Days]])=0,"",IF(AND(AF$5=$E13,$F13=1),Milestone_Marker,"")),"")</f>
        <v/>
      </c>
      <c r="AG13" s="26" t="str">
        <f ca="1">IFERROR(IF(LEN(Milestones[[#This Row],[No. Days]])=0,"",IF(AND(AG$5=$E13,$F13=1),Milestone_Marker,"")),"")</f>
        <v/>
      </c>
      <c r="AH13" s="26" t="str">
        <f ca="1">IFERROR(IF(LEN(Milestones[[#This Row],[No. Days]])=0,"",IF(AND(AH$5=$E13,$F13=1),Milestone_Marker,"")),"")</f>
        <v/>
      </c>
      <c r="AI13" s="26" t="str">
        <f ca="1">IFERROR(IF(LEN(Milestones[[#This Row],[No. Days]])=0,"",IF(AND(AI$5=$E13,$F13=1),Milestone_Marker,"")),"")</f>
        <v/>
      </c>
      <c r="AJ13" s="26" t="str">
        <f ca="1">IFERROR(IF(LEN(Milestones[[#This Row],[No. Days]])=0,"",IF(AND(AJ$5=$E13,$F13=1),Milestone_Marker,"")),"")</f>
        <v/>
      </c>
      <c r="AK13" s="26" t="str">
        <f ca="1">IFERROR(IF(LEN(Milestones[[#This Row],[No. Days]])=0,"",IF(AND(AK$5=$E13,$F13=1),Milestone_Marker,"")),"")</f>
        <v/>
      </c>
      <c r="AL13" s="26" t="str">
        <f ca="1">IFERROR(IF(LEN(Milestones[[#This Row],[No. Days]])=0,"",IF(AND(AL$5=$E13,$F13=1),Milestone_Marker,"")),"")</f>
        <v/>
      </c>
      <c r="AM13" s="26" t="str">
        <f ca="1">IFERROR(IF(LEN(Milestones[[#This Row],[No. Days]])=0,"",IF(AND(AM$5=$E13,$F13=1),Milestone_Marker,"")),"")</f>
        <v/>
      </c>
      <c r="AN13" s="26" t="str">
        <f ca="1">IFERROR(IF(LEN(Milestones[[#This Row],[No. Days]])=0,"",IF(AND(AN$5=$E13,$F13=1),Milestone_Marker,"")),"")</f>
        <v/>
      </c>
      <c r="AO13" s="26" t="str">
        <f ca="1">IFERROR(IF(LEN(Milestones[[#This Row],[No. Days]])=0,"",IF(AND(AO$5=$E13,$F13=1),Milestone_Marker,"")),"")</f>
        <v/>
      </c>
      <c r="AP13" s="26" t="str">
        <f ca="1">IFERROR(IF(LEN(Milestones[[#This Row],[No. Days]])=0,"",IF(AND(AP$5=$E13,$F13=1),Milestone_Marker,"")),"")</f>
        <v/>
      </c>
      <c r="AQ13" s="26" t="str">
        <f ca="1">IFERROR(IF(LEN(Milestones[[#This Row],[No. Days]])=0,"",IF(AND(AQ$5=$E13,$F13=1),Milestone_Marker,"")),"")</f>
        <v/>
      </c>
      <c r="AR13" s="26" t="str">
        <f ca="1">IFERROR(IF(LEN(Milestones[[#This Row],[No. Days]])=0,"",IF(AND(AR$5=$E13,$F13=1),Milestone_Marker,"")),"")</f>
        <v/>
      </c>
      <c r="AS13" s="26" t="str">
        <f ca="1">IFERROR(IF(LEN(Milestones[[#This Row],[No. Days]])=0,"",IF(AND(AS$5=$E13,$F13=1),Milestone_Marker,"")),"")</f>
        <v/>
      </c>
      <c r="AT13" s="26" t="str">
        <f ca="1">IFERROR(IF(LEN(Milestones[[#This Row],[No. Days]])=0,"",IF(AND(AT$5=$E13,$F13=1),Milestone_Marker,"")),"")</f>
        <v/>
      </c>
      <c r="AU13" s="26" t="str">
        <f ca="1">IFERROR(IF(LEN(Milestones[[#This Row],[No. Days]])=0,"",IF(AND(AU$5=$E13,$F13=1),Milestone_Marker,"")),"")</f>
        <v/>
      </c>
      <c r="AV13" s="26" t="str">
        <f ca="1">IFERROR(IF(LEN(Milestones[[#This Row],[No. Days]])=0,"",IF(AND(AV$5=$E13,$F13=1),Milestone_Marker,"")),"")</f>
        <v/>
      </c>
      <c r="AW13" s="26" t="str">
        <f ca="1">IFERROR(IF(LEN(Milestones[[#This Row],[No. Days]])=0,"",IF(AND(AW$5=$E13,$F13=1),Milestone_Marker,"")),"")</f>
        <v/>
      </c>
      <c r="AX13" s="26" t="str">
        <f ca="1">IFERROR(IF(LEN(Milestones[[#This Row],[No. Days]])=0,"",IF(AND(AX$5=$E13,$F13=1),Milestone_Marker,"")),"")</f>
        <v/>
      </c>
      <c r="AY13" s="26" t="str">
        <f ca="1">IFERROR(IF(LEN(Milestones[[#This Row],[No. Days]])=0,"",IF(AND(AY$5=$E13,$F13=1),Milestone_Marker,"")),"")</f>
        <v/>
      </c>
      <c r="AZ13" s="26" t="str">
        <f ca="1">IFERROR(IF(LEN(Milestones[[#This Row],[No. Days]])=0,"",IF(AND(AZ$5=$E13,$F13=1),Milestone_Marker,"")),"")</f>
        <v/>
      </c>
      <c r="BA13" s="26" t="str">
        <f ca="1">IFERROR(IF(LEN(Milestones[[#This Row],[No. Days]])=0,"",IF(AND(BA$5=$E13,$F13=1),Milestone_Marker,"")),"")</f>
        <v/>
      </c>
      <c r="BB13" s="26" t="str">
        <f ca="1">IFERROR(IF(LEN(Milestones[[#This Row],[No. Days]])=0,"",IF(AND(BB$5=$E13,$F13=1),Milestone_Marker,"")),"")</f>
        <v/>
      </c>
      <c r="BC13" s="26" t="str">
        <f ca="1">IFERROR(IF(LEN(Milestones[[#This Row],[No. Days]])=0,"",IF(AND(BC$5=$E13,$F13=1),Milestone_Marker,"")),"")</f>
        <v/>
      </c>
      <c r="BD13" s="26" t="str">
        <f ca="1">IFERROR(IF(LEN(Milestones[[#This Row],[No. Days]])=0,"",IF(AND(BD$5=$E13,$F13=1),Milestone_Marker,"")),"")</f>
        <v/>
      </c>
      <c r="BE13" s="26" t="str">
        <f ca="1">IFERROR(IF(LEN(Milestones[[#This Row],[No. Days]])=0,"",IF(AND(BE$5=$E13,$F13=1),Milestone_Marker,"")),"")</f>
        <v/>
      </c>
      <c r="BF13" s="26" t="str">
        <f ca="1">IFERROR(IF(LEN(Milestones[[#This Row],[No. Days]])=0,"",IF(AND(BF$5=$E13,$F13=1),Milestone_Marker,"")),"")</f>
        <v/>
      </c>
      <c r="BG13" s="26" t="str">
        <f ca="1">IFERROR(IF(LEN(Milestones[[#This Row],[No. Days]])=0,"",IF(AND(BG$5=$E13,$F13=1),Milestone_Marker,"")),"")</f>
        <v/>
      </c>
      <c r="BH13" s="26" t="str">
        <f ca="1">IFERROR(IF(LEN(Milestones[[#This Row],[No. Days]])=0,"",IF(AND(BH$5=$E13,$F13=1),Milestone_Marker,"")),"")</f>
        <v/>
      </c>
      <c r="BI13" s="26" t="str">
        <f ca="1">IFERROR(IF(LEN(Milestones[[#This Row],[No. Days]])=0,"",IF(AND(BI$5=$E13,$F13=1),Milestone_Marker,"")),"")</f>
        <v/>
      </c>
      <c r="BJ13" s="26" t="str">
        <f ca="1">IFERROR(IF(LEN(Milestones[[#This Row],[No. Days]])=0,"",IF(AND(BJ$5=$E13,$F13=1),Milestone_Marker,"")),"")</f>
        <v/>
      </c>
      <c r="BK13" s="26" t="str">
        <f ca="1">IFERROR(IF(LEN(Milestones[[#This Row],[No. Days]])=0,"",IF(AND(BK$5=$E13,$F13=1),Milestone_Marker,"")),"")</f>
        <v/>
      </c>
    </row>
    <row r="14" spans="1:63" s="2" customFormat="1" ht="30.6" customHeight="1" x14ac:dyDescent="0.55000000000000004">
      <c r="A14" s="13"/>
      <c r="B14" s="21" t="s">
        <v>27</v>
      </c>
      <c r="C14" s="21" t="s">
        <v>32</v>
      </c>
      <c r="D14" s="22">
        <v>1</v>
      </c>
      <c r="E14" s="23">
        <v>43868</v>
      </c>
      <c r="F14" s="24">
        <v>6</v>
      </c>
      <c r="G14" s="18"/>
      <c r="H14" s="26" t="str">
        <f ca="1">IFERROR(IF(LEN(Milestones[[#This Row],[No. Days]])=0,"",IF(AND(H$5=$E14,$F14=1),Milestone_Marker,"")),"")</f>
        <v/>
      </c>
      <c r="I14" s="26" t="str">
        <f ca="1">IFERROR(IF(LEN(Milestones[[#This Row],[No. Days]])=0,"",IF(AND(I$5=$E14,$F14=1),Milestone_Marker,"")),"")</f>
        <v/>
      </c>
      <c r="J14" s="26" t="str">
        <f ca="1">IFERROR(IF(LEN(Milestones[[#This Row],[No. Days]])=0,"",IF(AND(J$5=$E14,$F14=1),Milestone_Marker,"")),"")</f>
        <v/>
      </c>
      <c r="K14" s="26" t="str">
        <f ca="1">IFERROR(IF(LEN(Milestones[[#This Row],[No. Days]])=0,"",IF(AND(K$5=$E14,$F14=1),Milestone_Marker,"")),"")</f>
        <v/>
      </c>
      <c r="L14" s="26" t="str">
        <f ca="1">IFERROR(IF(LEN(Milestones[[#This Row],[No. Days]])=0,"",IF(AND(L$5=$E14,$F14=1),Milestone_Marker,"")),"")</f>
        <v/>
      </c>
      <c r="M14" s="26" t="str">
        <f ca="1">IFERROR(IF(LEN(Milestones[[#This Row],[No. Days]])=0,"",IF(AND(M$5=$E14,$F14=1),Milestone_Marker,"")),"")</f>
        <v/>
      </c>
      <c r="N14" s="26" t="str">
        <f ca="1">IFERROR(IF(LEN(Milestones[[#This Row],[No. Days]])=0,"",IF(AND(N$5=$E14,$F14=1),Milestone_Marker,"")),"")</f>
        <v/>
      </c>
      <c r="O14" s="26" t="str">
        <f ca="1">IFERROR(IF(LEN(Milestones[[#This Row],[No. Days]])=0,"",IF(AND(O$5=$E14,$F14=1),Milestone_Marker,"")),"")</f>
        <v/>
      </c>
      <c r="P14" s="26" t="str">
        <f ca="1">IFERROR(IF(LEN(Milestones[[#This Row],[No. Days]])=0,"",IF(AND(P$5=$E14,$F14=1),Milestone_Marker,"")),"")</f>
        <v/>
      </c>
      <c r="Q14" s="26" t="str">
        <f ca="1">IFERROR(IF(LEN(Milestones[[#This Row],[No. Days]])=0,"",IF(AND(Q$5=$E14,$F14=1),Milestone_Marker,"")),"")</f>
        <v/>
      </c>
      <c r="R14" s="26" t="str">
        <f ca="1">IFERROR(IF(LEN(Milestones[[#This Row],[No. Days]])=0,"",IF(AND(R$5=$E14,$F14=1),Milestone_Marker,"")),"")</f>
        <v/>
      </c>
      <c r="S14" s="26" t="str">
        <f ca="1">IFERROR(IF(LEN(Milestones[[#This Row],[No. Days]])=0,"",IF(AND(S$5=$E14,$F14=1),Milestone_Marker,"")),"")</f>
        <v/>
      </c>
      <c r="T14" s="26" t="str">
        <f ca="1">IFERROR(IF(LEN(Milestones[[#This Row],[No. Days]])=0,"",IF(AND(T$5=$E14,$F14=1),Milestone_Marker,"")),"")</f>
        <v/>
      </c>
      <c r="U14" s="26" t="str">
        <f ca="1">IFERROR(IF(LEN(Milestones[[#This Row],[No. Days]])=0,"",IF(AND(U$5=$E14,$F14=1),Milestone_Marker,"")),"")</f>
        <v/>
      </c>
      <c r="V14" s="26" t="str">
        <f ca="1">IFERROR(IF(LEN(Milestones[[#This Row],[No. Days]])=0,"",IF(AND(V$5=$E14,$F14=1),Milestone_Marker,"")),"")</f>
        <v/>
      </c>
      <c r="W14" s="26" t="str">
        <f ca="1">IFERROR(IF(LEN(Milestones[[#This Row],[No. Days]])=0,"",IF(AND(W$5=$E14,$F14=1),Milestone_Marker,"")),"")</f>
        <v/>
      </c>
      <c r="X14" s="26" t="str">
        <f ca="1">IFERROR(IF(LEN(Milestones[[#This Row],[No. Days]])=0,"",IF(AND(X$5=$E14,$F14=1),Milestone_Marker,"")),"")</f>
        <v/>
      </c>
      <c r="Y14" s="26" t="str">
        <f ca="1">IFERROR(IF(LEN(Milestones[[#This Row],[No. Days]])=0,"",IF(AND(Y$5=$E14,$F14=1),Milestone_Marker,"")),"")</f>
        <v/>
      </c>
      <c r="Z14" s="26" t="str">
        <f ca="1">IFERROR(IF(LEN(Milestones[[#This Row],[No. Days]])=0,"",IF(AND(Z$5=$E14,$F14=1),Milestone_Marker,"")),"")</f>
        <v/>
      </c>
      <c r="AA14" s="26" t="str">
        <f ca="1">IFERROR(IF(LEN(Milestones[[#This Row],[No. Days]])=0,"",IF(AND(AA$5=$E14,$F14=1),Milestone_Marker,"")),"")</f>
        <v/>
      </c>
      <c r="AB14" s="26" t="str">
        <f ca="1">IFERROR(IF(LEN(Milestones[[#This Row],[No. Days]])=0,"",IF(AND(AB$5=$E14,$F14=1),Milestone_Marker,"")),"")</f>
        <v/>
      </c>
      <c r="AC14" s="26" t="str">
        <f ca="1">IFERROR(IF(LEN(Milestones[[#This Row],[No. Days]])=0,"",IF(AND(AC$5=$E14,$F14=1),Milestone_Marker,"")),"")</f>
        <v/>
      </c>
      <c r="AD14" s="26" t="str">
        <f ca="1">IFERROR(IF(LEN(Milestones[[#This Row],[No. Days]])=0,"",IF(AND(AD$5=$E14,$F14=1),Milestone_Marker,"")),"")</f>
        <v/>
      </c>
      <c r="AE14" s="26" t="str">
        <f ca="1">IFERROR(IF(LEN(Milestones[[#This Row],[No. Days]])=0,"",IF(AND(AE$5=$E14,$F14=1),Milestone_Marker,"")),"")</f>
        <v/>
      </c>
      <c r="AF14" s="26" t="str">
        <f ca="1">IFERROR(IF(LEN(Milestones[[#This Row],[No. Days]])=0,"",IF(AND(AF$5=$E14,$F14=1),Milestone_Marker,"")),"")</f>
        <v/>
      </c>
      <c r="AG14" s="26" t="str">
        <f ca="1">IFERROR(IF(LEN(Milestones[[#This Row],[No. Days]])=0,"",IF(AND(AG$5=$E14,$F14=1),Milestone_Marker,"")),"")</f>
        <v/>
      </c>
      <c r="AH14" s="26" t="str">
        <f ca="1">IFERROR(IF(LEN(Milestones[[#This Row],[No. Days]])=0,"",IF(AND(AH$5=$E14,$F14=1),Milestone_Marker,"")),"")</f>
        <v/>
      </c>
      <c r="AI14" s="26" t="str">
        <f ca="1">IFERROR(IF(LEN(Milestones[[#This Row],[No. Days]])=0,"",IF(AND(AI$5=$E14,$F14=1),Milestone_Marker,"")),"")</f>
        <v/>
      </c>
      <c r="AJ14" s="26" t="str">
        <f ca="1">IFERROR(IF(LEN(Milestones[[#This Row],[No. Days]])=0,"",IF(AND(AJ$5=$E14,$F14=1),Milestone_Marker,"")),"")</f>
        <v/>
      </c>
      <c r="AK14" s="26" t="str">
        <f ca="1">IFERROR(IF(LEN(Milestones[[#This Row],[No. Days]])=0,"",IF(AND(AK$5=$E14,$F14=1),Milestone_Marker,"")),"")</f>
        <v/>
      </c>
      <c r="AL14" s="26" t="str">
        <f ca="1">IFERROR(IF(LEN(Milestones[[#This Row],[No. Days]])=0,"",IF(AND(AL$5=$E14,$F14=1),Milestone_Marker,"")),"")</f>
        <v/>
      </c>
      <c r="AM14" s="26" t="str">
        <f ca="1">IFERROR(IF(LEN(Milestones[[#This Row],[No. Days]])=0,"",IF(AND(AM$5=$E14,$F14=1),Milestone_Marker,"")),"")</f>
        <v/>
      </c>
      <c r="AN14" s="26" t="str">
        <f ca="1">IFERROR(IF(LEN(Milestones[[#This Row],[No. Days]])=0,"",IF(AND(AN$5=$E14,$F14=1),Milestone_Marker,"")),"")</f>
        <v/>
      </c>
      <c r="AO14" s="26" t="str">
        <f ca="1">IFERROR(IF(LEN(Milestones[[#This Row],[No. Days]])=0,"",IF(AND(AO$5=$E14,$F14=1),Milestone_Marker,"")),"")</f>
        <v/>
      </c>
      <c r="AP14" s="26" t="str">
        <f ca="1">IFERROR(IF(LEN(Milestones[[#This Row],[No. Days]])=0,"",IF(AND(AP$5=$E14,$F14=1),Milestone_Marker,"")),"")</f>
        <v/>
      </c>
      <c r="AQ14" s="26" t="str">
        <f ca="1">IFERROR(IF(LEN(Milestones[[#This Row],[No. Days]])=0,"",IF(AND(AQ$5=$E14,$F14=1),Milestone_Marker,"")),"")</f>
        <v/>
      </c>
      <c r="AR14" s="26" t="str">
        <f ca="1">IFERROR(IF(LEN(Milestones[[#This Row],[No. Days]])=0,"",IF(AND(AR$5=$E14,$F14=1),Milestone_Marker,"")),"")</f>
        <v/>
      </c>
      <c r="AS14" s="26" t="str">
        <f ca="1">IFERROR(IF(LEN(Milestones[[#This Row],[No. Days]])=0,"",IF(AND(AS$5=$E14,$F14=1),Milestone_Marker,"")),"")</f>
        <v/>
      </c>
      <c r="AT14" s="26" t="str">
        <f ca="1">IFERROR(IF(LEN(Milestones[[#This Row],[No. Days]])=0,"",IF(AND(AT$5=$E14,$F14=1),Milestone_Marker,"")),"")</f>
        <v/>
      </c>
      <c r="AU14" s="26" t="str">
        <f ca="1">IFERROR(IF(LEN(Milestones[[#This Row],[No. Days]])=0,"",IF(AND(AU$5=$E14,$F14=1),Milestone_Marker,"")),"")</f>
        <v/>
      </c>
      <c r="AV14" s="26" t="str">
        <f ca="1">IFERROR(IF(LEN(Milestones[[#This Row],[No. Days]])=0,"",IF(AND(AV$5=$E14,$F14=1),Milestone_Marker,"")),"")</f>
        <v/>
      </c>
      <c r="AW14" s="26" t="str">
        <f ca="1">IFERROR(IF(LEN(Milestones[[#This Row],[No. Days]])=0,"",IF(AND(AW$5=$E14,$F14=1),Milestone_Marker,"")),"")</f>
        <v/>
      </c>
      <c r="AX14" s="26" t="str">
        <f ca="1">IFERROR(IF(LEN(Milestones[[#This Row],[No. Days]])=0,"",IF(AND(AX$5=$E14,$F14=1),Milestone_Marker,"")),"")</f>
        <v/>
      </c>
      <c r="AY14" s="26" t="str">
        <f ca="1">IFERROR(IF(LEN(Milestones[[#This Row],[No. Days]])=0,"",IF(AND(AY$5=$E14,$F14=1),Milestone_Marker,"")),"")</f>
        <v/>
      </c>
      <c r="AZ14" s="26" t="str">
        <f ca="1">IFERROR(IF(LEN(Milestones[[#This Row],[No. Days]])=0,"",IF(AND(AZ$5=$E14,$F14=1),Milestone_Marker,"")),"")</f>
        <v/>
      </c>
      <c r="BA14" s="26" t="str">
        <f ca="1">IFERROR(IF(LEN(Milestones[[#This Row],[No. Days]])=0,"",IF(AND(BA$5=$E14,$F14=1),Milestone_Marker,"")),"")</f>
        <v/>
      </c>
      <c r="BB14" s="26" t="str">
        <f ca="1">IFERROR(IF(LEN(Milestones[[#This Row],[No. Days]])=0,"",IF(AND(BB$5=$E14,$F14=1),Milestone_Marker,"")),"")</f>
        <v/>
      </c>
      <c r="BC14" s="26" t="str">
        <f ca="1">IFERROR(IF(LEN(Milestones[[#This Row],[No. Days]])=0,"",IF(AND(BC$5=$E14,$F14=1),Milestone_Marker,"")),"")</f>
        <v/>
      </c>
      <c r="BD14" s="26" t="str">
        <f ca="1">IFERROR(IF(LEN(Milestones[[#This Row],[No. Days]])=0,"",IF(AND(BD$5=$E14,$F14=1),Milestone_Marker,"")),"")</f>
        <v/>
      </c>
      <c r="BE14" s="26" t="str">
        <f ca="1">IFERROR(IF(LEN(Milestones[[#This Row],[No. Days]])=0,"",IF(AND(BE$5=$E14,$F14=1),Milestone_Marker,"")),"")</f>
        <v/>
      </c>
      <c r="BF14" s="26" t="str">
        <f ca="1">IFERROR(IF(LEN(Milestones[[#This Row],[No. Days]])=0,"",IF(AND(BF$5=$E14,$F14=1),Milestone_Marker,"")),"")</f>
        <v/>
      </c>
      <c r="BG14" s="26" t="str">
        <f ca="1">IFERROR(IF(LEN(Milestones[[#This Row],[No. Days]])=0,"",IF(AND(BG$5=$E14,$F14=1),Milestone_Marker,"")),"")</f>
        <v/>
      </c>
      <c r="BH14" s="26" t="str">
        <f ca="1">IFERROR(IF(LEN(Milestones[[#This Row],[No. Days]])=0,"",IF(AND(BH$5=$E14,$F14=1),Milestone_Marker,"")),"")</f>
        <v/>
      </c>
      <c r="BI14" s="26" t="str">
        <f ca="1">IFERROR(IF(LEN(Milestones[[#This Row],[No. Days]])=0,"",IF(AND(BI$5=$E14,$F14=1),Milestone_Marker,"")),"")</f>
        <v/>
      </c>
      <c r="BJ14" s="26" t="str">
        <f ca="1">IFERROR(IF(LEN(Milestones[[#This Row],[No. Days]])=0,"",IF(AND(BJ$5=$E14,$F14=1),Milestone_Marker,"")),"")</f>
        <v/>
      </c>
      <c r="BK14" s="26" t="str">
        <f ca="1">IFERROR(IF(LEN(Milestones[[#This Row],[No. Days]])=0,"",IF(AND(BK$5=$E14,$F14=1),Milestone_Marker,"")),"")</f>
        <v/>
      </c>
    </row>
    <row r="15" spans="1:63" s="2" customFormat="1" ht="30" customHeight="1" x14ac:dyDescent="0.55000000000000004">
      <c r="A15" s="13"/>
      <c r="B15" s="21" t="s">
        <v>28</v>
      </c>
      <c r="C15" s="25" t="s">
        <v>35</v>
      </c>
      <c r="D15" s="22">
        <v>1</v>
      </c>
      <c r="E15" s="23">
        <v>43868</v>
      </c>
      <c r="F15" s="24">
        <v>6</v>
      </c>
      <c r="G15" s="18"/>
      <c r="H15" s="26" t="str">
        <f ca="1">IFERROR(IF(LEN(Milestones[[#This Row],[No. Days]])=0,"",IF(AND(H$5=$E15,$F15=1),Milestone_Marker,"")),"")</f>
        <v/>
      </c>
      <c r="I15" s="26" t="str">
        <f ca="1">IFERROR(IF(LEN(Milestones[[#This Row],[No. Days]])=0,"",IF(AND(I$5=$E15,$F15=1),Milestone_Marker,"")),"")</f>
        <v/>
      </c>
      <c r="J15" s="26" t="str">
        <f ca="1">IFERROR(IF(LEN(Milestones[[#This Row],[No. Days]])=0,"",IF(AND(J$5=$E15,$F15=1),Milestone_Marker,"")),"")</f>
        <v/>
      </c>
      <c r="K15" s="26" t="str">
        <f ca="1">IFERROR(IF(LEN(Milestones[[#This Row],[No. Days]])=0,"",IF(AND(K$5=$E15,$F15=1),Milestone_Marker,"")),"")</f>
        <v/>
      </c>
      <c r="L15" s="26" t="str">
        <f ca="1">IFERROR(IF(LEN(Milestones[[#This Row],[No. Days]])=0,"",IF(AND(L$5=$E15,$F15=1),Milestone_Marker,"")),"")</f>
        <v/>
      </c>
      <c r="M15" s="26" t="str">
        <f ca="1">IFERROR(IF(LEN(Milestones[[#This Row],[No. Days]])=0,"",IF(AND(M$5=$E15,$F15=1),Milestone_Marker,"")),"")</f>
        <v/>
      </c>
      <c r="N15" s="26" t="str">
        <f ca="1">IFERROR(IF(LEN(Milestones[[#This Row],[No. Days]])=0,"",IF(AND(N$5=$E15,$F15=1),Milestone_Marker,"")),"")</f>
        <v/>
      </c>
      <c r="O15" s="26" t="str">
        <f ca="1">IFERROR(IF(LEN(Milestones[[#This Row],[No. Days]])=0,"",IF(AND(O$5=$E15,$F15=1),Milestone_Marker,"")),"")</f>
        <v/>
      </c>
      <c r="P15" s="26" t="str">
        <f ca="1">IFERROR(IF(LEN(Milestones[[#This Row],[No. Days]])=0,"",IF(AND(P$5=$E15,$F15=1),Milestone_Marker,"")),"")</f>
        <v/>
      </c>
      <c r="Q15" s="26" t="str">
        <f ca="1">IFERROR(IF(LEN(Milestones[[#This Row],[No. Days]])=0,"",IF(AND(Q$5=$E15,$F15=1),Milestone_Marker,"")),"")</f>
        <v/>
      </c>
      <c r="R15" s="26" t="str">
        <f ca="1">IFERROR(IF(LEN(Milestones[[#This Row],[No. Days]])=0,"",IF(AND(R$5=$E15,$F15=1),Milestone_Marker,"")),"")</f>
        <v/>
      </c>
      <c r="S15" s="26" t="str">
        <f ca="1">IFERROR(IF(LEN(Milestones[[#This Row],[No. Days]])=0,"",IF(AND(S$5=$E15,$F15=1),Milestone_Marker,"")),"")</f>
        <v/>
      </c>
      <c r="T15" s="26" t="str">
        <f ca="1">IFERROR(IF(LEN(Milestones[[#This Row],[No. Days]])=0,"",IF(AND(T$5=$E15,$F15=1),Milestone_Marker,"")),"")</f>
        <v/>
      </c>
      <c r="U15" s="26" t="str">
        <f ca="1">IFERROR(IF(LEN(Milestones[[#This Row],[No. Days]])=0,"",IF(AND(U$5=$E15,$F15=1),Milestone_Marker,"")),"")</f>
        <v/>
      </c>
      <c r="V15" s="26" t="str">
        <f ca="1">IFERROR(IF(LEN(Milestones[[#This Row],[No. Days]])=0,"",IF(AND(V$5=$E15,$F15=1),Milestone_Marker,"")),"")</f>
        <v/>
      </c>
      <c r="W15" s="26" t="str">
        <f ca="1">IFERROR(IF(LEN(Milestones[[#This Row],[No. Days]])=0,"",IF(AND(W$5=$E15,$F15=1),Milestone_Marker,"")),"")</f>
        <v/>
      </c>
      <c r="X15" s="26" t="str">
        <f ca="1">IFERROR(IF(LEN(Milestones[[#This Row],[No. Days]])=0,"",IF(AND(X$5=$E15,$F15=1),Milestone_Marker,"")),"")</f>
        <v/>
      </c>
      <c r="Y15" s="26" t="str">
        <f ca="1">IFERROR(IF(LEN(Milestones[[#This Row],[No. Days]])=0,"",IF(AND(Y$5=$E15,$F15=1),Milestone_Marker,"")),"")</f>
        <v/>
      </c>
      <c r="Z15" s="26" t="str">
        <f ca="1">IFERROR(IF(LEN(Milestones[[#This Row],[No. Days]])=0,"",IF(AND(Z$5=$E15,$F15=1),Milestone_Marker,"")),"")</f>
        <v/>
      </c>
      <c r="AA15" s="26" t="str">
        <f ca="1">IFERROR(IF(LEN(Milestones[[#This Row],[No. Days]])=0,"",IF(AND(AA$5=$E15,$F15=1),Milestone_Marker,"")),"")</f>
        <v/>
      </c>
      <c r="AB15" s="26" t="str">
        <f ca="1">IFERROR(IF(LEN(Milestones[[#This Row],[No. Days]])=0,"",IF(AND(AB$5=$E15,$F15=1),Milestone_Marker,"")),"")</f>
        <v/>
      </c>
      <c r="AC15" s="26" t="str">
        <f ca="1">IFERROR(IF(LEN(Milestones[[#This Row],[No. Days]])=0,"",IF(AND(AC$5=$E15,$F15=1),Milestone_Marker,"")),"")</f>
        <v/>
      </c>
      <c r="AD15" s="26" t="str">
        <f ca="1">IFERROR(IF(LEN(Milestones[[#This Row],[No. Days]])=0,"",IF(AND(AD$5=$E15,$F15=1),Milestone_Marker,"")),"")</f>
        <v/>
      </c>
      <c r="AE15" s="26" t="str">
        <f ca="1">IFERROR(IF(LEN(Milestones[[#This Row],[No. Days]])=0,"",IF(AND(AE$5=$E15,$F15=1),Milestone_Marker,"")),"")</f>
        <v/>
      </c>
      <c r="AF15" s="26" t="str">
        <f ca="1">IFERROR(IF(LEN(Milestones[[#This Row],[No. Days]])=0,"",IF(AND(AF$5=$E15,$F15=1),Milestone_Marker,"")),"")</f>
        <v/>
      </c>
      <c r="AG15" s="26" t="str">
        <f ca="1">IFERROR(IF(LEN(Milestones[[#This Row],[No. Days]])=0,"",IF(AND(AG$5=$E15,$F15=1),Milestone_Marker,"")),"")</f>
        <v/>
      </c>
      <c r="AH15" s="26" t="str">
        <f ca="1">IFERROR(IF(LEN(Milestones[[#This Row],[No. Days]])=0,"",IF(AND(AH$5=$E15,$F15=1),Milestone_Marker,"")),"")</f>
        <v/>
      </c>
      <c r="AI15" s="26" t="str">
        <f ca="1">IFERROR(IF(LEN(Milestones[[#This Row],[No. Days]])=0,"",IF(AND(AI$5=$E15,$F15=1),Milestone_Marker,"")),"")</f>
        <v/>
      </c>
      <c r="AJ15" s="26" t="str">
        <f ca="1">IFERROR(IF(LEN(Milestones[[#This Row],[No. Days]])=0,"",IF(AND(AJ$5=$E15,$F15=1),Milestone_Marker,"")),"")</f>
        <v/>
      </c>
      <c r="AK15" s="26" t="str">
        <f ca="1">IFERROR(IF(LEN(Milestones[[#This Row],[No. Days]])=0,"",IF(AND(AK$5=$E15,$F15=1),Milestone_Marker,"")),"")</f>
        <v/>
      </c>
      <c r="AL15" s="26" t="str">
        <f ca="1">IFERROR(IF(LEN(Milestones[[#This Row],[No. Days]])=0,"",IF(AND(AL$5=$E15,$F15=1),Milestone_Marker,"")),"")</f>
        <v/>
      </c>
      <c r="AM15" s="26" t="str">
        <f ca="1">IFERROR(IF(LEN(Milestones[[#This Row],[No. Days]])=0,"",IF(AND(AM$5=$E15,$F15=1),Milestone_Marker,"")),"")</f>
        <v/>
      </c>
      <c r="AN15" s="26" t="str">
        <f ca="1">IFERROR(IF(LEN(Milestones[[#This Row],[No. Days]])=0,"",IF(AND(AN$5=$E15,$F15=1),Milestone_Marker,"")),"")</f>
        <v/>
      </c>
      <c r="AO15" s="26" t="str">
        <f ca="1">IFERROR(IF(LEN(Milestones[[#This Row],[No. Days]])=0,"",IF(AND(AO$5=$E15,$F15=1),Milestone_Marker,"")),"")</f>
        <v/>
      </c>
      <c r="AP15" s="26" t="str">
        <f ca="1">IFERROR(IF(LEN(Milestones[[#This Row],[No. Days]])=0,"",IF(AND(AP$5=$E15,$F15=1),Milestone_Marker,"")),"")</f>
        <v/>
      </c>
      <c r="AQ15" s="26" t="str">
        <f ca="1">IFERROR(IF(LEN(Milestones[[#This Row],[No. Days]])=0,"",IF(AND(AQ$5=$E15,$F15=1),Milestone_Marker,"")),"")</f>
        <v/>
      </c>
      <c r="AR15" s="26" t="str">
        <f ca="1">IFERROR(IF(LEN(Milestones[[#This Row],[No. Days]])=0,"",IF(AND(AR$5=$E15,$F15=1),Milestone_Marker,"")),"")</f>
        <v/>
      </c>
      <c r="AS15" s="26" t="str">
        <f ca="1">IFERROR(IF(LEN(Milestones[[#This Row],[No. Days]])=0,"",IF(AND(AS$5=$E15,$F15=1),Milestone_Marker,"")),"")</f>
        <v/>
      </c>
      <c r="AT15" s="26" t="str">
        <f ca="1">IFERROR(IF(LEN(Milestones[[#This Row],[No. Days]])=0,"",IF(AND(AT$5=$E15,$F15=1),Milestone_Marker,"")),"")</f>
        <v/>
      </c>
      <c r="AU15" s="26" t="str">
        <f ca="1">IFERROR(IF(LEN(Milestones[[#This Row],[No. Days]])=0,"",IF(AND(AU$5=$E15,$F15=1),Milestone_Marker,"")),"")</f>
        <v/>
      </c>
      <c r="AV15" s="26" t="str">
        <f ca="1">IFERROR(IF(LEN(Milestones[[#This Row],[No. Days]])=0,"",IF(AND(AV$5=$E15,$F15=1),Milestone_Marker,"")),"")</f>
        <v/>
      </c>
      <c r="AW15" s="26" t="str">
        <f ca="1">IFERROR(IF(LEN(Milestones[[#This Row],[No. Days]])=0,"",IF(AND(AW$5=$E15,$F15=1),Milestone_Marker,"")),"")</f>
        <v/>
      </c>
      <c r="AX15" s="26" t="str">
        <f ca="1">IFERROR(IF(LEN(Milestones[[#This Row],[No. Days]])=0,"",IF(AND(AX$5=$E15,$F15=1),Milestone_Marker,"")),"")</f>
        <v/>
      </c>
      <c r="AY15" s="26" t="str">
        <f ca="1">IFERROR(IF(LEN(Milestones[[#This Row],[No. Days]])=0,"",IF(AND(AY$5=$E15,$F15=1),Milestone_Marker,"")),"")</f>
        <v/>
      </c>
      <c r="AZ15" s="26" t="str">
        <f ca="1">IFERROR(IF(LEN(Milestones[[#This Row],[No. Days]])=0,"",IF(AND(AZ$5=$E15,$F15=1),Milestone_Marker,"")),"")</f>
        <v/>
      </c>
      <c r="BA15" s="26" t="str">
        <f ca="1">IFERROR(IF(LEN(Milestones[[#This Row],[No. Days]])=0,"",IF(AND(BA$5=$E15,$F15=1),Milestone_Marker,"")),"")</f>
        <v/>
      </c>
      <c r="BB15" s="26" t="str">
        <f ca="1">IFERROR(IF(LEN(Milestones[[#This Row],[No. Days]])=0,"",IF(AND(BB$5=$E15,$F15=1),Milestone_Marker,"")),"")</f>
        <v/>
      </c>
      <c r="BC15" s="26" t="str">
        <f ca="1">IFERROR(IF(LEN(Milestones[[#This Row],[No. Days]])=0,"",IF(AND(BC$5=$E15,$F15=1),Milestone_Marker,"")),"")</f>
        <v/>
      </c>
      <c r="BD15" s="26" t="str">
        <f ca="1">IFERROR(IF(LEN(Milestones[[#This Row],[No. Days]])=0,"",IF(AND(BD$5=$E15,$F15=1),Milestone_Marker,"")),"")</f>
        <v/>
      </c>
      <c r="BE15" s="26" t="str">
        <f ca="1">IFERROR(IF(LEN(Milestones[[#This Row],[No. Days]])=0,"",IF(AND(BE$5=$E15,$F15=1),Milestone_Marker,"")),"")</f>
        <v/>
      </c>
      <c r="BF15" s="26" t="str">
        <f ca="1">IFERROR(IF(LEN(Milestones[[#This Row],[No. Days]])=0,"",IF(AND(BF$5=$E15,$F15=1),Milestone_Marker,"")),"")</f>
        <v/>
      </c>
      <c r="BG15" s="26" t="str">
        <f ca="1">IFERROR(IF(LEN(Milestones[[#This Row],[No. Days]])=0,"",IF(AND(BG$5=$E15,$F15=1),Milestone_Marker,"")),"")</f>
        <v/>
      </c>
      <c r="BH15" s="26" t="str">
        <f ca="1">IFERROR(IF(LEN(Milestones[[#This Row],[No. Days]])=0,"",IF(AND(BH$5=$E15,$F15=1),Milestone_Marker,"")),"")</f>
        <v/>
      </c>
      <c r="BI15" s="26" t="str">
        <f ca="1">IFERROR(IF(LEN(Milestones[[#This Row],[No. Days]])=0,"",IF(AND(BI$5=$E15,$F15=1),Milestone_Marker,"")),"")</f>
        <v/>
      </c>
      <c r="BJ15" s="26" t="str">
        <f ca="1">IFERROR(IF(LEN(Milestones[[#This Row],[No. Days]])=0,"",IF(AND(BJ$5=$E15,$F15=1),Milestone_Marker,"")),"")</f>
        <v/>
      </c>
      <c r="BK15" s="26" t="str">
        <f ca="1">IFERROR(IF(LEN(Milestones[[#This Row],[No. Days]])=0,"",IF(AND(BK$5=$E15,$F15=1),Milestone_Marker,"")),"")</f>
        <v/>
      </c>
    </row>
    <row r="16" spans="1:63" ht="30" customHeight="1" x14ac:dyDescent="0.55000000000000004">
      <c r="C16" s="5"/>
      <c r="F16" s="14"/>
      <c r="G16" s="4"/>
    </row>
    <row r="17" spans="3:3" ht="30" customHeight="1" x14ac:dyDescent="0.55000000000000004">
      <c r="C17" s="6"/>
    </row>
  </sheetData>
  <mergeCells count="4">
    <mergeCell ref="C2:D2"/>
    <mergeCell ref="C3:D3"/>
    <mergeCell ref="E2:F2"/>
    <mergeCell ref="C4:D4"/>
  </mergeCells>
  <conditionalFormatting sqref="D6:D15">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15">
    <cfRule type="expression" dxfId="2" priority="78">
      <formula>H$5&lt;=Today</formula>
    </cfRule>
  </conditionalFormatting>
  <conditionalFormatting sqref="H7:BK15">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Scrolling Increment" prompt="Changing this number will scroll the Gantt Chart view." sqref="E3" xr:uid="{00000000-0002-0000-0000-000000000000}">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30480</xdr:rowOff>
                  </from>
                  <to>
                    <xdr:col>12</xdr:col>
                    <xdr:colOff>220980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D6:D15</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FAB82375-2864-4A77-AD64-270BD50690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131FEF-DC10-4FCC-B3EE-58BD775A96E4}">
  <ds:schemaRefs>
    <ds:schemaRef ds:uri="http://schemas.microsoft.com/sharepoint/v3/contenttype/forms"/>
  </ds:schemaRefs>
</ds:datastoreItem>
</file>

<file path=customXml/itemProps3.xml><?xml version="1.0" encoding="utf-8"?>
<ds:datastoreItem xmlns:ds="http://schemas.openxmlformats.org/officeDocument/2006/customXml" ds:itemID="{3C833523-F735-47AF-89F8-C25E14B1C246}">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About</vt:lpstr>
      <vt:lpstr>Gantt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2019-07-07T23:54:00Z</dcterms:created>
  <dcterms:modified xsi:type="dcterms:W3CDTF">2020-02-10T22:34:59Z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