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10\Desktop\JOY MEDIOCRE\"/>
    </mc:Choice>
  </mc:AlternateContent>
  <xr:revisionPtr revIDLastSave="0" documentId="13_ncr:1_{6C7BC00F-473B-4279-945C-5B0598AF1476}" xr6:coauthVersionLast="36" xr6:coauthVersionMax="36" xr10:uidLastSave="{00000000-0000-0000-0000-000000000000}"/>
  <bookViews>
    <workbookView xWindow="300" yWindow="330" windowWidth="7410" windowHeight="7515" tabRatio="914" activeTab="11" xr2:uid="{00000000-000D-0000-FFFF-FFFF00000000}"/>
  </bookViews>
  <sheets>
    <sheet name="PRIN1A" sheetId="8" r:id="rId1"/>
    <sheet name="PRIN1B" sheetId="10" r:id="rId2"/>
    <sheet name="PRIN1C" sheetId="11" r:id="rId3"/>
    <sheet name="PRIN1IRR" sheetId="7" r:id="rId4"/>
    <sheet name="COMPLIT 1B" sheetId="6" r:id="rId5"/>
    <sheet name="COMLIT 1C" sheetId="22" r:id="rId6"/>
    <sheet name="COMPLITIRREG" sheetId="9" r:id="rId7"/>
    <sheet name="BUSCOM4E" sheetId="19" r:id="rId8"/>
    <sheet name="BUSCOM 4F" sheetId="20" r:id="rId9"/>
    <sheet name="BA1E" sheetId="5" r:id="rId10"/>
    <sheet name="BA1C" sheetId="13" r:id="rId11"/>
    <sheet name="COMPIRREG 3" sheetId="14" r:id="rId12"/>
    <sheet name="CS4A" sheetId="2" r:id="rId13"/>
    <sheet name="CS4B" sheetId="15" r:id="rId14"/>
    <sheet name="CS4C" sheetId="16" r:id="rId15"/>
    <sheet name="CS4D" sheetId="1" r:id="rId16"/>
    <sheet name="CS4E" sheetId="21" r:id="rId17"/>
    <sheet name="CS4F" sheetId="18" r:id="rId18"/>
  </sheets>
  <calcPr calcId="162913"/>
</workbook>
</file>

<file path=xl/calcChain.xml><?xml version="1.0" encoding="utf-8"?>
<calcChain xmlns="http://schemas.openxmlformats.org/spreadsheetml/2006/main">
  <c r="B7" i="5" l="1"/>
  <c r="B8" i="5" s="1"/>
  <c r="B9" i="5" s="1"/>
  <c r="B10" i="5" s="1"/>
  <c r="B11" i="5" s="1"/>
  <c r="B12" i="5" s="1"/>
  <c r="B13" i="5" s="1"/>
  <c r="B14" i="5" s="1"/>
  <c r="B15" i="5" s="1"/>
  <c r="B6" i="5"/>
  <c r="H6" i="6" l="1"/>
  <c r="M6" i="6" s="1"/>
  <c r="H7" i="6"/>
  <c r="H8" i="6"/>
  <c r="M8" i="6" s="1"/>
  <c r="H9" i="6"/>
  <c r="H10" i="6"/>
  <c r="H11" i="6"/>
  <c r="H12" i="6"/>
  <c r="H13" i="6"/>
  <c r="H14" i="6"/>
  <c r="H15" i="6"/>
  <c r="H16" i="6"/>
  <c r="H17" i="6"/>
  <c r="H18" i="6"/>
  <c r="M18" i="6" s="1"/>
  <c r="H19" i="6"/>
  <c r="H20" i="6"/>
  <c r="M20" i="6" s="1"/>
  <c r="H21" i="6"/>
  <c r="H22" i="6"/>
  <c r="H23" i="6"/>
  <c r="H24" i="6"/>
  <c r="H25" i="6"/>
  <c r="H26" i="6"/>
  <c r="M26" i="6" s="1"/>
  <c r="H27" i="6"/>
  <c r="M27" i="6" s="1"/>
  <c r="H28" i="6"/>
  <c r="M28" i="6" s="1"/>
  <c r="H29" i="6"/>
  <c r="H30" i="6"/>
  <c r="M30" i="6" s="1"/>
  <c r="H31" i="6"/>
  <c r="H32" i="6"/>
  <c r="H33" i="6"/>
  <c r="H34" i="6"/>
  <c r="M34" i="6" s="1"/>
  <c r="H35" i="6"/>
  <c r="H36" i="6"/>
  <c r="H37" i="6"/>
  <c r="H38" i="6"/>
  <c r="M38" i="6" s="1"/>
  <c r="H39" i="6"/>
  <c r="H40" i="6"/>
  <c r="M40" i="6" s="1"/>
  <c r="H41" i="6"/>
  <c r="H42" i="6"/>
  <c r="M42" i="6" s="1"/>
  <c r="H43" i="6"/>
  <c r="H44" i="6"/>
  <c r="H45" i="6"/>
  <c r="H46" i="6"/>
  <c r="H47" i="6"/>
  <c r="H48" i="6"/>
  <c r="M48" i="6" s="1"/>
  <c r="H49" i="6"/>
  <c r="H50" i="6"/>
  <c r="H51" i="6"/>
  <c r="H52" i="6"/>
  <c r="H53" i="6"/>
  <c r="H54" i="6"/>
  <c r="M54" i="6" s="1"/>
  <c r="H55" i="6"/>
  <c r="H56" i="6"/>
  <c r="H57" i="6"/>
  <c r="H58" i="6"/>
  <c r="M58" i="6" s="1"/>
  <c r="H59" i="6"/>
  <c r="M59" i="6" s="1"/>
  <c r="H60" i="6"/>
  <c r="M60" i="6" s="1"/>
  <c r="H61" i="6"/>
  <c r="H5" i="6"/>
  <c r="J6" i="6"/>
  <c r="J7" i="6"/>
  <c r="J8" i="6"/>
  <c r="J9" i="6"/>
  <c r="M9" i="6" s="1"/>
  <c r="J10" i="6"/>
  <c r="J11" i="6"/>
  <c r="J12" i="6"/>
  <c r="J13" i="6"/>
  <c r="M13" i="6" s="1"/>
  <c r="J14" i="6"/>
  <c r="J15" i="6"/>
  <c r="J16" i="6"/>
  <c r="J17" i="6"/>
  <c r="M17" i="6" s="1"/>
  <c r="J18" i="6"/>
  <c r="J19" i="6"/>
  <c r="J20" i="6"/>
  <c r="J21" i="6"/>
  <c r="M21" i="6" s="1"/>
  <c r="J22" i="6"/>
  <c r="J23" i="6"/>
  <c r="J24" i="6"/>
  <c r="J25" i="6"/>
  <c r="M25" i="6" s="1"/>
  <c r="J26" i="6"/>
  <c r="J27" i="6"/>
  <c r="J28" i="6"/>
  <c r="J29" i="6"/>
  <c r="M29" i="6" s="1"/>
  <c r="J30" i="6"/>
  <c r="J31" i="6"/>
  <c r="J32" i="6"/>
  <c r="J33" i="6"/>
  <c r="M33" i="6" s="1"/>
  <c r="J34" i="6"/>
  <c r="J35" i="6"/>
  <c r="J36" i="6"/>
  <c r="J37" i="6"/>
  <c r="M37" i="6" s="1"/>
  <c r="J38" i="6"/>
  <c r="J39" i="6"/>
  <c r="J40" i="6"/>
  <c r="J41" i="6"/>
  <c r="J42" i="6"/>
  <c r="J43" i="6"/>
  <c r="J44" i="6"/>
  <c r="J45" i="6"/>
  <c r="M45" i="6" s="1"/>
  <c r="J46" i="6"/>
  <c r="J47" i="6"/>
  <c r="J48" i="6"/>
  <c r="J49" i="6"/>
  <c r="M49" i="6" s="1"/>
  <c r="J50" i="6"/>
  <c r="J51" i="6"/>
  <c r="J52" i="6"/>
  <c r="J53" i="6"/>
  <c r="M53" i="6" s="1"/>
  <c r="J54" i="6"/>
  <c r="J55" i="6"/>
  <c r="J56" i="6"/>
  <c r="J57" i="6"/>
  <c r="M57" i="6" s="1"/>
  <c r="J58" i="6"/>
  <c r="J59" i="6"/>
  <c r="J60" i="6"/>
  <c r="J61" i="6"/>
  <c r="M61" i="6" s="1"/>
  <c r="J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5" i="6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I5" i="8"/>
  <c r="E5" i="8"/>
  <c r="M5" i="6" l="1"/>
  <c r="M7" i="6"/>
  <c r="M10" i="6"/>
  <c r="M11" i="6"/>
  <c r="M12" i="6"/>
  <c r="M14" i="6"/>
  <c r="M15" i="6"/>
  <c r="M16" i="6"/>
  <c r="M19" i="6"/>
  <c r="M22" i="6"/>
  <c r="M23" i="6"/>
  <c r="M24" i="6"/>
  <c r="M31" i="6"/>
  <c r="M32" i="6"/>
  <c r="M35" i="6"/>
  <c r="M36" i="6"/>
  <c r="M39" i="6"/>
  <c r="M43" i="6"/>
  <c r="M56" i="6"/>
  <c r="M44" i="6"/>
  <c r="M46" i="6"/>
  <c r="M47" i="6"/>
  <c r="M50" i="6"/>
  <c r="M51" i="6"/>
  <c r="M52" i="6"/>
  <c r="M55" i="6"/>
  <c r="M41" i="6"/>
  <c r="J46" i="8"/>
  <c r="J38" i="8"/>
  <c r="J22" i="8"/>
  <c r="J14" i="8"/>
  <c r="J6" i="8"/>
  <c r="J30" i="8"/>
  <c r="J42" i="8"/>
  <c r="J34" i="8"/>
  <c r="J26" i="8"/>
  <c r="J18" i="8"/>
  <c r="J10" i="8"/>
  <c r="J45" i="8"/>
  <c r="J41" i="8"/>
  <c r="J33" i="8"/>
  <c r="J25" i="8"/>
  <c r="J17" i="8"/>
  <c r="J9" i="8"/>
  <c r="J43" i="8"/>
  <c r="J31" i="8"/>
  <c r="J23" i="8"/>
  <c r="J11" i="8"/>
  <c r="J5" i="8"/>
  <c r="J39" i="8"/>
  <c r="J35" i="8"/>
  <c r="J27" i="8"/>
  <c r="J19" i="8"/>
  <c r="J15" i="8"/>
  <c r="J7" i="8"/>
  <c r="J44" i="8"/>
  <c r="J40" i="8"/>
  <c r="J36" i="8"/>
  <c r="J32" i="8"/>
  <c r="J28" i="8"/>
  <c r="J24" i="8"/>
  <c r="J20" i="8"/>
  <c r="J16" i="8"/>
  <c r="J12" i="8"/>
  <c r="J8" i="8"/>
  <c r="J37" i="8"/>
  <c r="J29" i="8"/>
  <c r="J21" i="8"/>
  <c r="J13" i="8"/>
</calcChain>
</file>

<file path=xl/sharedStrings.xml><?xml version="1.0" encoding="utf-8"?>
<sst xmlns="http://schemas.openxmlformats.org/spreadsheetml/2006/main" count="2213" uniqueCount="724">
  <si>
    <t>PEJAS, IVAN M.</t>
  </si>
  <si>
    <t>NINONUEVO, REI MARTIN</t>
  </si>
  <si>
    <t>REPOLLO, JOHN RALPH C.</t>
  </si>
  <si>
    <t>CATEMPO, GLORY MAE J.</t>
  </si>
  <si>
    <t>RODA, TEARENCE JOSEPH P.</t>
  </si>
  <si>
    <t>MANZANAS, JOVIE R.</t>
  </si>
  <si>
    <t>MANZANAS, JETLYN R.</t>
  </si>
  <si>
    <t>AQUINO, KEVIN L.</t>
  </si>
  <si>
    <t>LAGO, ANGEL MAE C.</t>
  </si>
  <si>
    <t>VICTORIA, JED MARK L.</t>
  </si>
  <si>
    <t>TAN, MELWIN D.</t>
  </si>
  <si>
    <t>ENGLE, PAULINE C.</t>
  </si>
  <si>
    <t>REYES, ROSALIE M.</t>
  </si>
  <si>
    <t>ORLANDA, ALEXA MARIE B.</t>
  </si>
  <si>
    <t>DELA CRUZ, JOHN MARK L.</t>
  </si>
  <si>
    <t>ATIENZA, JOAN C.</t>
  </si>
  <si>
    <t>LAMPA, MARIA DOLORES T.</t>
  </si>
  <si>
    <t>GRULLA, RICA MAUREEN J.</t>
  </si>
  <si>
    <t>CATANGAY, MICHAEL ANGELO C.</t>
  </si>
  <si>
    <t>PAJARITO, EDMUND D.</t>
  </si>
  <si>
    <t>DECENA, MARVIN B.</t>
  </si>
  <si>
    <t>EVARDOME, ARNOLD D.</t>
  </si>
  <si>
    <t>MIGANO, JOHN PAUL A.</t>
  </si>
  <si>
    <t>ACOPICOP, ARIEL Q.</t>
  </si>
  <si>
    <t>BARRIENTOS, JOHN LESTER A.</t>
  </si>
  <si>
    <t>MANIEGO, JOHN MARK O.</t>
  </si>
  <si>
    <t>MOLINA, PATRICK D.</t>
  </si>
  <si>
    <t>GUMIRAN, CLIFFORD D.</t>
  </si>
  <si>
    <t>QUIOCHO, ELRIC F.</t>
  </si>
  <si>
    <t>TURADO, GLIEN IVERZON S.</t>
  </si>
  <si>
    <t>BAUTISTA, VINCENT E.</t>
  </si>
  <si>
    <t>GOYON JR., EFREN E.</t>
  </si>
  <si>
    <t>CHICANO, MARK RIOLIN L.</t>
  </si>
  <si>
    <t>PANDANDUYAN, ELEAZAR B.</t>
  </si>
  <si>
    <t>MONTON, AIRENE P.</t>
  </si>
  <si>
    <t>SANTIAGO, CLARISSE E.</t>
  </si>
  <si>
    <t>TOMPANG, ANN JOBEL W.</t>
  </si>
  <si>
    <t>VALDEZ, RENIEL J.</t>
  </si>
  <si>
    <t>FLORES, EDU R.</t>
  </si>
  <si>
    <t>TUMAGAN, JOHN JASON C.</t>
  </si>
  <si>
    <t>RAMOS, JOHN MARK A.</t>
  </si>
  <si>
    <t>RAZON, JOMARI A.</t>
  </si>
  <si>
    <t>ASERIT, JOHN ARIEL Y.</t>
  </si>
  <si>
    <t>SEMILLA, ELDAN Z.</t>
  </si>
  <si>
    <t>CLOA, JEREMY M.</t>
  </si>
  <si>
    <t>DEL ROSARIO, SHERIDY D.</t>
  </si>
  <si>
    <t>GADUYON, IRISH JAMES L.</t>
  </si>
  <si>
    <t>OLARTE, WINNIEL S.</t>
  </si>
  <si>
    <t>DAVID, PATRICIA R.</t>
  </si>
  <si>
    <t>MAHINAY, ROSE MARIE D.</t>
  </si>
  <si>
    <t>ALDE, ZYRILLE ANNE C.</t>
  </si>
  <si>
    <t>TOMABINI, BEVERLYN H.</t>
  </si>
  <si>
    <t>BENOYO, GEORGE S.</t>
  </si>
  <si>
    <t>BUSA, ALVIN A.</t>
  </si>
  <si>
    <t>CAYABA, MARY ANN</t>
  </si>
  <si>
    <t>TAMBAGO, LENARD A.</t>
  </si>
  <si>
    <t>TAGUINOD, JOCELYN G.</t>
  </si>
  <si>
    <t xml:space="preserve">ESPINOSA, JHEN MAE </t>
  </si>
  <si>
    <t>MAYOR, DEAN STEVEN G.</t>
  </si>
  <si>
    <t>ALBRANDO, RIAN ANGELA R.</t>
  </si>
  <si>
    <t>GERONIMO, JOEFFREY JAY V.</t>
  </si>
  <si>
    <t>VILLARIN, MERILYN B.</t>
  </si>
  <si>
    <t>PELIGRINO, MICHELLE P.</t>
  </si>
  <si>
    <t>ALQUIZAR, SEAH A.</t>
  </si>
  <si>
    <t>RODA, LANCE MARCIN</t>
  </si>
  <si>
    <t>BAGUIO, CYREL I.</t>
  </si>
  <si>
    <t>TEVES, KIM CARLOS D.</t>
  </si>
  <si>
    <t>GAMBA, JOHN LENARD D.</t>
  </si>
  <si>
    <t>MACACIAN, VINCENT BRYAN A.</t>
  </si>
  <si>
    <t>PACINOS, ARIANNE MAE</t>
  </si>
  <si>
    <t>GALICIA, ANDREI</t>
  </si>
  <si>
    <t>SIENES, SOFIA FAITH R.</t>
  </si>
  <si>
    <t>SALANO, JAYSON J. JR.</t>
  </si>
  <si>
    <t>MARTINEZ, ERSMITH</t>
  </si>
  <si>
    <t>ESTRADA, ALEXIS NICOLE M.</t>
  </si>
  <si>
    <t>PATRICIO, ALFREDO III</t>
  </si>
  <si>
    <t>CALUBAY, CARL JADE M.</t>
  </si>
  <si>
    <t>OBEDENCIA, ALLAN JHOUSUA D.</t>
  </si>
  <si>
    <t>HALASAN, LAWRENCE C.</t>
  </si>
  <si>
    <t>SUAREZ, CAIRO GILBERT H.</t>
  </si>
  <si>
    <t>LIPATA, JENNY A.</t>
  </si>
  <si>
    <t>GARCIA, JOMARIE T.</t>
  </si>
  <si>
    <t>MACASPAC, DARYLL A.</t>
  </si>
  <si>
    <t>MALICDEM, REMEGIO L.</t>
  </si>
  <si>
    <t>NARANJA, DANIEL C.</t>
  </si>
  <si>
    <t>BAPTISTA, JEFFERSON A.</t>
  </si>
  <si>
    <t>FULO, SIMOUN JOSEPH H.</t>
  </si>
  <si>
    <t>BAYABAY, REGGIE P.</t>
  </si>
  <si>
    <t>INFANTE, KENNETH E.</t>
  </si>
  <si>
    <t>MATABALAN, GOIFFRY FRINZE</t>
  </si>
  <si>
    <t>MANALILI, ANDREI EMIL T.</t>
  </si>
  <si>
    <t>BUHAY, ANGELICA AIRAH P.</t>
  </si>
  <si>
    <t>DEVELA, LUCIANO JAMES A. JR.</t>
  </si>
  <si>
    <t>ANIANA, EMMANUEL D. JR.</t>
  </si>
  <si>
    <t>BARRAL, RAINIER</t>
  </si>
  <si>
    <t>MALABANAN, MARK JETHRO C.</t>
  </si>
  <si>
    <t>BASA, REINA F.</t>
  </si>
  <si>
    <t>SALAZAR, AARON PAUL</t>
  </si>
  <si>
    <t>BALDAGO, JHON MICHAEL</t>
  </si>
  <si>
    <t>LUMANGYAO, JAY ROSE M.</t>
  </si>
  <si>
    <t>BAJAMUNDI, LEALANIE R.</t>
  </si>
  <si>
    <t>PARASAN, SPENCER P.</t>
  </si>
  <si>
    <t>PASTRANA, MONICA KAYE B.</t>
  </si>
  <si>
    <t>RELLORA, BALDWIN N.</t>
  </si>
  <si>
    <t>ESTORNINOS, JOHN CARL D.</t>
  </si>
  <si>
    <t>GADING, JESTHONY E.</t>
  </si>
  <si>
    <t xml:space="preserve">MIRANDA, ERICA MAE </t>
  </si>
  <si>
    <t>SALPURA, JUNAVE P.</t>
  </si>
  <si>
    <t>BRABANTE, JERIC C.</t>
  </si>
  <si>
    <t>OLIVA, RACHELLE</t>
  </si>
  <si>
    <t>SALIGUMBA, APRIL CHRISTINE A.</t>
  </si>
  <si>
    <t>SALANO, CHRISTIAN JERSON J.</t>
  </si>
  <si>
    <t>TENORIO, JOHN ALFRED I.</t>
  </si>
  <si>
    <t>AGNO, ERICKSON R.</t>
  </si>
  <si>
    <t>CABILES, JEZRAEL VINCENT B.</t>
  </si>
  <si>
    <t>DANIOLCO, JOHN MIKO A.</t>
  </si>
  <si>
    <t>MADERA, MARLO N.</t>
  </si>
  <si>
    <t>MACADAEG, CHRISTIAN A.</t>
  </si>
  <si>
    <t>SABERON, ARGELON M.</t>
  </si>
  <si>
    <t>MEDALLO, SUNDRO DI R.</t>
  </si>
  <si>
    <t>VALENCIANO, JOSHUA D.</t>
  </si>
  <si>
    <t>MEDALLADA, JUDE MICHAEL E.</t>
  </si>
  <si>
    <t>CASPILLAN, ROSE ANN A.</t>
  </si>
  <si>
    <t>LOPEZ, ROSALINDA D.</t>
  </si>
  <si>
    <t>FERNANDEZ, AGUSTINE ANGEL P.</t>
  </si>
  <si>
    <t>EZEUGO, GEORGETTE ADA C.</t>
  </si>
  <si>
    <t>ALOAG, SHARMAINE F.</t>
  </si>
  <si>
    <t>CORDERO, CHARLES KLEIN M.</t>
  </si>
  <si>
    <t>ROQUE, JOHN MARVIN V.</t>
  </si>
  <si>
    <t>LAPIZ, JENNIFER</t>
  </si>
  <si>
    <t>ANIANA JR., EMMANUEL D.</t>
  </si>
  <si>
    <t>DEVELA JR., LUCIANO JAMES A.</t>
  </si>
  <si>
    <t>BARRAL, RAINIER S.</t>
  </si>
  <si>
    <t>TANCIONGCO, JOHN LYNDON A.</t>
  </si>
  <si>
    <t>RIEGO, PAULO D.</t>
  </si>
  <si>
    <t>FULO, SIMOUN JOSEPH.</t>
  </si>
  <si>
    <t>PABUNAN, ARPEE V.</t>
  </si>
  <si>
    <t>MALICDEM JR., REMEGIO L.</t>
  </si>
  <si>
    <t>PACINOS, ARIANNE MAE B.</t>
  </si>
  <si>
    <t>MATABALAN, GOIFFRY FRINZE M.</t>
  </si>
  <si>
    <t>RODA, LANCE MARVIN A.</t>
  </si>
  <si>
    <t>BAGUIO, CYREL L.</t>
  </si>
  <si>
    <t>CAYABA, MARY ANN B.</t>
  </si>
  <si>
    <t>ONATE, BENJAMIN R.</t>
  </si>
  <si>
    <t>LOPEZ, FERDINAND EUGENE D.</t>
  </si>
  <si>
    <t>PATRICIO III, ALFREDO S.</t>
  </si>
  <si>
    <t>MARTINEZ, ERSMITH A.</t>
  </si>
  <si>
    <t>SIBUA, MARIA ANGELA N.</t>
  </si>
  <si>
    <t>MANAQUIL, AARON E.</t>
  </si>
  <si>
    <t>CANAPI, JOGIET R.</t>
  </si>
  <si>
    <t>ELISEO, QUENNIE</t>
  </si>
  <si>
    <t>GALONO, VENEDICT B.</t>
  </si>
  <si>
    <t>RESMA, JOHN B.</t>
  </si>
  <si>
    <t>DELOS SANTOS, JOHN FELIX B.</t>
  </si>
  <si>
    <t>DISTOR, STEVEN MUSLER J.</t>
  </si>
  <si>
    <t>DOMINGO, DARWEIN JAMES A.</t>
  </si>
  <si>
    <t>CASTILLO, ENRICO C.</t>
  </si>
  <si>
    <t>ROLLON, JESSA MAE C.</t>
  </si>
  <si>
    <t>ORTIZ, KEEN-FRANCIS G.</t>
  </si>
  <si>
    <t>ESTRADA, NICHOLAS JOHN A.</t>
  </si>
  <si>
    <t>MELITADO, CHRISTIAN F.</t>
  </si>
  <si>
    <t>TORREON, ALFIE O.</t>
  </si>
  <si>
    <t>RAMIREZ, CHRISTIAN YDOOW B.</t>
  </si>
  <si>
    <t>NABUR, REYMART G.</t>
  </si>
  <si>
    <t>FULGAR, JEFFERSON T.</t>
  </si>
  <si>
    <t>TAYONGTONG, MELVIN P.</t>
  </si>
  <si>
    <t>LAMADRID, ANGELICA G.</t>
  </si>
  <si>
    <t>ABEJERO, BHEBHEJIE L.</t>
  </si>
  <si>
    <t>ROQUE, LORYLIE M.</t>
  </si>
  <si>
    <t>MENDOZA, CHELSEA NICOLE L.</t>
  </si>
  <si>
    <t>KING, RICHMOND C.</t>
  </si>
  <si>
    <t>BUENAVENTURA, MANUEL KRISTOFFERSON B.</t>
  </si>
  <si>
    <t>IBANEZ, JOHN REYMARK C.</t>
  </si>
  <si>
    <t>MACARAEG, MIRIAM G.</t>
  </si>
  <si>
    <t>DELAPUS, JULIUS C.</t>
  </si>
  <si>
    <t>FAMERO, JEREMY M.</t>
  </si>
  <si>
    <t>SATONA, CHERRY D.</t>
  </si>
  <si>
    <t>DAVID, CHARMANE A.</t>
  </si>
  <si>
    <t>PRADO, AACHEN ANGELOU A.</t>
  </si>
  <si>
    <t>DE PEDRO, JED S.</t>
  </si>
  <si>
    <t>TION, REGINA</t>
  </si>
  <si>
    <t>SOMINTAC JR., VICTOR R.</t>
  </si>
  <si>
    <t>VIVO, EULA MAY I.</t>
  </si>
  <si>
    <t>YANA, DANICA JOY P.</t>
  </si>
  <si>
    <t>CARINO, MARICAR D.</t>
  </si>
  <si>
    <t>CATLI, MELVIN M.</t>
  </si>
  <si>
    <t>ESCARLAN, NICOIZRA N.</t>
  </si>
  <si>
    <t>CABILES, RIZALYN B.</t>
  </si>
  <si>
    <t>MAHINAY, ROXANNE F.</t>
  </si>
  <si>
    <t>CABUGUAS, RYZZ JOYCE BABES N.</t>
  </si>
  <si>
    <t>ONAYAN, NELY GRACE C.</t>
  </si>
  <si>
    <t>CANTOS, LANIE J.</t>
  </si>
  <si>
    <t>DELGADO, AINJELL NORRISS T.</t>
  </si>
  <si>
    <t>MARGALLO, IVANN D.</t>
  </si>
  <si>
    <t>ROSAL, MA.LORETA D.</t>
  </si>
  <si>
    <t>MARTILLAN, RYAN PAOLO E.</t>
  </si>
  <si>
    <t>CALLADA, JHEREMY B.</t>
  </si>
  <si>
    <t>GARCIA, ROBERT C.</t>
  </si>
  <si>
    <t>LACABA, JOSEPH B.</t>
  </si>
  <si>
    <t>YUMANG, ROSEANNE M.</t>
  </si>
  <si>
    <t>CASBADILLO, KAREM GAIL M.</t>
  </si>
  <si>
    <t>TOLEDO, LADYMADEL M.</t>
  </si>
  <si>
    <t>SILVESTRE, ARBIE MARK B.</t>
  </si>
  <si>
    <t>CELIS, WILMA L.</t>
  </si>
  <si>
    <t>GUIRALDO, LIBERTY Y.</t>
  </si>
  <si>
    <t>CHARITA, GERALDINE Z.</t>
  </si>
  <si>
    <t>OCAMPO, KNIZA MAE B.</t>
  </si>
  <si>
    <t>CAMIGUING, APRIL JOY M.</t>
  </si>
  <si>
    <t>GO, JOHN GABRIEL T.</t>
  </si>
  <si>
    <t>BSCS - 1A (PRIN 1)</t>
  </si>
  <si>
    <t>BSCS - 1C (PRIN 1)</t>
  </si>
  <si>
    <t>HERRERA, ISAIAH</t>
  </si>
  <si>
    <t>ECAT, EMELYN L.</t>
  </si>
  <si>
    <t>CALUBAG, JERIC ROLDAN A.</t>
  </si>
  <si>
    <t>VILLANUEVA, JADE</t>
  </si>
  <si>
    <t>SANCIO, GEROLD CADER L.</t>
  </si>
  <si>
    <t>Albuera, Joel</t>
  </si>
  <si>
    <t>Andrada, Ryan Carlo M.</t>
  </si>
  <si>
    <t>Apo, Maria Claire Anne A.</t>
  </si>
  <si>
    <t>Balanlay, John Anthony P.</t>
  </si>
  <si>
    <t>Base, Judy Ann B.</t>
  </si>
  <si>
    <t xml:space="preserve">Bautista, John Michael T. </t>
  </si>
  <si>
    <t>Belleza, John Nicole F.</t>
  </si>
  <si>
    <t>Cabudoy, Rechie Christine</t>
  </si>
  <si>
    <t>Callao, Raffy E.</t>
  </si>
  <si>
    <t>Carbonel, Jepearly Precious C.</t>
  </si>
  <si>
    <t>Claro, Daniel B.</t>
  </si>
  <si>
    <t>Curita, Althea Maureen A.</t>
  </si>
  <si>
    <t>David, Kendrick Lorenz O.</t>
  </si>
  <si>
    <t>Daz, Josiah John</t>
  </si>
  <si>
    <t>Dela Cruz, Almar Jay C.</t>
  </si>
  <si>
    <t>Delos Santos, Nico Angelo G.</t>
  </si>
  <si>
    <t>Dollisen, Shieliza Mae V.</t>
  </si>
  <si>
    <t>Fernandez, Josilyn T.</t>
  </si>
  <si>
    <t>Fetil, Kenneth Russel P.</t>
  </si>
  <si>
    <t>Ganda, Daryll R.</t>
  </si>
  <si>
    <t>Ganotisi, Kclyn A.</t>
  </si>
  <si>
    <t>Hirose, Shinji L.</t>
  </si>
  <si>
    <t>Impang, Erwin D.</t>
  </si>
  <si>
    <t>Leonidas, Angelica E.</t>
  </si>
  <si>
    <t>Macabodbod, Lou</t>
  </si>
  <si>
    <t>Malinao, John Michael T.</t>
  </si>
  <si>
    <t>Mangubat, Ace P.</t>
  </si>
  <si>
    <t>Maniego, Mary Ann</t>
  </si>
  <si>
    <t>Manjares, Mark Antonie C.</t>
  </si>
  <si>
    <t>Medalle, Shalou Mae P.</t>
  </si>
  <si>
    <t>Miranda, Richard C.</t>
  </si>
  <si>
    <t>Morallos, Jessie V.</t>
  </si>
  <si>
    <t>Naelgas, Jowin Z.</t>
  </si>
  <si>
    <t>Nava, Eloisa C.</t>
  </si>
  <si>
    <t>Nuguid, Kevin Bryan C.</t>
  </si>
  <si>
    <t>Obejas, Mary Anne D.</t>
  </si>
  <si>
    <t>Pabucot, Angelica R.</t>
  </si>
  <si>
    <t>Pareja, John Michael A.</t>
  </si>
  <si>
    <t>Paulino, Angelo G.</t>
  </si>
  <si>
    <t>Racimo, Keanu L.</t>
  </si>
  <si>
    <t>Ramos, Arjhon C.</t>
  </si>
  <si>
    <t>Rivero, Mary Cris G.</t>
  </si>
  <si>
    <t>Robin, Jake M.</t>
  </si>
  <si>
    <t>Sanilla, Christian</t>
  </si>
  <si>
    <t>Vanguardia, Ira Jem G.</t>
  </si>
  <si>
    <t>Venturero, Bernjard P.</t>
  </si>
  <si>
    <t>Villanueva, Jil-Ann T.</t>
  </si>
  <si>
    <t>Abraham, Pierce Lennon G.</t>
  </si>
  <si>
    <t>Acdog, Ryan B.</t>
  </si>
  <si>
    <t>Acebo, Antonio C.</t>
  </si>
  <si>
    <t>Alambra, Anthony G.</t>
  </si>
  <si>
    <t>Alejandro, Lorenzo T.</t>
  </si>
  <si>
    <t>Antoni, Michael B.</t>
  </si>
  <si>
    <t>Balanay, Richard A.</t>
  </si>
  <si>
    <t>Bello, Jose Wilfred C.</t>
  </si>
  <si>
    <t>Cabusas, Danielle L.</t>
  </si>
  <si>
    <t>Cudal, Shelyn A.</t>
  </si>
  <si>
    <t>Cunanan, Christian Carl T.</t>
  </si>
  <si>
    <t>Cupas, Ian Kieth S.</t>
  </si>
  <si>
    <t>Dael, Reiner M.</t>
  </si>
  <si>
    <t>Edian, Raul P. Jr</t>
  </si>
  <si>
    <t>Flores, Kerra E.</t>
  </si>
  <si>
    <t>Frago, Bince R.</t>
  </si>
  <si>
    <t>Francisco, Kathleen G.</t>
  </si>
  <si>
    <t>Gabito, Mary Jean L.</t>
  </si>
  <si>
    <t>Garcia, Sydnhie Shane S.</t>
  </si>
  <si>
    <t>Gayoma, Jimuel Steven A.</t>
  </si>
  <si>
    <t>Griño, Noreen S.</t>
  </si>
  <si>
    <t>Laguisma, Exequiel M.</t>
  </si>
  <si>
    <t>Lariba, Van Excel R.</t>
  </si>
  <si>
    <t>Magdaraog, Jaysan S.</t>
  </si>
  <si>
    <t>Mohamad, Muslimin A.</t>
  </si>
  <si>
    <t>Monter, Mark Angelo</t>
  </si>
  <si>
    <t>Naga, Charmainne G.</t>
  </si>
  <si>
    <t>Pagulong, Ruben C. Jr.</t>
  </si>
  <si>
    <t>Papa, Rodolfo Cedrick M.</t>
  </si>
  <si>
    <t>Perdigon, Neil James Tony</t>
  </si>
  <si>
    <t>Punay, Jian Bimbo H.</t>
  </si>
  <si>
    <t>Punongbayan, Christian David G.</t>
  </si>
  <si>
    <t>Quilisadio, Jesel Mae G.</t>
  </si>
  <si>
    <t>Quintana, Raymund L.</t>
  </si>
  <si>
    <t>Quiroz, Arjay U.</t>
  </si>
  <si>
    <t>Realubit, Jayrold S.</t>
  </si>
  <si>
    <t>Rivera, Bernard M. Jr.</t>
  </si>
  <si>
    <t>Salas, Kenn M.</t>
  </si>
  <si>
    <t>Saldo, Micka Ella R.</t>
  </si>
  <si>
    <t>Salomeo, Edito C. Jr.</t>
  </si>
  <si>
    <t>Sotelo, Randy M.</t>
  </si>
  <si>
    <t>Sumido, Jose Edgar B.</t>
  </si>
  <si>
    <t>Tiauzon, Jeffrey A.</t>
  </si>
  <si>
    <t>Tiongco, Felix M. III</t>
  </si>
  <si>
    <t>Tolenada, Mar R.</t>
  </si>
  <si>
    <t>Tuvida, Carlo M.</t>
  </si>
  <si>
    <t>Velasquez, Miguel C.</t>
  </si>
  <si>
    <t>Ali, Shahanie M.</t>
  </si>
  <si>
    <t>Alpes, Alexis D.</t>
  </si>
  <si>
    <t>Amantillo, Clarissa Ann J.</t>
  </si>
  <si>
    <t>Arroyo, Excequel A.</t>
  </si>
  <si>
    <t>Bago, Jennybeth</t>
  </si>
  <si>
    <t>Bautista, King Joseph F.</t>
  </si>
  <si>
    <t>Cabahug, Jimmy C.</t>
  </si>
  <si>
    <t>Cabantoc, Jelmer S.</t>
  </si>
  <si>
    <t>Candelaria, Ronald Jack S.</t>
  </si>
  <si>
    <t>Caparuso, Janice P.</t>
  </si>
  <si>
    <t>Castañeda, Jericho B.</t>
  </si>
  <si>
    <t>Colico, Jackielyn G.</t>
  </si>
  <si>
    <t>Dionido, Jonathan H.</t>
  </si>
  <si>
    <t>Doblois, Maria Paula</t>
  </si>
  <si>
    <t>Ejar, Alijohn</t>
  </si>
  <si>
    <t>Elumba, Reymark R.</t>
  </si>
  <si>
    <t>Feranco, Jaylord Z.</t>
  </si>
  <si>
    <t>Feranco, John Rey Z.</t>
  </si>
  <si>
    <t>Ferrer, Norman P.</t>
  </si>
  <si>
    <t>Fran, Marlon C.</t>
  </si>
  <si>
    <t>Garingo, Nole M.</t>
  </si>
  <si>
    <t>Gonzales, Cristian C.</t>
  </si>
  <si>
    <t>Labaco, Jubrel John M.</t>
  </si>
  <si>
    <t>Lagdamen, Abegail C.</t>
  </si>
  <si>
    <t>Laguitan, Gerry T.</t>
  </si>
  <si>
    <t>Luha, Jomar M.</t>
  </si>
  <si>
    <t>Marcelo, Wendy Rhose E.</t>
  </si>
  <si>
    <t>Mondares, Maria Fe C.</t>
  </si>
  <si>
    <t>Montemayor, Richard A.</t>
  </si>
  <si>
    <t>Nolasco, Evelynn V.</t>
  </si>
  <si>
    <t>Panoy, Jerico P.</t>
  </si>
  <si>
    <t>Pascua, Mia Lyca E.</t>
  </si>
  <si>
    <t>Platero, Aldrin R.</t>
  </si>
  <si>
    <t>Robin, Jack</t>
  </si>
  <si>
    <t>Rualizo, Gerald P.</t>
  </si>
  <si>
    <t>Salar, Jonna G.</t>
  </si>
  <si>
    <t>San Roque, Mikko C.</t>
  </si>
  <si>
    <t>Santos, Aaron</t>
  </si>
  <si>
    <t>Santos, Cathyrine</t>
  </si>
  <si>
    <t>Sulla, Vanessa L.</t>
  </si>
  <si>
    <t>Tantingco, Kent Clark T.</t>
  </si>
  <si>
    <t>Taon, John Charles M.</t>
  </si>
  <si>
    <t>Tuangco, Kriel Kenth M.</t>
  </si>
  <si>
    <t>Villanueva, Mark Russel S.</t>
  </si>
  <si>
    <t>Yulo, Arthur Czar M.</t>
  </si>
  <si>
    <t>Adalem, Reymar S.</t>
  </si>
  <si>
    <t>Adorias, Mark Alfred E.</t>
  </si>
  <si>
    <t>Bacaycay, Ryan A.</t>
  </si>
  <si>
    <t>Baculinao, Yhanna Tierra Gier C.</t>
  </si>
  <si>
    <t>Ballesteros, Kiaran Humprey A.</t>
  </si>
  <si>
    <t>Banot, Orlanfrank S.</t>
  </si>
  <si>
    <t>Beriño, George C.</t>
  </si>
  <si>
    <t>Blaza, Christian Rye P.</t>
  </si>
  <si>
    <t>Bonion, Ciejay L.</t>
  </si>
  <si>
    <t>Cabic, Oliver A.</t>
  </si>
  <si>
    <t>Cabral, Matthew Jeff P.</t>
  </si>
  <si>
    <t>Corsino, Joey P.</t>
  </si>
  <si>
    <t>De Jesus, Irish Joy S.</t>
  </si>
  <si>
    <t>Delapus, Julius C.</t>
  </si>
  <si>
    <t>Donor, Shady Jade M.</t>
  </si>
  <si>
    <t>Flores, Romnick O.</t>
  </si>
  <si>
    <t>Gamiao, Almer M.</t>
  </si>
  <si>
    <t>Gemino, Ian A.</t>
  </si>
  <si>
    <t>Gibe, Pecaboo T.</t>
  </si>
  <si>
    <t>Goder, Joy J.</t>
  </si>
  <si>
    <t>Goyal, Vincent C.</t>
  </si>
  <si>
    <t>Hugo, Roberto A. Jr.</t>
  </si>
  <si>
    <t>Lanuza, Crizzalaine E.</t>
  </si>
  <si>
    <t>Lara, Jonas M.</t>
  </si>
  <si>
    <t>Lindo, Carlos Bryan D.</t>
  </si>
  <si>
    <t>Lumangyao, Jay Rose M.</t>
  </si>
  <si>
    <t>Madridano, Aldrin Q.</t>
  </si>
  <si>
    <t>Mendoza, Alejandro S.</t>
  </si>
  <si>
    <t>Navarra, Sherlyn Mae C.</t>
  </si>
  <si>
    <t>Ocino, Kent C.</t>
  </si>
  <si>
    <t>Pang-an, Ivy C.</t>
  </si>
  <si>
    <t>Placer, Yasser Joseph Z.</t>
  </si>
  <si>
    <t>Poblete, Maejoy E.</t>
  </si>
  <si>
    <t>Precilla, Cristine C.</t>
  </si>
  <si>
    <t>Quiampat, Abbygail</t>
  </si>
  <si>
    <t>Rico, Benjamin L. III</t>
  </si>
  <si>
    <t>Rollon, Jessa Mae C.</t>
  </si>
  <si>
    <t>Santander, John Albert P.</t>
  </si>
  <si>
    <t>Tandoc, Selvister M.</t>
  </si>
  <si>
    <t>Villardez, Joana Marie R.</t>
  </si>
  <si>
    <t>Villaruel, Christine Mae P.</t>
  </si>
  <si>
    <t>Oñate, Benjamin R.</t>
  </si>
  <si>
    <t>Quiampat, Abegail A.</t>
  </si>
  <si>
    <t>CANAPI, JUGIET R.</t>
  </si>
  <si>
    <t>TEMEÑA, ROSEKY L.</t>
  </si>
  <si>
    <t>GAMIGUING, APRIL JOY M.</t>
  </si>
  <si>
    <t>BUGAYONG, VALERIE JOYCE E.</t>
  </si>
  <si>
    <t>CRUZ, ALMA CASELYN R.</t>
  </si>
  <si>
    <t>LOPEZ, JUDE PATRICK M.</t>
  </si>
  <si>
    <t>CABILES, ERNIELYN A.</t>
  </si>
  <si>
    <t>HUIT. DIANA B.</t>
  </si>
  <si>
    <t>DOMINADO, CHANTAL S.</t>
  </si>
  <si>
    <t>PARADA, CHOW PAO V.</t>
  </si>
  <si>
    <t>DOLLENTE, KRISILE  D.</t>
  </si>
  <si>
    <t>ALELUYA, WALLY O.</t>
  </si>
  <si>
    <t>MILLA, SAMUEL T.</t>
  </si>
  <si>
    <t>RODRIGUEZ, MA. CHRISTINE JOAN M.</t>
  </si>
  <si>
    <t>TRINIDAD, GERADO JR R.</t>
  </si>
  <si>
    <t>CABAÑERO, ROSELYN A.</t>
  </si>
  <si>
    <t>DE LEON, JHERRIS MHAY B.</t>
  </si>
  <si>
    <t>HERTEZ, CHRISTINA L.</t>
  </si>
  <si>
    <t>BULAGAIR, RITCHELLE ANN R.</t>
  </si>
  <si>
    <t>DAHILAG, RONETTE B.</t>
  </si>
  <si>
    <t>TENORIO, MARIA ELENA F.</t>
  </si>
  <si>
    <t>BAGASBAS, LAOURELYN A.</t>
  </si>
  <si>
    <t>CAÑEDA, GRACE G.</t>
  </si>
  <si>
    <t>RAVINA, FLORENZ ANGEL E.</t>
  </si>
  <si>
    <t>DOMINGO, JACOB S.</t>
  </si>
  <si>
    <t>SALACUP, CENA G.</t>
  </si>
  <si>
    <t>BAYANG, APRILLY T.</t>
  </si>
  <si>
    <t>TEMPOROZA, HACQUILYN DR.</t>
  </si>
  <si>
    <t>ALDAY, ANN LIEZL D.</t>
  </si>
  <si>
    <t>AGNO, ZIAN YCIDRE G.</t>
  </si>
  <si>
    <t>DE GULA, JULUIS T.</t>
  </si>
  <si>
    <t>SERRANO, CATHERINE D.</t>
  </si>
  <si>
    <t>ROLLO, JHIRAH M.</t>
  </si>
  <si>
    <t>GALAN, MELANIE A.</t>
  </si>
  <si>
    <t>TALUSAN, MA. JESSICA T.</t>
  </si>
  <si>
    <t>DURIAN, JAYVIE ANN G.</t>
  </si>
  <si>
    <t>PELINGON, MARIVIL J.</t>
  </si>
  <si>
    <t>PILAR, CARINA R.</t>
  </si>
  <si>
    <t>DE GUZAMAN, DANIELA D.</t>
  </si>
  <si>
    <t xml:space="preserve">RAMIREZ, PAULINE CHRISTINE </t>
  </si>
  <si>
    <t>CENTENO, SARAH M.</t>
  </si>
  <si>
    <t>MAGNO, JEISSEL N.</t>
  </si>
  <si>
    <t>CATAHAN, CRISTINE T.</t>
  </si>
  <si>
    <t>SANGOL, CRETCHON C.</t>
  </si>
  <si>
    <t>DELA CRUZ, RENLYN S.</t>
  </si>
  <si>
    <t>ARRO,  RHICELLE L.</t>
  </si>
  <si>
    <t>CANO, JUCEL F.</t>
  </si>
  <si>
    <t xml:space="preserve">MEDINA, CHRISTIAN JHON </t>
  </si>
  <si>
    <t>MORAN, NICA G.</t>
  </si>
  <si>
    <t>RONOLO, MICHAEL M.</t>
  </si>
  <si>
    <t>ORBITA, RACIEL GLAN P.</t>
  </si>
  <si>
    <t xml:space="preserve">PADILLON, LOVELY </t>
  </si>
  <si>
    <t>ALDE, MARJORIE M.</t>
  </si>
  <si>
    <t>ARQUIZA, ARIAN MAE G.</t>
  </si>
  <si>
    <t>MP1</t>
  </si>
  <si>
    <t>MP2</t>
  </si>
  <si>
    <t>MP3</t>
  </si>
  <si>
    <t>ESTILONG, JOHN MICHAEL G.</t>
  </si>
  <si>
    <t>SIMENE, MADELYN T.</t>
  </si>
  <si>
    <t>RIVERA, JOANNA MARIE A.</t>
  </si>
  <si>
    <t>SUSANO, ANGELEE A.</t>
  </si>
  <si>
    <t>HAGOS, LOVELY ROSE B.</t>
  </si>
  <si>
    <t>JAVATE, MARIA CONCEPCION M.</t>
  </si>
  <si>
    <t xml:space="preserve">ENSOMO, IAN JAMES </t>
  </si>
  <si>
    <t>JUNGCO, JERSAN G.</t>
  </si>
  <si>
    <t>PAJARILLO, JULIUS PATRICK</t>
  </si>
  <si>
    <t>SALAZAR, JENNIE M.</t>
  </si>
  <si>
    <t>ATCHICO, MARK JHASTIN L</t>
  </si>
  <si>
    <t>ALQUIZAR, SEAH</t>
  </si>
  <si>
    <t>EPINOSA, JHEN MAE E.</t>
  </si>
  <si>
    <t>ENSOMO, IAN JAMES</t>
  </si>
  <si>
    <t>HALASAN, LAWRENCE</t>
  </si>
  <si>
    <t>SALAÑO, JAYSON J.</t>
  </si>
  <si>
    <t>MERCADO, MIKE A.</t>
  </si>
  <si>
    <t>FERNANDEZ, GIAN ROBERT</t>
  </si>
  <si>
    <t>LUMPAS, MARIJOE</t>
  </si>
  <si>
    <t>DELROSARIO, ELSID RICH S.</t>
  </si>
  <si>
    <t>SERCEDILLO, JUSTINE P.</t>
  </si>
  <si>
    <t>BALACA, RAYMART V.</t>
  </si>
  <si>
    <t>ILIN, CARLEAU DING T.</t>
  </si>
  <si>
    <t>RUBIO, RAYMOND Y.</t>
  </si>
  <si>
    <t xml:space="preserve">VALENZUELA, PRINCESS SAM M.            </t>
  </si>
  <si>
    <t>FOCBIT, JOHN ARVIE C.</t>
  </si>
  <si>
    <t>GARCIA, MC KLAIN A.</t>
  </si>
  <si>
    <t>GONZALES, WILMAR A.</t>
  </si>
  <si>
    <t>MANUEL, HAZEL ARMIE V.</t>
  </si>
  <si>
    <t>ENCABO, CAROL JOY B.</t>
  </si>
  <si>
    <t>LILEVA, EUNICE M.</t>
  </si>
  <si>
    <t>VILLAREAL,CARMELITO V.</t>
  </si>
  <si>
    <t>ARADOR, SHIELA MAY B.</t>
  </si>
  <si>
    <t>BAZARTE, STELLA MAY B.</t>
  </si>
  <si>
    <t>MORALES, GRACHELLE A.</t>
  </si>
  <si>
    <t>MORALES MARY FRANCE A.</t>
  </si>
  <si>
    <t>BINGAYAN, DIVINA L.</t>
  </si>
  <si>
    <t xml:space="preserve">SORIANO, AZENITH L. </t>
  </si>
  <si>
    <t>ABOGADO, GRACIELLA B.</t>
  </si>
  <si>
    <t>PICASO, VINAMAE P.</t>
  </si>
  <si>
    <t>CADAG, AIVAN JAY E.</t>
  </si>
  <si>
    <t>DAROLE, RAMON JOSEPH R.</t>
  </si>
  <si>
    <t>CADUNGGAN, JASTINE A.</t>
  </si>
  <si>
    <t>RAGASA, MA.YLLABELLE G.</t>
  </si>
  <si>
    <t>LORETO, JOHN JUOSCA B.</t>
  </si>
  <si>
    <t>HERENA, JOANNA MARIE R.</t>
  </si>
  <si>
    <t>LAUIGAN, MARK DANNIEL B.</t>
  </si>
  <si>
    <t>LONGCANAYA, SAIRALY S.</t>
  </si>
  <si>
    <t>SALAZAR, JOANNE M.</t>
  </si>
  <si>
    <t>PELAUSA, IVY GRACE A.</t>
  </si>
  <si>
    <t>LORENZO RUSCIAN ROME G.</t>
  </si>
  <si>
    <t>PANES, MARIAN ABEGAIL B.</t>
  </si>
  <si>
    <t>ALEJAGA, KATHLEEN D.</t>
  </si>
  <si>
    <t>BADEN, KHRIZIA CLAIRE M.</t>
  </si>
  <si>
    <t>BAJAMUNDI, MARYJOY N.</t>
  </si>
  <si>
    <t xml:space="preserve">LAMENTAC, VINCENT KARL D. </t>
  </si>
  <si>
    <t>DELOS SANTOS, REY ANN F.</t>
  </si>
  <si>
    <t>CLARIZA, MARVIN S.</t>
  </si>
  <si>
    <t>DE LEON, LYKA MAE B.</t>
  </si>
  <si>
    <t>DE VEGA RONNIE S.</t>
  </si>
  <si>
    <t>DEL ROSARIO ALDRIN R.</t>
  </si>
  <si>
    <t>YOCOGCO, MARK JUDE R.</t>
  </si>
  <si>
    <t>TUMAROY, MARILYN D.</t>
  </si>
  <si>
    <t>FLANDEZ, JUDY ANN L.</t>
  </si>
  <si>
    <t>PATERTER, RENELYN A.</t>
  </si>
  <si>
    <t>MEDINA, ISMAEL JR. M.</t>
  </si>
  <si>
    <t>TUYOR, APRIL ANN F.</t>
  </si>
  <si>
    <t xml:space="preserve">SANTOS, ANGELICA T. </t>
  </si>
  <si>
    <t>DIZON REVIELYN DC.</t>
  </si>
  <si>
    <t>BALACY, CARL ANGELO L.</t>
  </si>
  <si>
    <t>MORES, EROLL G.</t>
  </si>
  <si>
    <t>BERUNIO, SHANNEL T.</t>
  </si>
  <si>
    <t>VERWIN, MARY JOY</t>
  </si>
  <si>
    <t>DE JUAN, BIENDALYN M.</t>
  </si>
  <si>
    <t>YANG, NAOMI ABIGAIL T.</t>
  </si>
  <si>
    <t>CUBILLA, CARLO L.</t>
  </si>
  <si>
    <t>SODELA, AGNES A.</t>
  </si>
  <si>
    <t>BANARES, MIKAELA CYRA I.</t>
  </si>
  <si>
    <t>ESPIDOL, MA. LYKA</t>
  </si>
  <si>
    <t>PALMARES, JADE B.</t>
  </si>
  <si>
    <t>REYES WILMINA ROSETTE C.</t>
  </si>
  <si>
    <t>BENLOT , MYRAFLOR F.</t>
  </si>
  <si>
    <t>ARELLOMA, ROSEMARIE M.</t>
  </si>
  <si>
    <t>CASTILLO, RUSHELL KIAM G.</t>
  </si>
  <si>
    <t>MARCAIDA, CARMELEINE N.</t>
  </si>
  <si>
    <t>ENCINARES, ERIKA S.</t>
  </si>
  <si>
    <t>SURSIGIS, SARAH FLERIZA L.</t>
  </si>
  <si>
    <t>MP6</t>
  </si>
  <si>
    <t>GAYOMA, JIMUEL STEVEN A.</t>
  </si>
  <si>
    <t>MOYA, JEAN CARLOS S.</t>
  </si>
  <si>
    <t>MP5</t>
  </si>
  <si>
    <t>LUCAS, MA. ABEGAIL C.</t>
  </si>
  <si>
    <t>VICENTE, CARL STEVEN B.</t>
  </si>
  <si>
    <t>VILLANUEVA, JILL-ANN T.</t>
  </si>
  <si>
    <t>FERNANDEZ, GIAN ROBERT B.</t>
  </si>
  <si>
    <t>MACAPINLAC, JOEMARIE O.</t>
  </si>
  <si>
    <t>VILLACASTIN, ROSCO S.</t>
  </si>
  <si>
    <t>MP4</t>
  </si>
  <si>
    <t xml:space="preserve">CADUNGOG, TONY ROSE </t>
  </si>
  <si>
    <t>DELOS REYES, ANNALIE S.</t>
  </si>
  <si>
    <t>POLINTANG, CATHERINE B.</t>
  </si>
  <si>
    <t>DELLOSON, RODEL T.</t>
  </si>
  <si>
    <t>DANIEL, DIANA ROSE M.</t>
  </si>
  <si>
    <t>VIRGINIA, PIRANTE B.</t>
  </si>
  <si>
    <t>LUCAS, MA, ABEGAIL C.</t>
  </si>
  <si>
    <t>GAYOMA, JIMUEL ETEVEN A.</t>
  </si>
  <si>
    <t>CIERIGO, IRISH B.</t>
  </si>
  <si>
    <t>SAGON, GERALD</t>
  </si>
  <si>
    <t>TAPICAN, ARON BIEN S.</t>
  </si>
  <si>
    <t>GUILLEN, JASON S.</t>
  </si>
  <si>
    <t>PALCONET, JENNY ANN I.</t>
  </si>
  <si>
    <t>MARCELINO, AJ M.</t>
  </si>
  <si>
    <t>ESMERALDA, MARK TAN P.</t>
  </si>
  <si>
    <t>TAYAM, PRINCI VENIIE CARMELA A.</t>
  </si>
  <si>
    <t>STA INES, MICKA JESSICA T.</t>
  </si>
  <si>
    <t>GONZALES, JERSON B.</t>
  </si>
  <si>
    <t>SANCHA, ELAISA MARIE</t>
  </si>
  <si>
    <t>ENRIQUEZ, CATHERINE A.</t>
  </si>
  <si>
    <t>ORGANSA, ROMEO M.</t>
  </si>
  <si>
    <t>HERNADEZ, HERSHEY R.</t>
  </si>
  <si>
    <t>ABAD, LEONILA</t>
  </si>
  <si>
    <t>MATEO, ROMARIE P.</t>
  </si>
  <si>
    <t>DECANO, MARK LEOREL V.</t>
  </si>
  <si>
    <t>PAMONAG, ADRIAN P.</t>
  </si>
  <si>
    <t xml:space="preserve">LUMPAS, MARIJOE </t>
  </si>
  <si>
    <t>MACAPINLAC, JOEMARIE</t>
  </si>
  <si>
    <t>SARMIENTO, JOHN KRISTOFFER</t>
  </si>
  <si>
    <t xml:space="preserve">AGUSTINE, ANGEL </t>
  </si>
  <si>
    <t>TUBIERA, MARC C.</t>
  </si>
  <si>
    <t>SANTOS, ROCHELLE M.</t>
  </si>
  <si>
    <t>DIMALALUAN, KAILA E.</t>
  </si>
  <si>
    <t>POLINAR, JESSA MAE A.</t>
  </si>
  <si>
    <t>PONSECA, JIE ANN P.</t>
  </si>
  <si>
    <t>Lorenzo, Jay A.</t>
  </si>
  <si>
    <t>DANIEL, DIANA ROSE  M.</t>
  </si>
  <si>
    <t>RAMIREZ, CHRISTIAN YDOON B.</t>
  </si>
  <si>
    <t>CABRERA, JESSA</t>
  </si>
  <si>
    <t>ATCHICO, MARK JHASTIN L.</t>
  </si>
  <si>
    <t>PIRANTE, VIRGNIA B.</t>
  </si>
  <si>
    <t>TORREON, ALFIE D.</t>
  </si>
  <si>
    <t>PIRANTE, VIRGINIA B.</t>
  </si>
  <si>
    <t>ROXAS, LOURENCE CHARES</t>
  </si>
  <si>
    <t xml:space="preserve">      </t>
  </si>
  <si>
    <t>1ST P</t>
  </si>
  <si>
    <t>STUDENT'S NAME</t>
  </si>
  <si>
    <t>MP'S</t>
  </si>
  <si>
    <t>EXAM</t>
  </si>
  <si>
    <t>ATT</t>
  </si>
  <si>
    <t>FG</t>
  </si>
  <si>
    <t>FIRST MONTHLY</t>
  </si>
  <si>
    <t>WW</t>
  </si>
  <si>
    <t>AVE</t>
  </si>
  <si>
    <t>FIRST PRELIM</t>
  </si>
  <si>
    <t>1ST M</t>
  </si>
  <si>
    <t>SECOND PRELIM</t>
  </si>
  <si>
    <t>MIDTERM</t>
  </si>
  <si>
    <t>PRE FINAL</t>
  </si>
  <si>
    <t>FINAL</t>
  </si>
  <si>
    <t>2ND P</t>
  </si>
  <si>
    <t>MID</t>
  </si>
  <si>
    <t>FIN</t>
  </si>
  <si>
    <t>PRE F</t>
  </si>
  <si>
    <t>BSCS - IRREG(PRIN 1)</t>
  </si>
  <si>
    <t>BSCS - 1B(COMPLIT)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</si>
  <si>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</si>
  <si>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</si>
  <si>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</si>
  <si>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</si>
  <si>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</si>
  <si>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</si>
  <si>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</si>
  <si>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</si>
  <si>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</si>
  <si>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</si>
  <si>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</si>
  <si>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</si>
  <si>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</si>
  <si>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</si>
  <si>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</si>
  <si>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</si>
  <si>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</si>
  <si>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</si>
  <si>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</si>
  <si>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</si>
  <si>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</si>
  <si>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</si>
  <si>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</si>
  <si>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</si>
  <si>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BSCS - IRREG(COMPLIT)</t>
  </si>
  <si>
    <t>BSBA - 4E(BUSCOM)</t>
  </si>
  <si>
    <t>BSBA - 4F(BUSCOM)</t>
  </si>
  <si>
    <t>BSBA - 1E (COMP 1)</t>
  </si>
  <si>
    <t>EDUC - IRREG (COMP3)</t>
  </si>
  <si>
    <t>RODELAS, RAMEL</t>
  </si>
  <si>
    <t>BSCS - 4D (FRE ELE 1)</t>
  </si>
  <si>
    <t>BSCS - 4A (FRE ELE 1)</t>
  </si>
  <si>
    <t>BSCS - 4B (FRE ELE 1)</t>
  </si>
  <si>
    <t>BSCS - 4C (FRE ELE 1)</t>
  </si>
  <si>
    <t>BSCS - 4E (FRE ELE 1)</t>
  </si>
  <si>
    <t>BSCS - 4F (FRE ELE 1)</t>
  </si>
  <si>
    <t>GIGANTE, HERCULES N.</t>
  </si>
  <si>
    <t>SECARRO, JENNY ROSE</t>
  </si>
  <si>
    <t>EBASCO, HAZEL ANN V.</t>
  </si>
  <si>
    <t>URBANO, ARLENE C.</t>
  </si>
  <si>
    <t>ABELENDE, JOREL</t>
  </si>
  <si>
    <t>AMOGUIS, JESSICA A.</t>
  </si>
  <si>
    <t>AQUINO, VERA A.</t>
  </si>
  <si>
    <t>PAGAL, DIODEL U.</t>
  </si>
  <si>
    <t xml:space="preserve">PAGAL, DIODEL U. </t>
  </si>
  <si>
    <t>VILLACASTIN, ROSCO</t>
  </si>
  <si>
    <t>DAEL, RAINER M.</t>
  </si>
  <si>
    <t>BIASA DAVE AXEL M.</t>
  </si>
  <si>
    <t>AGNO, LENE MARIELLE S.</t>
  </si>
  <si>
    <t>REYES, CRIEZZEL JEAN B.</t>
  </si>
  <si>
    <t>ROSALES, JOHN CENDLE A.</t>
  </si>
  <si>
    <t>BARIQUIT, JEFREY G.</t>
  </si>
  <si>
    <t>ESMAMA, CHRISTINE ROSE B.</t>
  </si>
  <si>
    <t>DONGHEL, JOVILYN B.</t>
  </si>
  <si>
    <t>CABRAL, MATTHEW JEFF P.</t>
  </si>
  <si>
    <t>CAO, JOEY BOY Y.</t>
  </si>
  <si>
    <t xml:space="preserve"> </t>
  </si>
  <si>
    <t>DALANON, JOSHUA S.</t>
  </si>
  <si>
    <t>SANTIAGO, DAVID CHARLIE C.</t>
  </si>
  <si>
    <t>ELLAZAR, ANGELITO S.</t>
  </si>
  <si>
    <t>VENTURERO, BERNJARD P.</t>
  </si>
  <si>
    <t>MIRANDA, RICHARD</t>
  </si>
  <si>
    <t>NUGUIT, KEVIN BRYAN</t>
  </si>
  <si>
    <t>BENJAMIN, RICO L.</t>
  </si>
  <si>
    <t>RODRIGUEZ, SHARMAINE JOY A.</t>
  </si>
  <si>
    <t>SANTOS, ANJOMAR</t>
  </si>
  <si>
    <t>AGUAS, JOSHUA M.</t>
  </si>
  <si>
    <t>BANAAG, ERIKA ALVYN C.</t>
  </si>
  <si>
    <t>GONZALES, BONNIE CLEIRE B.</t>
  </si>
  <si>
    <t>ACT 1</t>
  </si>
  <si>
    <t>NAGA, JHON  LAXARY L.</t>
  </si>
  <si>
    <t>HIC, HEIDEE M.</t>
  </si>
  <si>
    <t>LABREJOS, JOMAR</t>
  </si>
  <si>
    <t>GARCIA, ROBERTO JR. A.</t>
  </si>
  <si>
    <t>SIPAT, RONA V.</t>
  </si>
  <si>
    <t>CABRERA, JESSA A.</t>
  </si>
  <si>
    <t>PAJARILLO, JULIUS PATRICK T.</t>
  </si>
  <si>
    <t>GALANG, LUIS CEDRICK R.</t>
  </si>
  <si>
    <t>CABILTES, BENJAMIN S.</t>
  </si>
  <si>
    <t>ALONDRA, MARIA ISABEL D.</t>
  </si>
  <si>
    <t>ESMEÑA, LYKA MAE C.</t>
  </si>
  <si>
    <t>CATI-AN, MARIEL E.</t>
  </si>
  <si>
    <t>BUNAG, ALBIN ROI L.</t>
  </si>
  <si>
    <t>FERNANDEZ, EVANGELINE R.</t>
  </si>
  <si>
    <t>FULGENCIO, JAYSON B.</t>
  </si>
  <si>
    <t>CARMEN, RODEL T.</t>
  </si>
  <si>
    <t>AMPATIN III, ANTONIO T</t>
  </si>
  <si>
    <t>LAMADRID, ANGELICA</t>
  </si>
  <si>
    <t>GANDIA, CHARLOTE JOY P.</t>
  </si>
  <si>
    <t>MAMAAT, PATRICIA LOUISE C.</t>
  </si>
  <si>
    <t>PANAGSAGAN, GLORELYN R.</t>
  </si>
  <si>
    <t>PAREÑO, JEFFERSON</t>
  </si>
  <si>
    <t>BERNABE, CAROL</t>
  </si>
  <si>
    <t>ORTEGA, RAZZENIELLE D.</t>
  </si>
  <si>
    <t>CRUZ, KAYE K.</t>
  </si>
  <si>
    <t>DE OCAMPO, RANDY S.</t>
  </si>
  <si>
    <t>RAMOS, ERWIN JAY B.</t>
  </si>
  <si>
    <t>OÑATE, BENJAMIN R.</t>
  </si>
  <si>
    <t>BUNOS, HECTOR</t>
  </si>
  <si>
    <t>DY, WEAH JEM G.</t>
  </si>
  <si>
    <t>GALONO, VENEDICT</t>
  </si>
  <si>
    <t>ARCEO, ALFRED C.</t>
  </si>
  <si>
    <t>GEMINO, IAN A.</t>
  </si>
  <si>
    <t>BENEMERIDO,, AMIEL BRYAN B.</t>
  </si>
  <si>
    <t>DUHILAG, RONETTE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</si>
</sst>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8"/>
      <color theme="1"/>
      <name val="Arial Narrow"/>
      <family val="2"/>
    </font>
    <font>
      <b/>
      <sz val="20"/>
      <color theme="1"/>
      <name val="Arial Narrow"/>
      <family val="2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0" borderId="1" xfId="0" applyFont="1" applyBorder="1" applyAlignment="1"/>
    <xf numFmtId="0" fontId="3" fillId="0" borderId="1" xfId="0" applyFont="1" applyBorder="1"/>
    <xf numFmtId="0" fontId="11" fillId="0" borderId="1" xfId="0" applyFont="1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0" xfId="0" applyFont="1" applyFill="1" applyBorder="1"/>
    <xf numFmtId="0" fontId="0" fillId="0" borderId="0" xfId="0" applyAlignment="1">
      <alignment horizontal="center"/>
    </xf>
    <xf numFmtId="0" fontId="3" fillId="0" borderId="10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2" borderId="0" xfId="0" applyFill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Protection="1">
      <protection locked="0"/>
    </xf>
    <xf numFmtId="0" fontId="8" fillId="0" borderId="3" xfId="0" applyFont="1" applyBorder="1" applyAlignment="1"/>
    <xf numFmtId="0" fontId="8" fillId="0" borderId="7" xfId="0" applyFont="1" applyBorder="1" applyAlignment="1"/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8" fillId="0" borderId="8" xfId="0" applyFont="1" applyBorder="1" applyAlignment="1" applyProtection="1"/>
    <xf numFmtId="0" fontId="8" fillId="0" borderId="5" xfId="0" applyFont="1" applyBorder="1" applyAlignment="1" applyProtection="1"/>
    <xf numFmtId="0" fontId="8" fillId="0" borderId="6" xfId="0" applyFont="1" applyBorder="1" applyAlignment="1" applyProtection="1"/>
    <xf numFmtId="0" fontId="6" fillId="0" borderId="1" xfId="0" applyFont="1" applyBorder="1" applyAlignment="1" applyProtection="1"/>
    <xf numFmtId="0" fontId="5" fillId="0" borderId="1" xfId="0" applyFont="1" applyBorder="1" applyProtection="1"/>
    <xf numFmtId="0" fontId="5" fillId="0" borderId="1" xfId="0" applyFont="1" applyFill="1" applyBorder="1" applyProtection="1"/>
    <xf numFmtId="0" fontId="1" fillId="0" borderId="1" xfId="0" applyFont="1" applyBorder="1" applyProtection="1"/>
    <xf numFmtId="0" fontId="5" fillId="0" borderId="0" xfId="0" applyFont="1" applyProtection="1"/>
    <xf numFmtId="0" fontId="5" fillId="0" borderId="1" xfId="0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/>
    <xf numFmtId="9" fontId="1" fillId="0" borderId="1" xfId="0" applyNumberFormat="1" applyFont="1" applyBorder="1" applyAlignment="1"/>
    <xf numFmtId="0" fontId="7" fillId="0" borderId="1" xfId="0" applyFont="1" applyBorder="1" applyAlignment="1"/>
    <xf numFmtId="0" fontId="2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/>
    <xf numFmtId="0" fontId="2" fillId="0" borderId="1" xfId="0" applyFont="1" applyFill="1" applyBorder="1" applyAlignment="1" applyProtection="1">
      <alignment horizontal="center"/>
    </xf>
    <xf numFmtId="0" fontId="1" fillId="0" borderId="1" xfId="0" applyFont="1" applyFill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5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1"/>
  <sheetViews>
    <sheetView topLeftCell="B16" zoomScale="93" zoomScaleNormal="93" zoomScalePageLayoutView="80" workbookViewId="0">
      <pane xSplit="1" topLeftCell="AA1" activePane="topRight" state="frozen"/>
      <selection activeCell="B1" sqref="B1"/>
      <selection pane="topRight" activeCell="AT36" sqref="AT36"/>
    </sheetView>
  </sheetViews>
  <sheetFormatPr defaultRowHeight="15.75" x14ac:dyDescent="0.25"/>
  <cols>
    <col min="1" max="1" width="3.28515625" style="6" hidden="1" customWidth="1"/>
    <col min="2" max="2" width="32.5703125" style="70" bestFit="1" customWidth="1"/>
    <col min="3" max="10" width="5.7109375" style="6" customWidth="1"/>
    <col min="11" max="11" width="5.7109375" style="9" customWidth="1"/>
    <col min="12" max="13" width="5.7109375" style="6" customWidth="1"/>
    <col min="14" max="14" width="5.7109375" style="46" customWidth="1"/>
    <col min="15" max="15" width="5.5703125" style="6" customWidth="1"/>
    <col min="16" max="16" width="6" style="6" customWidth="1"/>
    <col min="17" max="20" width="5.7109375" style="6" customWidth="1"/>
    <col min="21" max="21" width="5.7109375" style="6" hidden="1" customWidth="1"/>
    <col min="22" max="24" width="5.7109375" style="6" customWidth="1"/>
    <col min="25" max="25" width="5.42578125" style="6" customWidth="1"/>
    <col min="26" max="50" width="5.7109375" style="6" customWidth="1"/>
    <col min="51" max="55" width="5.7109375" style="9" customWidth="1"/>
    <col min="56" max="66" width="5.7109375" style="6" customWidth="1"/>
    <col min="67" max="16384" width="9.140625" style="6"/>
  </cols>
  <sheetData>
    <row r="1" spans="1:55" ht="16.5" customHeight="1" x14ac:dyDescent="0.35">
      <c r="B1" s="63" t="s">
        <v>209</v>
      </c>
      <c r="C1" s="74" t="s">
        <v>604</v>
      </c>
      <c r="D1" s="74"/>
      <c r="E1" s="74"/>
      <c r="F1" s="74"/>
      <c r="G1" s="74"/>
      <c r="H1" s="74"/>
      <c r="I1" s="74"/>
      <c r="J1" s="74"/>
      <c r="K1" s="74" t="s">
        <v>607</v>
      </c>
      <c r="L1" s="74"/>
      <c r="M1" s="74"/>
      <c r="N1" s="74"/>
      <c r="O1" s="74"/>
      <c r="P1" s="74"/>
      <c r="Q1" s="74"/>
      <c r="R1" s="74"/>
      <c r="S1" s="74" t="s">
        <v>609</v>
      </c>
      <c r="T1" s="74"/>
      <c r="U1" s="74"/>
      <c r="V1" s="74"/>
      <c r="W1" s="74"/>
      <c r="X1" s="74"/>
      <c r="Y1" s="74"/>
      <c r="Z1" s="74"/>
      <c r="AA1" s="74" t="s">
        <v>610</v>
      </c>
      <c r="AB1" s="74"/>
      <c r="AC1" s="74"/>
      <c r="AD1" s="74"/>
      <c r="AE1" s="74"/>
      <c r="AF1" s="74"/>
      <c r="AG1" s="74"/>
      <c r="AH1" s="74"/>
      <c r="AI1" s="74" t="s">
        <v>611</v>
      </c>
      <c r="AJ1" s="74"/>
      <c r="AK1" s="74"/>
      <c r="AL1" s="74"/>
      <c r="AM1" s="74"/>
      <c r="AN1" s="74"/>
      <c r="AO1" s="74"/>
      <c r="AP1" s="74"/>
      <c r="AQ1" s="74" t="s">
        <v>612</v>
      </c>
      <c r="AR1" s="74"/>
      <c r="AS1" s="74"/>
      <c r="AT1" s="74"/>
      <c r="AU1" s="74"/>
      <c r="AV1" s="74"/>
      <c r="AW1" s="74"/>
      <c r="AX1" s="74"/>
    </row>
    <row r="2" spans="1:55" ht="16.5" customHeight="1" x14ac:dyDescent="0.35">
      <c r="A2" s="57"/>
      <c r="B2" s="64"/>
      <c r="C2" s="74" t="s">
        <v>600</v>
      </c>
      <c r="D2" s="74"/>
      <c r="E2" s="74"/>
      <c r="F2" s="74" t="s">
        <v>601</v>
      </c>
      <c r="G2" s="74"/>
      <c r="H2" s="74" t="s">
        <v>602</v>
      </c>
      <c r="I2" s="74"/>
      <c r="J2" s="76" t="s">
        <v>603</v>
      </c>
      <c r="K2" s="74" t="s">
        <v>600</v>
      </c>
      <c r="L2" s="74"/>
      <c r="M2" s="74"/>
      <c r="N2" s="74" t="s">
        <v>601</v>
      </c>
      <c r="O2" s="74"/>
      <c r="P2" s="74" t="s">
        <v>602</v>
      </c>
      <c r="Q2" s="74"/>
      <c r="R2" s="76" t="s">
        <v>603</v>
      </c>
      <c r="S2" s="74" t="s">
        <v>600</v>
      </c>
      <c r="T2" s="74"/>
      <c r="U2" s="74"/>
      <c r="V2" s="74" t="s">
        <v>601</v>
      </c>
      <c r="W2" s="74"/>
      <c r="X2" s="74" t="s">
        <v>602</v>
      </c>
      <c r="Y2" s="74"/>
      <c r="Z2" s="76" t="s">
        <v>603</v>
      </c>
      <c r="AA2" s="74" t="s">
        <v>600</v>
      </c>
      <c r="AB2" s="74"/>
      <c r="AC2" s="74"/>
      <c r="AD2" s="74" t="s">
        <v>601</v>
      </c>
      <c r="AE2" s="74"/>
      <c r="AF2" s="74" t="s">
        <v>602</v>
      </c>
      <c r="AG2" s="74"/>
      <c r="AH2" s="76" t="s">
        <v>603</v>
      </c>
      <c r="AI2" s="74" t="s">
        <v>600</v>
      </c>
      <c r="AJ2" s="74"/>
      <c r="AK2" s="74"/>
      <c r="AL2" s="74" t="s">
        <v>601</v>
      </c>
      <c r="AM2" s="74"/>
      <c r="AN2" s="74" t="s">
        <v>602</v>
      </c>
      <c r="AO2" s="74"/>
      <c r="AP2" s="76" t="s">
        <v>603</v>
      </c>
      <c r="AQ2" s="74" t="s">
        <v>600</v>
      </c>
      <c r="AR2" s="74"/>
      <c r="AS2" s="74"/>
      <c r="AT2" s="74" t="s">
        <v>601</v>
      </c>
      <c r="AU2" s="74"/>
      <c r="AV2" s="74" t="s">
        <v>602</v>
      </c>
      <c r="AW2" s="74"/>
      <c r="AX2" s="76" t="s">
        <v>603</v>
      </c>
    </row>
    <row r="3" spans="1:55" ht="16.5" customHeight="1" x14ac:dyDescent="0.35">
      <c r="A3" s="58"/>
      <c r="B3" s="65"/>
      <c r="C3" s="75">
        <v>0.3</v>
      </c>
      <c r="D3" s="75"/>
      <c r="E3" s="75"/>
      <c r="F3" s="75">
        <v>0.6</v>
      </c>
      <c r="G3" s="75"/>
      <c r="H3" s="75">
        <v>0.1</v>
      </c>
      <c r="I3" s="75"/>
      <c r="J3" s="76"/>
      <c r="K3" s="75">
        <v>0.3</v>
      </c>
      <c r="L3" s="75"/>
      <c r="M3" s="75"/>
      <c r="N3" s="75">
        <v>0.6</v>
      </c>
      <c r="O3" s="75"/>
      <c r="P3" s="75">
        <v>0.1</v>
      </c>
      <c r="Q3" s="75"/>
      <c r="R3" s="76"/>
      <c r="S3" s="75">
        <v>0.3</v>
      </c>
      <c r="T3" s="75"/>
      <c r="U3" s="75"/>
      <c r="V3" s="75">
        <v>0.6</v>
      </c>
      <c r="W3" s="75"/>
      <c r="X3" s="75">
        <v>0.1</v>
      </c>
      <c r="Y3" s="75"/>
      <c r="Z3" s="76"/>
      <c r="AA3" s="75">
        <v>0.3</v>
      </c>
      <c r="AB3" s="75"/>
      <c r="AC3" s="75"/>
      <c r="AD3" s="75">
        <v>0.6</v>
      </c>
      <c r="AE3" s="75"/>
      <c r="AF3" s="75">
        <v>0.1</v>
      </c>
      <c r="AG3" s="75"/>
      <c r="AH3" s="76"/>
      <c r="AI3" s="75">
        <v>0.3</v>
      </c>
      <c r="AJ3" s="75"/>
      <c r="AK3" s="75"/>
      <c r="AL3" s="75">
        <v>0.6</v>
      </c>
      <c r="AM3" s="75"/>
      <c r="AN3" s="75">
        <v>0.1</v>
      </c>
      <c r="AO3" s="75"/>
      <c r="AP3" s="76"/>
      <c r="AQ3" s="75">
        <v>0.3</v>
      </c>
      <c r="AR3" s="75"/>
      <c r="AS3" s="75"/>
      <c r="AT3" s="75">
        <v>0.6</v>
      </c>
      <c r="AU3" s="75"/>
      <c r="AV3" s="75">
        <v>0.1</v>
      </c>
      <c r="AW3" s="75"/>
      <c r="AX3" s="76"/>
    </row>
    <row r="4" spans="1:55" s="70" customFormat="1" ht="16.5" customHeight="1" x14ac:dyDescent="0.35">
      <c r="B4" s="66" t="s">
        <v>599</v>
      </c>
      <c r="C4" s="77" t="s">
        <v>452</v>
      </c>
      <c r="D4" s="77" t="s">
        <v>453</v>
      </c>
      <c r="E4" s="77" t="s">
        <v>606</v>
      </c>
      <c r="F4" s="77" t="s">
        <v>608</v>
      </c>
      <c r="G4" s="77" t="s">
        <v>606</v>
      </c>
      <c r="H4" s="77" t="s">
        <v>602</v>
      </c>
      <c r="I4" s="77" t="s">
        <v>606</v>
      </c>
      <c r="J4" s="78"/>
      <c r="K4" s="77" t="s">
        <v>454</v>
      </c>
      <c r="L4" s="77" t="s">
        <v>552</v>
      </c>
      <c r="M4" s="77" t="s">
        <v>606</v>
      </c>
      <c r="N4" s="79" t="s">
        <v>598</v>
      </c>
      <c r="O4" s="77" t="s">
        <v>606</v>
      </c>
      <c r="P4" s="77" t="s">
        <v>602</v>
      </c>
      <c r="Q4" s="77" t="s">
        <v>606</v>
      </c>
      <c r="R4" s="78"/>
      <c r="S4" s="77" t="s">
        <v>545</v>
      </c>
      <c r="T4" s="77" t="s">
        <v>542</v>
      </c>
      <c r="U4" s="77" t="s">
        <v>606</v>
      </c>
      <c r="V4" s="77" t="s">
        <v>613</v>
      </c>
      <c r="W4" s="77" t="s">
        <v>606</v>
      </c>
      <c r="X4" s="77" t="s">
        <v>602</v>
      </c>
      <c r="Y4" s="77" t="s">
        <v>606</v>
      </c>
      <c r="Z4" s="78"/>
      <c r="AA4" s="77" t="s">
        <v>619</v>
      </c>
      <c r="AB4" s="77" t="s">
        <v>620</v>
      </c>
      <c r="AC4" s="77" t="s">
        <v>606</v>
      </c>
      <c r="AD4" s="77" t="s">
        <v>614</v>
      </c>
      <c r="AE4" s="77" t="s">
        <v>606</v>
      </c>
      <c r="AF4" s="77" t="s">
        <v>602</v>
      </c>
      <c r="AG4" s="77" t="s">
        <v>606</v>
      </c>
      <c r="AH4" s="78"/>
      <c r="AI4" s="77" t="s">
        <v>621</v>
      </c>
      <c r="AJ4" s="77" t="s">
        <v>622</v>
      </c>
      <c r="AK4" s="77" t="s">
        <v>606</v>
      </c>
      <c r="AL4" s="77" t="s">
        <v>616</v>
      </c>
      <c r="AM4" s="77" t="s">
        <v>606</v>
      </c>
      <c r="AN4" s="77" t="s">
        <v>602</v>
      </c>
      <c r="AO4" s="77" t="s">
        <v>606</v>
      </c>
      <c r="AP4" s="78"/>
      <c r="AQ4" s="77" t="s">
        <v>623</v>
      </c>
      <c r="AR4" s="77" t="s">
        <v>624</v>
      </c>
      <c r="AS4" s="77" t="s">
        <v>606</v>
      </c>
      <c r="AT4" s="77" t="s">
        <v>615</v>
      </c>
      <c r="AU4" s="77" t="s">
        <v>606</v>
      </c>
      <c r="AV4" s="77" t="s">
        <v>602</v>
      </c>
      <c r="AW4" s="77" t="s">
        <v>606</v>
      </c>
      <c r="AX4" s="78"/>
      <c r="AY4" s="77" t="s">
        <v>625</v>
      </c>
      <c r="AZ4" s="77" t="s">
        <v>626</v>
      </c>
      <c r="BA4" s="77" t="s">
        <v>627</v>
      </c>
      <c r="BB4" s="77" t="s">
        <v>628</v>
      </c>
      <c r="BC4" s="77" t="s">
        <v>629</v>
      </c>
    </row>
    <row r="5" spans="1:55" s="62" customFormat="1" x14ac:dyDescent="0.25">
      <c r="A5" s="61">
        <v>1</v>
      </c>
      <c r="B5" s="61" t="s">
        <v>113</v>
      </c>
      <c r="C5" s="71"/>
      <c r="D5" s="71">
        <v>100</v>
      </c>
      <c r="E5" s="72">
        <f t="shared" ref="E5:E46" si="0">(C5+D5)/2*0.3</f>
        <v>15</v>
      </c>
      <c r="F5" s="71">
        <v>40</v>
      </c>
      <c r="G5" s="72">
        <f t="shared" ref="G5:G46" si="1">F5*0.6</f>
        <v>24</v>
      </c>
      <c r="H5" s="61"/>
      <c r="I5" s="71">
        <f t="shared" ref="I5:I46" si="2">H5*0.1</f>
        <v>0</v>
      </c>
      <c r="J5" s="72">
        <f t="shared" ref="J5:J46" si="3">E5+G5+I5</f>
        <v>39</v>
      </c>
      <c r="K5" s="71">
        <v>100</v>
      </c>
      <c r="L5" s="61">
        <v>100</v>
      </c>
      <c r="M5" s="61"/>
      <c r="N5" s="73">
        <v>88</v>
      </c>
      <c r="O5" s="61"/>
      <c r="P5" s="61"/>
      <c r="Q5" s="61"/>
      <c r="R5" s="61"/>
      <c r="S5" s="61">
        <v>100</v>
      </c>
      <c r="T5" s="61">
        <v>100</v>
      </c>
      <c r="U5" s="61"/>
      <c r="V5" s="61"/>
      <c r="W5" s="61"/>
      <c r="X5" s="61"/>
      <c r="Y5" s="61"/>
      <c r="Z5" s="61"/>
      <c r="AA5" s="61">
        <v>100</v>
      </c>
      <c r="AB5" s="61">
        <v>100</v>
      </c>
      <c r="AC5" s="61"/>
      <c r="AD5" s="61">
        <v>75</v>
      </c>
      <c r="AE5" s="61"/>
      <c r="AF5" s="61"/>
      <c r="AG5" s="61"/>
      <c r="AH5" s="61"/>
      <c r="AI5" s="61">
        <v>100</v>
      </c>
      <c r="AJ5" s="61">
        <v>100</v>
      </c>
      <c r="AK5" s="61"/>
      <c r="AL5" s="61"/>
      <c r="AM5" s="61"/>
      <c r="AN5" s="61"/>
      <c r="AO5" s="61"/>
      <c r="AP5" s="61"/>
      <c r="AQ5" s="61"/>
      <c r="AR5" s="61"/>
      <c r="AS5" s="61"/>
      <c r="AT5" s="61">
        <v>75</v>
      </c>
      <c r="AU5" s="61"/>
      <c r="AV5" s="61"/>
      <c r="AW5" s="61"/>
      <c r="AX5" s="61"/>
      <c r="AY5" s="91"/>
      <c r="AZ5" s="91">
        <v>100</v>
      </c>
      <c r="BA5" s="91">
        <v>75</v>
      </c>
      <c r="BB5" s="91"/>
      <c r="BC5" s="91"/>
    </row>
    <row r="6" spans="1:55" x14ac:dyDescent="0.25">
      <c r="A6" s="5">
        <v>2</v>
      </c>
      <c r="B6" s="68" t="s">
        <v>582</v>
      </c>
      <c r="C6" s="8"/>
      <c r="D6" s="8">
        <v>100</v>
      </c>
      <c r="E6" s="14">
        <f t="shared" si="0"/>
        <v>15</v>
      </c>
      <c r="F6" s="8"/>
      <c r="G6" s="14">
        <f t="shared" si="1"/>
        <v>0</v>
      </c>
      <c r="H6" s="5"/>
      <c r="I6" s="8">
        <f t="shared" si="2"/>
        <v>0</v>
      </c>
      <c r="J6" s="14">
        <f t="shared" si="3"/>
        <v>15</v>
      </c>
      <c r="K6" s="8">
        <v>100</v>
      </c>
      <c r="L6" s="5">
        <v>100</v>
      </c>
      <c r="M6" s="5"/>
      <c r="N6" s="10">
        <v>85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80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5" x14ac:dyDescent="0.25">
      <c r="A7" s="5">
        <v>3</v>
      </c>
      <c r="B7" s="67" t="s">
        <v>126</v>
      </c>
      <c r="C7" s="8">
        <v>75</v>
      </c>
      <c r="D7" s="8">
        <v>100</v>
      </c>
      <c r="E7" s="14">
        <f t="shared" si="0"/>
        <v>26.25</v>
      </c>
      <c r="F7" s="8">
        <v>85</v>
      </c>
      <c r="G7" s="14">
        <f t="shared" si="1"/>
        <v>51</v>
      </c>
      <c r="H7" s="5"/>
      <c r="I7" s="8">
        <f t="shared" si="2"/>
        <v>0</v>
      </c>
      <c r="J7" s="14">
        <f t="shared" si="3"/>
        <v>77.25</v>
      </c>
      <c r="K7" s="8">
        <v>100</v>
      </c>
      <c r="L7" s="8">
        <v>100</v>
      </c>
      <c r="M7" s="5"/>
      <c r="N7" s="10">
        <v>75</v>
      </c>
      <c r="O7" s="5"/>
      <c r="P7" s="5"/>
      <c r="Q7" s="5"/>
      <c r="R7" s="5"/>
      <c r="S7" s="5">
        <v>100</v>
      </c>
      <c r="T7" s="5">
        <v>100</v>
      </c>
      <c r="U7" s="5"/>
      <c r="V7" s="5">
        <v>80</v>
      </c>
      <c r="W7" s="5"/>
      <c r="X7" s="5"/>
      <c r="Y7" s="5"/>
      <c r="Z7" s="5"/>
      <c r="AA7" s="5">
        <v>100</v>
      </c>
      <c r="AB7" s="5">
        <v>100</v>
      </c>
      <c r="AC7" s="5"/>
      <c r="AD7" s="5">
        <v>75</v>
      </c>
      <c r="AE7" s="5"/>
      <c r="AF7" s="5"/>
      <c r="AG7" s="5"/>
      <c r="AH7" s="5"/>
      <c r="AI7" s="5"/>
      <c r="AJ7" s="5">
        <v>100</v>
      </c>
      <c r="AK7" s="5"/>
      <c r="AL7" s="5">
        <v>75</v>
      </c>
      <c r="AM7" s="5"/>
      <c r="AN7" s="5"/>
      <c r="AO7" s="5"/>
      <c r="AP7" s="5"/>
      <c r="AQ7" s="5"/>
      <c r="AR7" s="5">
        <v>75</v>
      </c>
      <c r="AS7" s="5"/>
      <c r="AT7" s="5">
        <v>100</v>
      </c>
      <c r="AU7" s="5"/>
      <c r="AV7" s="5"/>
      <c r="AW7" s="5"/>
      <c r="AX7" s="5"/>
      <c r="AY7" s="9">
        <v>100</v>
      </c>
      <c r="AZ7" s="9">
        <v>100</v>
      </c>
      <c r="BA7" s="9">
        <v>100</v>
      </c>
      <c r="BC7" s="9">
        <v>100</v>
      </c>
    </row>
    <row r="8" spans="1:55" x14ac:dyDescent="0.25">
      <c r="A8" s="5">
        <v>4</v>
      </c>
      <c r="B8" s="67" t="s">
        <v>698</v>
      </c>
      <c r="C8" s="8">
        <v>75</v>
      </c>
      <c r="D8" s="8">
        <v>100</v>
      </c>
      <c r="E8" s="14">
        <f t="shared" si="0"/>
        <v>26.25</v>
      </c>
      <c r="F8" s="8">
        <v>55</v>
      </c>
      <c r="G8" s="14">
        <f t="shared" si="1"/>
        <v>33</v>
      </c>
      <c r="H8" s="5"/>
      <c r="I8" s="8">
        <f t="shared" si="2"/>
        <v>0</v>
      </c>
      <c r="J8" s="14">
        <f t="shared" si="3"/>
        <v>59.25</v>
      </c>
      <c r="K8" s="8">
        <v>100</v>
      </c>
      <c r="L8" s="5">
        <v>100</v>
      </c>
      <c r="M8" s="5"/>
      <c r="N8" s="10">
        <v>80</v>
      </c>
      <c r="O8" s="5"/>
      <c r="P8" s="5"/>
      <c r="Q8" s="5"/>
      <c r="R8" s="5"/>
      <c r="S8" s="5"/>
      <c r="T8" s="5"/>
      <c r="U8" s="5"/>
      <c r="V8" s="5">
        <v>90</v>
      </c>
      <c r="W8" s="5"/>
      <c r="X8" s="5"/>
      <c r="Y8" s="5"/>
      <c r="Z8" s="5"/>
      <c r="AA8" s="5">
        <v>100</v>
      </c>
      <c r="AB8" s="5">
        <v>100</v>
      </c>
      <c r="AC8" s="5"/>
      <c r="AD8" s="5">
        <v>75</v>
      </c>
      <c r="AE8" s="5"/>
      <c r="AF8" s="5"/>
      <c r="AG8" s="5"/>
      <c r="AH8" s="5"/>
      <c r="AI8" s="5"/>
      <c r="AJ8" s="5">
        <v>100</v>
      </c>
      <c r="AK8" s="5"/>
      <c r="AL8" s="5">
        <v>100</v>
      </c>
      <c r="AM8" s="5"/>
      <c r="AN8" s="5"/>
      <c r="AO8" s="5"/>
      <c r="AP8" s="5"/>
      <c r="AQ8" s="5"/>
      <c r="AR8" s="5">
        <v>100</v>
      </c>
      <c r="AS8" s="5"/>
      <c r="AT8" s="5">
        <v>100</v>
      </c>
      <c r="AU8" s="5"/>
      <c r="AV8" s="5"/>
      <c r="AW8" s="5"/>
      <c r="AX8" s="5"/>
      <c r="AY8" s="9">
        <v>100</v>
      </c>
      <c r="AZ8" s="9">
        <v>100</v>
      </c>
      <c r="BA8" s="9">
        <v>100</v>
      </c>
      <c r="BC8" s="9">
        <v>100</v>
      </c>
    </row>
    <row r="9" spans="1:55" x14ac:dyDescent="0.25">
      <c r="A9" s="5">
        <v>5</v>
      </c>
      <c r="B9" s="67" t="s">
        <v>100</v>
      </c>
      <c r="C9" s="8">
        <v>75</v>
      </c>
      <c r="D9" s="8">
        <v>100</v>
      </c>
      <c r="E9" s="14">
        <f t="shared" si="0"/>
        <v>26.25</v>
      </c>
      <c r="F9" s="8">
        <v>65</v>
      </c>
      <c r="G9" s="14">
        <f t="shared" si="1"/>
        <v>39</v>
      </c>
      <c r="H9" s="5"/>
      <c r="I9" s="8">
        <f t="shared" si="2"/>
        <v>0</v>
      </c>
      <c r="J9" s="14">
        <f t="shared" si="3"/>
        <v>65.25</v>
      </c>
      <c r="K9" s="8">
        <v>100</v>
      </c>
      <c r="L9" s="5">
        <v>100</v>
      </c>
      <c r="M9" s="5"/>
      <c r="N9" s="10">
        <v>75</v>
      </c>
      <c r="O9" s="5"/>
      <c r="P9" s="5"/>
      <c r="Q9" s="5"/>
      <c r="R9" s="5"/>
      <c r="S9" s="5">
        <v>100</v>
      </c>
      <c r="T9" s="5">
        <v>100</v>
      </c>
      <c r="U9" s="5"/>
      <c r="V9" s="5">
        <v>90</v>
      </c>
      <c r="W9" s="5"/>
      <c r="X9" s="5"/>
      <c r="Y9" s="5"/>
      <c r="Z9" s="5"/>
      <c r="AA9" s="5">
        <v>100</v>
      </c>
      <c r="AB9" s="5"/>
      <c r="AC9" s="5"/>
      <c r="AD9" s="5">
        <v>75</v>
      </c>
      <c r="AE9" s="5"/>
      <c r="AF9" s="5"/>
      <c r="AG9" s="5"/>
      <c r="AH9" s="5"/>
      <c r="AI9" s="5"/>
      <c r="AJ9" s="5">
        <v>100</v>
      </c>
      <c r="AK9" s="5"/>
      <c r="AL9" s="5"/>
      <c r="AM9" s="5"/>
      <c r="AN9" s="5"/>
      <c r="AO9" s="5"/>
      <c r="AP9" s="5"/>
      <c r="AQ9" s="5"/>
      <c r="AR9" s="5">
        <v>100</v>
      </c>
      <c r="AS9" s="5"/>
      <c r="AT9" s="5">
        <v>100</v>
      </c>
      <c r="AU9" s="5"/>
      <c r="AV9" s="5"/>
      <c r="AW9" s="5"/>
      <c r="AX9" s="5"/>
      <c r="AY9" s="9">
        <v>100</v>
      </c>
      <c r="AZ9" s="9">
        <v>100</v>
      </c>
      <c r="BA9" s="9">
        <v>100</v>
      </c>
    </row>
    <row r="10" spans="1:55" x14ac:dyDescent="0.25">
      <c r="A10" s="5">
        <v>6</v>
      </c>
      <c r="B10" s="67" t="s">
        <v>108</v>
      </c>
      <c r="C10" s="8">
        <v>100</v>
      </c>
      <c r="D10" s="8">
        <v>100</v>
      </c>
      <c r="E10" s="14">
        <f t="shared" si="0"/>
        <v>30</v>
      </c>
      <c r="F10" s="8">
        <v>55</v>
      </c>
      <c r="G10" s="14">
        <f t="shared" si="1"/>
        <v>33</v>
      </c>
      <c r="H10" s="5"/>
      <c r="I10" s="8">
        <f t="shared" si="2"/>
        <v>0</v>
      </c>
      <c r="J10" s="14">
        <f t="shared" si="3"/>
        <v>63</v>
      </c>
      <c r="K10" s="8">
        <v>100</v>
      </c>
      <c r="L10" s="5">
        <v>100</v>
      </c>
      <c r="M10" s="5"/>
      <c r="N10" s="10">
        <v>75</v>
      </c>
      <c r="O10" s="5"/>
      <c r="P10" s="5"/>
      <c r="Q10" s="5"/>
      <c r="R10" s="5"/>
      <c r="S10" s="5">
        <v>100</v>
      </c>
      <c r="T10" s="5">
        <v>100</v>
      </c>
      <c r="U10" s="5"/>
      <c r="V10" s="5">
        <v>75</v>
      </c>
      <c r="W10" s="5"/>
      <c r="X10" s="5"/>
      <c r="Y10" s="5"/>
      <c r="Z10" s="5"/>
      <c r="AA10" s="5">
        <v>100</v>
      </c>
      <c r="AB10" s="5">
        <v>100</v>
      </c>
      <c r="AC10" s="5"/>
      <c r="AD10" s="5">
        <v>75</v>
      </c>
      <c r="AE10" s="5"/>
      <c r="AF10" s="5"/>
      <c r="AG10" s="5"/>
      <c r="AH10" s="5"/>
      <c r="AI10" s="5">
        <v>100</v>
      </c>
      <c r="AJ10" s="5">
        <v>100</v>
      </c>
      <c r="AK10" s="5"/>
      <c r="AL10" s="5"/>
      <c r="AM10" s="5"/>
      <c r="AN10" s="5"/>
      <c r="AO10" s="5"/>
      <c r="AP10" s="5"/>
      <c r="AQ10" s="5"/>
      <c r="AR10" s="5"/>
      <c r="AS10" s="5"/>
      <c r="AT10" s="5">
        <v>100</v>
      </c>
      <c r="AU10" s="5"/>
      <c r="AV10" s="5"/>
      <c r="AW10" s="5"/>
      <c r="AX10" s="5"/>
      <c r="AY10" s="9">
        <v>100</v>
      </c>
    </row>
    <row r="11" spans="1:55" x14ac:dyDescent="0.25">
      <c r="A11" s="5">
        <v>7</v>
      </c>
      <c r="B11" s="67" t="s">
        <v>114</v>
      </c>
      <c r="C11" s="8"/>
      <c r="D11" s="8"/>
      <c r="E11" s="14">
        <f t="shared" si="0"/>
        <v>0</v>
      </c>
      <c r="F11" s="8">
        <v>40</v>
      </c>
      <c r="G11" s="14">
        <f t="shared" si="1"/>
        <v>24</v>
      </c>
      <c r="H11" s="5"/>
      <c r="I11" s="8">
        <f t="shared" si="2"/>
        <v>0</v>
      </c>
      <c r="J11" s="14">
        <f t="shared" si="3"/>
        <v>24</v>
      </c>
      <c r="K11" s="8"/>
      <c r="L11" s="5"/>
      <c r="M11" s="5"/>
      <c r="N11" s="1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5" x14ac:dyDescent="0.25">
      <c r="A12" s="5">
        <v>8</v>
      </c>
      <c r="B12" s="67" t="s">
        <v>122</v>
      </c>
      <c r="C12" s="8">
        <v>80</v>
      </c>
      <c r="D12" s="8">
        <v>100</v>
      </c>
      <c r="E12" s="14">
        <f t="shared" si="0"/>
        <v>27</v>
      </c>
      <c r="F12" s="8">
        <v>60</v>
      </c>
      <c r="G12" s="14">
        <f t="shared" si="1"/>
        <v>36</v>
      </c>
      <c r="H12" s="5"/>
      <c r="I12" s="8">
        <f t="shared" si="2"/>
        <v>0</v>
      </c>
      <c r="J12" s="14">
        <f t="shared" si="3"/>
        <v>63</v>
      </c>
      <c r="K12" s="8">
        <v>100</v>
      </c>
      <c r="L12" s="5">
        <v>100</v>
      </c>
      <c r="M12" s="5"/>
      <c r="N12" s="10">
        <v>84</v>
      </c>
      <c r="O12" s="5"/>
      <c r="P12" s="5"/>
      <c r="Q12" s="5"/>
      <c r="R12" s="5"/>
      <c r="S12" s="5">
        <v>100</v>
      </c>
      <c r="T12" s="5">
        <v>100</v>
      </c>
      <c r="U12" s="5"/>
      <c r="V12" s="5">
        <v>80</v>
      </c>
      <c r="W12" s="5"/>
      <c r="X12" s="5"/>
      <c r="Y12" s="5"/>
      <c r="Z12" s="5"/>
      <c r="AA12" s="5">
        <v>100</v>
      </c>
      <c r="AB12" s="5">
        <v>100</v>
      </c>
      <c r="AC12" s="5"/>
      <c r="AD12" s="5">
        <v>80</v>
      </c>
      <c r="AE12" s="5"/>
      <c r="AF12" s="5"/>
      <c r="AG12" s="5"/>
      <c r="AH12" s="5"/>
      <c r="AI12" s="5">
        <v>100</v>
      </c>
      <c r="AJ12" s="5">
        <v>100</v>
      </c>
      <c r="AK12" s="5"/>
      <c r="AL12" s="5">
        <v>100</v>
      </c>
      <c r="AM12" s="5"/>
      <c r="AN12" s="5"/>
      <c r="AO12" s="5"/>
      <c r="AP12" s="5"/>
      <c r="AQ12" s="5"/>
      <c r="AR12" s="5">
        <v>75</v>
      </c>
      <c r="AS12" s="5"/>
      <c r="AT12" s="5">
        <v>100</v>
      </c>
      <c r="AU12" s="5"/>
      <c r="AV12" s="5"/>
      <c r="AW12" s="5"/>
      <c r="AX12" s="5"/>
      <c r="AY12" s="9">
        <v>100</v>
      </c>
      <c r="AZ12" s="9">
        <v>100</v>
      </c>
      <c r="BC12" s="9">
        <v>100</v>
      </c>
    </row>
    <row r="13" spans="1:55" x14ac:dyDescent="0.25">
      <c r="A13" s="5">
        <v>9</v>
      </c>
      <c r="B13" s="67" t="s">
        <v>127</v>
      </c>
      <c r="C13" s="8">
        <v>80</v>
      </c>
      <c r="D13" s="8">
        <v>100</v>
      </c>
      <c r="E13" s="14">
        <f t="shared" si="0"/>
        <v>27</v>
      </c>
      <c r="F13" s="8">
        <v>85</v>
      </c>
      <c r="G13" s="14">
        <f t="shared" si="1"/>
        <v>51</v>
      </c>
      <c r="H13" s="5"/>
      <c r="I13" s="8">
        <f t="shared" si="2"/>
        <v>0</v>
      </c>
      <c r="J13" s="14">
        <f t="shared" si="3"/>
        <v>78</v>
      </c>
      <c r="K13" s="8">
        <v>100</v>
      </c>
      <c r="L13" s="5">
        <v>100</v>
      </c>
      <c r="M13" s="5"/>
      <c r="N13" s="10">
        <v>75</v>
      </c>
      <c r="O13" s="5"/>
      <c r="P13" s="5"/>
      <c r="Q13" s="5"/>
      <c r="R13" s="5"/>
      <c r="S13" s="5">
        <v>100</v>
      </c>
      <c r="T13" s="5">
        <v>100</v>
      </c>
      <c r="U13" s="5"/>
      <c r="V13" s="5">
        <v>80</v>
      </c>
      <c r="W13" s="5"/>
      <c r="X13" s="5"/>
      <c r="Y13" s="5"/>
      <c r="Z13" s="5"/>
      <c r="AA13" s="5">
        <v>100</v>
      </c>
      <c r="AB13" s="5">
        <v>100</v>
      </c>
      <c r="AC13" s="5"/>
      <c r="AD13" s="5">
        <v>80</v>
      </c>
      <c r="AE13" s="5"/>
      <c r="AF13" s="5"/>
      <c r="AG13" s="5"/>
      <c r="AH13" s="5"/>
      <c r="AI13" s="5">
        <v>100</v>
      </c>
      <c r="AJ13" s="5">
        <v>100</v>
      </c>
      <c r="AK13" s="5"/>
      <c r="AL13" s="5">
        <v>100</v>
      </c>
      <c r="AM13" s="5"/>
      <c r="AN13" s="5"/>
      <c r="AO13" s="5"/>
      <c r="AP13" s="5"/>
      <c r="AQ13" s="5"/>
      <c r="AR13" s="5">
        <v>100</v>
      </c>
      <c r="AS13" s="5"/>
      <c r="AT13" s="5">
        <v>100</v>
      </c>
      <c r="AU13" s="5"/>
      <c r="AV13" s="5"/>
      <c r="AW13" s="5"/>
      <c r="AX13" s="5"/>
      <c r="AY13" s="9">
        <v>100</v>
      </c>
      <c r="AZ13" s="9">
        <v>100</v>
      </c>
      <c r="BA13" s="9">
        <v>100</v>
      </c>
      <c r="BC13" s="9">
        <v>100</v>
      </c>
    </row>
    <row r="14" spans="1:55" x14ac:dyDescent="0.25">
      <c r="A14" s="5">
        <v>10</v>
      </c>
      <c r="B14" s="67" t="s">
        <v>115</v>
      </c>
      <c r="C14" s="8">
        <v>85</v>
      </c>
      <c r="D14" s="8">
        <v>100</v>
      </c>
      <c r="E14" s="14">
        <f t="shared" si="0"/>
        <v>27.75</v>
      </c>
      <c r="F14" s="8">
        <v>60</v>
      </c>
      <c r="G14" s="14">
        <f t="shared" si="1"/>
        <v>36</v>
      </c>
      <c r="H14" s="5"/>
      <c r="I14" s="8">
        <f t="shared" si="2"/>
        <v>0</v>
      </c>
      <c r="J14" s="14">
        <f t="shared" si="3"/>
        <v>63.75</v>
      </c>
      <c r="K14" s="8">
        <v>75</v>
      </c>
      <c r="L14" s="5">
        <v>100</v>
      </c>
      <c r="M14" s="5"/>
      <c r="N14" s="10">
        <v>77</v>
      </c>
      <c r="O14" s="5"/>
      <c r="P14" s="5"/>
      <c r="Q14" s="5"/>
      <c r="R14" s="5"/>
      <c r="S14" s="5">
        <v>75</v>
      </c>
      <c r="T14" s="5">
        <v>75</v>
      </c>
      <c r="U14" s="5"/>
      <c r="V14" s="5">
        <v>75</v>
      </c>
      <c r="W14" s="5"/>
      <c r="X14" s="5"/>
      <c r="Y14" s="5"/>
      <c r="Z14" s="5"/>
      <c r="AA14" s="5"/>
      <c r="AB14" s="5">
        <v>100</v>
      </c>
      <c r="AC14" s="5"/>
      <c r="AD14" s="5">
        <v>85</v>
      </c>
      <c r="AE14" s="5"/>
      <c r="AF14" s="5"/>
      <c r="AG14" s="5"/>
      <c r="AH14" s="5"/>
      <c r="AI14" s="5">
        <v>100</v>
      </c>
      <c r="AJ14" s="5">
        <v>100</v>
      </c>
      <c r="AK14" s="5"/>
      <c r="AL14" s="5"/>
      <c r="AM14" s="5"/>
      <c r="AN14" s="5"/>
      <c r="AO14" s="5"/>
      <c r="AP14" s="5"/>
      <c r="AQ14" s="5"/>
      <c r="AR14" s="5">
        <v>75</v>
      </c>
      <c r="AS14" s="5"/>
      <c r="AT14" s="5">
        <v>100</v>
      </c>
      <c r="AU14" s="5"/>
      <c r="AV14" s="5"/>
      <c r="AW14" s="5"/>
      <c r="AX14" s="5"/>
      <c r="AY14" s="9">
        <v>100</v>
      </c>
      <c r="AZ14" s="9">
        <v>100</v>
      </c>
      <c r="BA14" s="9">
        <v>100</v>
      </c>
      <c r="BB14" s="9">
        <v>100</v>
      </c>
      <c r="BC14" s="9">
        <v>100</v>
      </c>
    </row>
    <row r="15" spans="1:55" x14ac:dyDescent="0.25">
      <c r="A15" s="5">
        <v>11</v>
      </c>
      <c r="B15" s="67" t="s">
        <v>153</v>
      </c>
      <c r="C15" s="8">
        <v>80</v>
      </c>
      <c r="D15" s="8">
        <v>100</v>
      </c>
      <c r="E15" s="14">
        <f t="shared" si="0"/>
        <v>27</v>
      </c>
      <c r="F15" s="8">
        <v>80</v>
      </c>
      <c r="G15" s="14">
        <f t="shared" si="1"/>
        <v>48</v>
      </c>
      <c r="H15" s="5"/>
      <c r="I15" s="8">
        <f t="shared" si="2"/>
        <v>0</v>
      </c>
      <c r="J15" s="14">
        <f t="shared" si="3"/>
        <v>75</v>
      </c>
      <c r="K15" s="8">
        <v>100</v>
      </c>
      <c r="L15" s="5">
        <v>100</v>
      </c>
      <c r="M15" s="5"/>
      <c r="N15" s="10">
        <v>80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75</v>
      </c>
      <c r="AB15" s="5">
        <v>100</v>
      </c>
      <c r="AC15" s="5"/>
      <c r="AD15" s="5"/>
      <c r="AE15" s="5"/>
      <c r="AF15" s="5"/>
      <c r="AG15" s="5"/>
      <c r="AH15" s="5"/>
      <c r="AI15" s="5">
        <v>100</v>
      </c>
      <c r="AJ15" s="5">
        <v>100</v>
      </c>
      <c r="AK15" s="5"/>
      <c r="AL15" s="5"/>
      <c r="AM15" s="5"/>
      <c r="AN15" s="5"/>
      <c r="AO15" s="5"/>
      <c r="AP15" s="5"/>
      <c r="AQ15" s="5">
        <v>100</v>
      </c>
      <c r="AR15" s="5">
        <v>100</v>
      </c>
      <c r="AS15" s="5"/>
      <c r="AT15" s="5"/>
      <c r="AU15" s="5"/>
      <c r="AV15" s="5"/>
      <c r="AW15" s="5"/>
      <c r="AX15" s="5"/>
      <c r="AY15" s="9">
        <v>100</v>
      </c>
      <c r="AZ15" s="9">
        <v>100</v>
      </c>
      <c r="BA15" s="9">
        <v>100</v>
      </c>
      <c r="BC15" s="9">
        <v>100</v>
      </c>
    </row>
    <row r="16" spans="1:55" x14ac:dyDescent="0.25">
      <c r="A16" s="5">
        <v>12</v>
      </c>
      <c r="B16" s="67" t="s">
        <v>154</v>
      </c>
      <c r="C16" s="8"/>
      <c r="D16" s="8">
        <v>100</v>
      </c>
      <c r="E16" s="14">
        <f t="shared" si="0"/>
        <v>15</v>
      </c>
      <c r="F16" s="8">
        <v>80</v>
      </c>
      <c r="G16" s="14">
        <f t="shared" si="1"/>
        <v>48</v>
      </c>
      <c r="H16" s="5"/>
      <c r="I16" s="8">
        <f t="shared" si="2"/>
        <v>0</v>
      </c>
      <c r="J16" s="14">
        <f t="shared" si="3"/>
        <v>63</v>
      </c>
      <c r="K16" s="8">
        <v>100</v>
      </c>
      <c r="L16" s="5"/>
      <c r="M16" s="5"/>
      <c r="N16" s="10">
        <v>100</v>
      </c>
      <c r="O16" s="5"/>
      <c r="P16" s="5"/>
      <c r="Q16" s="5"/>
      <c r="R16" s="5"/>
      <c r="S16" s="5">
        <v>100</v>
      </c>
      <c r="T16" s="5">
        <v>100</v>
      </c>
      <c r="U16" s="5"/>
      <c r="V16" s="5"/>
      <c r="W16" s="5"/>
      <c r="X16" s="5"/>
      <c r="Y16" s="5"/>
      <c r="Z16" s="5"/>
      <c r="AA16" s="5"/>
      <c r="AB16" s="5"/>
      <c r="AC16" s="5"/>
      <c r="AD16" s="5">
        <v>75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>
        <v>100</v>
      </c>
      <c r="AS16" s="5"/>
      <c r="AT16" s="5"/>
      <c r="AU16" s="5"/>
      <c r="AV16" s="5"/>
      <c r="AW16" s="5"/>
      <c r="AX16" s="5"/>
      <c r="BC16" s="9">
        <v>100</v>
      </c>
    </row>
    <row r="17" spans="1:55" x14ac:dyDescent="0.25">
      <c r="A17" s="5">
        <v>13</v>
      </c>
      <c r="B17" s="67" t="s">
        <v>155</v>
      </c>
      <c r="C17" s="8">
        <v>100</v>
      </c>
      <c r="D17" s="8">
        <v>100</v>
      </c>
      <c r="E17" s="14">
        <f t="shared" si="0"/>
        <v>30</v>
      </c>
      <c r="F17" s="8">
        <v>70</v>
      </c>
      <c r="G17" s="14">
        <f t="shared" si="1"/>
        <v>42</v>
      </c>
      <c r="H17" s="5"/>
      <c r="I17" s="8">
        <f t="shared" si="2"/>
        <v>0</v>
      </c>
      <c r="J17" s="14">
        <f t="shared" si="3"/>
        <v>72</v>
      </c>
      <c r="K17" s="8">
        <v>100</v>
      </c>
      <c r="L17" s="5">
        <v>100</v>
      </c>
      <c r="M17" s="5"/>
      <c r="N17" s="10">
        <v>75</v>
      </c>
      <c r="O17" s="5"/>
      <c r="P17" s="5"/>
      <c r="Q17" s="5"/>
      <c r="R17" s="5"/>
      <c r="S17" s="5">
        <v>100</v>
      </c>
      <c r="T17" s="5">
        <v>100</v>
      </c>
      <c r="U17" s="5"/>
      <c r="V17" s="5">
        <v>90</v>
      </c>
      <c r="W17" s="5"/>
      <c r="X17" s="5"/>
      <c r="Y17" s="5"/>
      <c r="Z17" s="5"/>
      <c r="AA17" s="5">
        <v>75</v>
      </c>
      <c r="AB17" s="5">
        <v>100</v>
      </c>
      <c r="AC17" s="5"/>
      <c r="AD17" s="5">
        <v>85</v>
      </c>
      <c r="AE17" s="5"/>
      <c r="AF17" s="5"/>
      <c r="AG17" s="5"/>
      <c r="AH17" s="5"/>
      <c r="AI17" s="5">
        <v>100</v>
      </c>
      <c r="AJ17" s="5">
        <v>100</v>
      </c>
      <c r="AK17" s="5"/>
      <c r="AL17" s="5"/>
      <c r="AM17" s="5"/>
      <c r="AN17" s="5"/>
      <c r="AO17" s="5"/>
      <c r="AP17" s="5"/>
      <c r="AQ17" s="5"/>
      <c r="AR17" s="5">
        <v>100</v>
      </c>
      <c r="AS17" s="5"/>
      <c r="AT17" s="5">
        <v>100</v>
      </c>
      <c r="AU17" s="5"/>
      <c r="AV17" s="5"/>
      <c r="AW17" s="5"/>
      <c r="AX17" s="5"/>
      <c r="AY17" s="9">
        <v>100</v>
      </c>
      <c r="AZ17" s="9">
        <v>100</v>
      </c>
      <c r="BA17" s="9">
        <v>100</v>
      </c>
      <c r="BC17" s="9">
        <v>100</v>
      </c>
    </row>
    <row r="18" spans="1:55" x14ac:dyDescent="0.25">
      <c r="A18" s="5">
        <v>14</v>
      </c>
      <c r="B18" s="67" t="s">
        <v>104</v>
      </c>
      <c r="C18" s="8">
        <v>100</v>
      </c>
      <c r="D18" s="8">
        <v>100</v>
      </c>
      <c r="E18" s="14">
        <f t="shared" si="0"/>
        <v>30</v>
      </c>
      <c r="F18" s="8">
        <v>60</v>
      </c>
      <c r="G18" s="14">
        <f t="shared" si="1"/>
        <v>36</v>
      </c>
      <c r="H18" s="5"/>
      <c r="I18" s="8">
        <f t="shared" si="2"/>
        <v>0</v>
      </c>
      <c r="J18" s="14">
        <f t="shared" si="3"/>
        <v>66</v>
      </c>
      <c r="K18" s="8">
        <v>100</v>
      </c>
      <c r="L18" s="5">
        <v>100</v>
      </c>
      <c r="M18" s="5"/>
      <c r="N18" s="10">
        <v>75</v>
      </c>
      <c r="O18" s="5"/>
      <c r="P18" s="5"/>
      <c r="Q18" s="5"/>
      <c r="R18" s="5"/>
      <c r="S18" s="5">
        <v>100</v>
      </c>
      <c r="T18" s="5">
        <v>100</v>
      </c>
      <c r="U18" s="5"/>
      <c r="V18" s="5">
        <v>90</v>
      </c>
      <c r="W18" s="5"/>
      <c r="X18" s="5"/>
      <c r="Y18" s="5"/>
      <c r="Z18" s="5"/>
      <c r="AA18" s="5">
        <v>100</v>
      </c>
      <c r="AB18" s="5">
        <v>100</v>
      </c>
      <c r="AC18" s="5"/>
      <c r="AD18" s="5">
        <v>75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>
        <v>100</v>
      </c>
      <c r="AS18" s="5"/>
      <c r="AT18" s="5">
        <v>100</v>
      </c>
      <c r="AU18" s="5"/>
      <c r="AV18" s="5"/>
      <c r="AW18" s="5"/>
      <c r="AX18" s="5"/>
      <c r="AY18" s="9">
        <v>100</v>
      </c>
      <c r="BC18" s="9">
        <v>100</v>
      </c>
    </row>
    <row r="19" spans="1:55" x14ac:dyDescent="0.25">
      <c r="A19" s="5">
        <v>15</v>
      </c>
      <c r="B19" s="67" t="s">
        <v>125</v>
      </c>
      <c r="C19" s="8">
        <v>75</v>
      </c>
      <c r="D19" s="8">
        <v>100</v>
      </c>
      <c r="E19" s="14">
        <f t="shared" si="0"/>
        <v>26.25</v>
      </c>
      <c r="F19" s="8">
        <v>65</v>
      </c>
      <c r="G19" s="14">
        <f t="shared" si="1"/>
        <v>39</v>
      </c>
      <c r="H19" s="5"/>
      <c r="I19" s="8">
        <f t="shared" si="2"/>
        <v>0</v>
      </c>
      <c r="J19" s="14">
        <f t="shared" si="3"/>
        <v>65.25</v>
      </c>
      <c r="K19" s="8">
        <v>100</v>
      </c>
      <c r="L19" s="5">
        <v>100</v>
      </c>
      <c r="M19" s="5"/>
      <c r="N19" s="10">
        <v>75</v>
      </c>
      <c r="O19" s="5"/>
      <c r="P19" s="5"/>
      <c r="Q19" s="5"/>
      <c r="R19" s="5"/>
      <c r="S19" s="5"/>
      <c r="T19" s="5"/>
      <c r="U19" s="5"/>
      <c r="V19" s="5">
        <v>90</v>
      </c>
      <c r="W19" s="5"/>
      <c r="X19" s="5"/>
      <c r="Y19" s="5"/>
      <c r="Z19" s="5"/>
      <c r="AA19" s="5">
        <v>75</v>
      </c>
      <c r="AB19" s="5">
        <v>100</v>
      </c>
      <c r="AC19" s="5"/>
      <c r="AD19" s="5">
        <v>75</v>
      </c>
      <c r="AE19" s="5"/>
      <c r="AF19" s="5"/>
      <c r="AG19" s="5"/>
      <c r="AH19" s="5"/>
      <c r="AI19" s="5">
        <v>100</v>
      </c>
      <c r="AJ19" s="5">
        <v>100</v>
      </c>
      <c r="AK19" s="5"/>
      <c r="AL19" s="5">
        <v>80</v>
      </c>
      <c r="AM19" s="5"/>
      <c r="AN19" s="5"/>
      <c r="AO19" s="5"/>
      <c r="AP19" s="5"/>
      <c r="AQ19" s="5"/>
      <c r="AR19" s="5">
        <v>75</v>
      </c>
      <c r="AS19" s="5"/>
      <c r="AT19" s="5">
        <v>100</v>
      </c>
      <c r="AU19" s="5"/>
      <c r="AV19" s="5"/>
      <c r="AW19" s="5"/>
      <c r="AX19" s="5"/>
      <c r="AY19" s="9">
        <v>100</v>
      </c>
      <c r="AZ19" s="9">
        <v>75</v>
      </c>
      <c r="BA19" s="9">
        <v>100</v>
      </c>
      <c r="BC19" s="9">
        <v>100</v>
      </c>
    </row>
    <row r="20" spans="1:55" x14ac:dyDescent="0.25">
      <c r="A20" s="5">
        <v>16</v>
      </c>
      <c r="B20" s="67" t="s">
        <v>124</v>
      </c>
      <c r="C20" s="8"/>
      <c r="D20" s="8"/>
      <c r="E20" s="14">
        <f t="shared" si="0"/>
        <v>0</v>
      </c>
      <c r="F20" s="8">
        <v>40</v>
      </c>
      <c r="G20" s="14">
        <f t="shared" si="1"/>
        <v>24</v>
      </c>
      <c r="H20" s="5"/>
      <c r="I20" s="8">
        <f t="shared" si="2"/>
        <v>0</v>
      </c>
      <c r="J20" s="14">
        <f t="shared" si="3"/>
        <v>24</v>
      </c>
      <c r="K20" s="8"/>
      <c r="L20" s="5"/>
      <c r="M20" s="5"/>
      <c r="N20" s="10">
        <v>85</v>
      </c>
      <c r="O20" s="5"/>
      <c r="P20" s="5"/>
      <c r="Q20" s="5"/>
      <c r="R20" s="5"/>
      <c r="S20" s="5">
        <v>100</v>
      </c>
      <c r="T20" s="5">
        <v>100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v>100</v>
      </c>
      <c r="AJ20" s="5">
        <v>100</v>
      </c>
      <c r="AK20" s="5"/>
      <c r="AL20" s="5"/>
      <c r="AM20" s="5"/>
      <c r="AN20" s="5"/>
      <c r="AO20" s="5"/>
      <c r="AP20" s="5"/>
      <c r="AQ20" s="5"/>
      <c r="AR20" s="5"/>
      <c r="AS20" s="5"/>
      <c r="AT20" s="5">
        <v>75</v>
      </c>
      <c r="AU20" s="5"/>
      <c r="AV20" s="5"/>
      <c r="AW20" s="5"/>
      <c r="AX20" s="5"/>
      <c r="AY20" s="9">
        <v>100</v>
      </c>
      <c r="AZ20" s="9">
        <v>100</v>
      </c>
      <c r="BA20" s="9">
        <v>100</v>
      </c>
      <c r="BC20" s="9">
        <v>100</v>
      </c>
    </row>
    <row r="21" spans="1:55" x14ac:dyDescent="0.25">
      <c r="A21" s="5">
        <v>17</v>
      </c>
      <c r="B21" s="67" t="s">
        <v>105</v>
      </c>
      <c r="C21" s="8">
        <v>75</v>
      </c>
      <c r="D21" s="8">
        <v>100</v>
      </c>
      <c r="E21" s="14">
        <f t="shared" si="0"/>
        <v>26.25</v>
      </c>
      <c r="F21" s="8">
        <v>55</v>
      </c>
      <c r="G21" s="14">
        <f t="shared" si="1"/>
        <v>33</v>
      </c>
      <c r="H21" s="5"/>
      <c r="I21" s="8">
        <f t="shared" si="2"/>
        <v>0</v>
      </c>
      <c r="J21" s="14">
        <f t="shared" si="3"/>
        <v>59.25</v>
      </c>
      <c r="K21" s="8">
        <v>100</v>
      </c>
      <c r="L21" s="5">
        <v>100</v>
      </c>
      <c r="M21" s="5"/>
      <c r="N21" s="10">
        <v>75</v>
      </c>
      <c r="O21" s="5"/>
      <c r="P21" s="5"/>
      <c r="Q21" s="5"/>
      <c r="R21" s="5"/>
      <c r="S21" s="5">
        <v>100</v>
      </c>
      <c r="T21" s="5">
        <v>100</v>
      </c>
      <c r="U21" s="5"/>
      <c r="V21" s="5">
        <v>90</v>
      </c>
      <c r="W21" s="5"/>
      <c r="X21" s="5"/>
      <c r="Y21" s="5"/>
      <c r="Z21" s="5"/>
      <c r="AA21" s="5">
        <v>100</v>
      </c>
      <c r="AB21" s="5">
        <v>100</v>
      </c>
      <c r="AC21" s="5"/>
      <c r="AD21" s="5">
        <v>80</v>
      </c>
      <c r="AE21" s="5"/>
      <c r="AF21" s="5"/>
      <c r="AG21" s="5"/>
      <c r="AH21" s="5"/>
      <c r="AI21" s="5"/>
      <c r="AJ21" s="5"/>
      <c r="AK21" s="5"/>
      <c r="AL21" s="5">
        <v>80</v>
      </c>
      <c r="AM21" s="5"/>
      <c r="AN21" s="5"/>
      <c r="AO21" s="5"/>
      <c r="AP21" s="5"/>
      <c r="AQ21" s="5"/>
      <c r="AR21" s="5">
        <v>75</v>
      </c>
      <c r="AS21" s="5"/>
      <c r="AT21" s="5">
        <v>100</v>
      </c>
      <c r="AU21" s="5"/>
      <c r="AV21" s="5"/>
      <c r="AW21" s="5"/>
      <c r="AX21" s="5"/>
      <c r="AY21" s="9">
        <v>100</v>
      </c>
      <c r="AZ21" s="9">
        <v>100</v>
      </c>
      <c r="BA21" s="9">
        <v>100</v>
      </c>
      <c r="BB21" s="9">
        <v>100</v>
      </c>
      <c r="BC21" s="9">
        <v>100</v>
      </c>
    </row>
    <row r="22" spans="1:55" x14ac:dyDescent="0.25">
      <c r="A22" s="5">
        <v>18</v>
      </c>
      <c r="B22" s="67" t="s">
        <v>696</v>
      </c>
      <c r="C22" s="8">
        <v>75</v>
      </c>
      <c r="D22" s="8">
        <v>100</v>
      </c>
      <c r="E22" s="14">
        <f t="shared" si="0"/>
        <v>26.25</v>
      </c>
      <c r="F22" s="8">
        <v>55</v>
      </c>
      <c r="G22" s="14">
        <f t="shared" si="1"/>
        <v>33</v>
      </c>
      <c r="H22" s="5"/>
      <c r="I22" s="8">
        <f t="shared" si="2"/>
        <v>0</v>
      </c>
      <c r="J22" s="14">
        <f t="shared" si="3"/>
        <v>59.25</v>
      </c>
      <c r="K22" s="8">
        <v>100</v>
      </c>
      <c r="L22" s="5">
        <v>100</v>
      </c>
      <c r="M22" s="5"/>
      <c r="N22" s="10">
        <v>75</v>
      </c>
      <c r="O22" s="5"/>
      <c r="P22" s="5"/>
      <c r="Q22" s="5"/>
      <c r="R22" s="5"/>
      <c r="S22" s="5">
        <v>100</v>
      </c>
      <c r="T22" s="5">
        <v>100</v>
      </c>
      <c r="U22" s="5"/>
      <c r="V22" s="5">
        <v>75</v>
      </c>
      <c r="W22" s="5"/>
      <c r="X22" s="5"/>
      <c r="Y22" s="5"/>
      <c r="Z22" s="5"/>
      <c r="AA22" s="5">
        <v>100</v>
      </c>
      <c r="AB22" s="5">
        <v>100</v>
      </c>
      <c r="AC22" s="5"/>
      <c r="AD22" s="5">
        <v>75</v>
      </c>
      <c r="AE22" s="5"/>
      <c r="AF22" s="5"/>
      <c r="AG22" s="5"/>
      <c r="AH22" s="5"/>
      <c r="AI22" s="5">
        <v>100</v>
      </c>
      <c r="AJ22" s="5">
        <v>75</v>
      </c>
      <c r="AK22" s="5"/>
      <c r="AL22" s="5">
        <v>75</v>
      </c>
      <c r="AM22" s="5"/>
      <c r="AN22" s="5"/>
      <c r="AO22" s="5"/>
      <c r="AP22" s="5"/>
      <c r="AQ22" s="5"/>
      <c r="AR22" s="5">
        <v>75</v>
      </c>
      <c r="AS22" s="5"/>
      <c r="AT22" s="5"/>
      <c r="AU22" s="5"/>
      <c r="AV22" s="5"/>
      <c r="AW22" s="5"/>
      <c r="AX22" s="5"/>
      <c r="AY22" s="9">
        <v>100</v>
      </c>
      <c r="AZ22" s="9">
        <v>100</v>
      </c>
      <c r="BC22" s="9">
        <v>100</v>
      </c>
    </row>
    <row r="23" spans="1:55" x14ac:dyDescent="0.25">
      <c r="A23" s="5">
        <v>19</v>
      </c>
      <c r="B23" s="67" t="s">
        <v>123</v>
      </c>
      <c r="C23" s="8">
        <v>75</v>
      </c>
      <c r="D23" s="8">
        <v>100</v>
      </c>
      <c r="E23" s="14">
        <f t="shared" si="0"/>
        <v>26.25</v>
      </c>
      <c r="F23" s="8">
        <v>85</v>
      </c>
      <c r="G23" s="14">
        <f t="shared" si="1"/>
        <v>51</v>
      </c>
      <c r="H23" s="5"/>
      <c r="I23" s="8">
        <f t="shared" si="2"/>
        <v>0</v>
      </c>
      <c r="J23" s="14">
        <f t="shared" si="3"/>
        <v>77.25</v>
      </c>
      <c r="K23" s="8">
        <v>100</v>
      </c>
      <c r="L23" s="5">
        <v>100</v>
      </c>
      <c r="M23" s="5"/>
      <c r="N23" s="10">
        <v>90</v>
      </c>
      <c r="O23" s="5"/>
      <c r="P23" s="5"/>
      <c r="Q23" s="5"/>
      <c r="R23" s="5"/>
      <c r="S23" s="5">
        <v>100</v>
      </c>
      <c r="T23" s="5">
        <v>100</v>
      </c>
      <c r="U23" s="5"/>
      <c r="V23" s="5">
        <v>90</v>
      </c>
      <c r="W23" s="5"/>
      <c r="X23" s="5"/>
      <c r="Y23" s="5"/>
      <c r="Z23" s="5"/>
      <c r="AA23" s="5"/>
      <c r="AB23" s="5">
        <v>100</v>
      </c>
      <c r="AC23" s="5"/>
      <c r="AD23" s="5">
        <v>80</v>
      </c>
      <c r="AE23" s="5"/>
      <c r="AF23" s="5"/>
      <c r="AG23" s="5"/>
      <c r="AH23" s="5"/>
      <c r="AI23" s="5">
        <v>100</v>
      </c>
      <c r="AJ23" s="5">
        <v>100</v>
      </c>
      <c r="AK23" s="5"/>
      <c r="AL23" s="5"/>
      <c r="AM23" s="5"/>
      <c r="AN23" s="5"/>
      <c r="AO23" s="5"/>
      <c r="AP23" s="5"/>
      <c r="AQ23" s="5"/>
      <c r="AR23" s="5">
        <v>100</v>
      </c>
      <c r="AS23" s="5"/>
      <c r="AT23" s="5">
        <v>100</v>
      </c>
      <c r="AU23" s="5"/>
      <c r="AV23" s="5"/>
      <c r="AW23" s="5"/>
      <c r="AX23" s="5"/>
      <c r="AY23" s="9">
        <v>100</v>
      </c>
      <c r="AZ23" s="9">
        <v>100</v>
      </c>
      <c r="BA23" s="9">
        <v>100</v>
      </c>
      <c r="BC23" s="9">
        <v>100</v>
      </c>
    </row>
    <row r="24" spans="1:55" x14ac:dyDescent="0.25">
      <c r="A24" s="5">
        <v>20</v>
      </c>
      <c r="B24" s="67" t="s">
        <v>117</v>
      </c>
      <c r="C24" s="8">
        <v>100</v>
      </c>
      <c r="D24" s="8">
        <v>100</v>
      </c>
      <c r="E24" s="14">
        <f t="shared" si="0"/>
        <v>30</v>
      </c>
      <c r="F24" s="8">
        <v>75</v>
      </c>
      <c r="G24" s="14">
        <f t="shared" si="1"/>
        <v>45</v>
      </c>
      <c r="H24" s="5"/>
      <c r="I24" s="8">
        <f t="shared" si="2"/>
        <v>0</v>
      </c>
      <c r="J24" s="14">
        <f t="shared" si="3"/>
        <v>75</v>
      </c>
      <c r="K24" s="8">
        <v>100</v>
      </c>
      <c r="L24" s="5">
        <v>100</v>
      </c>
      <c r="M24" s="5"/>
      <c r="N24" s="10">
        <v>85</v>
      </c>
      <c r="O24" s="5"/>
      <c r="P24" s="5"/>
      <c r="Q24" s="5"/>
      <c r="R24" s="5"/>
      <c r="S24" s="5"/>
      <c r="T24" s="5"/>
      <c r="U24" s="5"/>
      <c r="V24" s="5">
        <v>90</v>
      </c>
      <c r="W24" s="5"/>
      <c r="X24" s="5"/>
      <c r="Y24" s="5"/>
      <c r="Z24" s="5"/>
      <c r="AA24" s="5">
        <v>100</v>
      </c>
      <c r="AB24" s="5">
        <v>100</v>
      </c>
      <c r="AC24" s="5"/>
      <c r="AD24" s="5">
        <v>90</v>
      </c>
      <c r="AE24" s="5"/>
      <c r="AF24" s="5"/>
      <c r="AG24" s="5"/>
      <c r="AH24" s="5"/>
      <c r="AI24" s="5"/>
      <c r="AJ24" s="5">
        <v>100</v>
      </c>
      <c r="AK24" s="5"/>
      <c r="AL24" s="5"/>
      <c r="AM24" s="5"/>
      <c r="AN24" s="5"/>
      <c r="AO24" s="5"/>
      <c r="AP24" s="5"/>
      <c r="AQ24" s="5"/>
      <c r="AR24" s="5">
        <v>100</v>
      </c>
      <c r="AS24" s="5"/>
      <c r="AT24" s="5">
        <v>100</v>
      </c>
      <c r="AU24" s="5"/>
      <c r="AV24" s="5"/>
      <c r="AW24" s="5"/>
      <c r="AX24" s="5"/>
      <c r="AY24" s="9">
        <v>100</v>
      </c>
      <c r="AZ24" s="9">
        <v>100</v>
      </c>
      <c r="BA24" s="9">
        <v>100</v>
      </c>
      <c r="BB24" s="9">
        <v>100</v>
      </c>
    </row>
    <row r="25" spans="1:55" x14ac:dyDescent="0.25">
      <c r="A25" s="5">
        <v>21</v>
      </c>
      <c r="B25" s="67" t="s">
        <v>116</v>
      </c>
      <c r="C25" s="8">
        <v>100</v>
      </c>
      <c r="D25" s="8">
        <v>100</v>
      </c>
      <c r="E25" s="14">
        <f t="shared" si="0"/>
        <v>30</v>
      </c>
      <c r="F25" s="8">
        <v>70</v>
      </c>
      <c r="G25" s="14">
        <f t="shared" si="1"/>
        <v>42</v>
      </c>
      <c r="H25" s="5"/>
      <c r="I25" s="8">
        <f t="shared" si="2"/>
        <v>0</v>
      </c>
      <c r="J25" s="14">
        <f t="shared" si="3"/>
        <v>72</v>
      </c>
      <c r="K25" s="8">
        <v>100</v>
      </c>
      <c r="L25" s="5">
        <v>100</v>
      </c>
      <c r="M25" s="5"/>
      <c r="N25" s="10">
        <v>100</v>
      </c>
      <c r="O25" s="5"/>
      <c r="P25" s="5"/>
      <c r="Q25" s="5"/>
      <c r="R25" s="5"/>
      <c r="S25" s="5">
        <v>100</v>
      </c>
      <c r="T25" s="5">
        <v>100</v>
      </c>
      <c r="U25" s="5"/>
      <c r="V25" s="5">
        <v>90</v>
      </c>
      <c r="W25" s="5"/>
      <c r="X25" s="5"/>
      <c r="Y25" s="5"/>
      <c r="Z25" s="5"/>
      <c r="AA25" s="5">
        <v>100</v>
      </c>
      <c r="AB25" s="5">
        <v>100</v>
      </c>
      <c r="AC25" s="5"/>
      <c r="AD25" s="5">
        <v>75</v>
      </c>
      <c r="AE25" s="5"/>
      <c r="AF25" s="5"/>
      <c r="AG25" s="5"/>
      <c r="AH25" s="5"/>
      <c r="AI25" s="5"/>
      <c r="AJ25" s="5">
        <v>100</v>
      </c>
      <c r="AK25" s="5"/>
      <c r="AL25" s="5"/>
      <c r="AM25" s="5"/>
      <c r="AN25" s="5"/>
      <c r="AO25" s="5"/>
      <c r="AP25" s="5"/>
      <c r="AQ25" s="5"/>
      <c r="AR25" s="5">
        <v>75</v>
      </c>
      <c r="AS25" s="5"/>
      <c r="AT25" s="5">
        <v>100</v>
      </c>
      <c r="AU25" s="5"/>
      <c r="AV25" s="5"/>
      <c r="AW25" s="5"/>
      <c r="AX25" s="5"/>
      <c r="AY25" s="9">
        <v>100</v>
      </c>
      <c r="AZ25" s="9">
        <v>100</v>
      </c>
      <c r="BA25" s="9">
        <v>100</v>
      </c>
      <c r="BB25" s="9">
        <v>100</v>
      </c>
      <c r="BC25" s="9">
        <v>100</v>
      </c>
    </row>
    <row r="26" spans="1:55" x14ac:dyDescent="0.25">
      <c r="A26" s="5">
        <v>22</v>
      </c>
      <c r="B26" s="67" t="s">
        <v>121</v>
      </c>
      <c r="C26" s="8">
        <v>75</v>
      </c>
      <c r="D26" s="8">
        <v>100</v>
      </c>
      <c r="E26" s="14">
        <f t="shared" si="0"/>
        <v>26.25</v>
      </c>
      <c r="F26" s="8">
        <v>60</v>
      </c>
      <c r="G26" s="14">
        <f t="shared" si="1"/>
        <v>36</v>
      </c>
      <c r="H26" s="5"/>
      <c r="I26" s="8">
        <f t="shared" si="2"/>
        <v>0</v>
      </c>
      <c r="J26" s="14">
        <f t="shared" si="3"/>
        <v>62.25</v>
      </c>
      <c r="K26" s="8">
        <v>100</v>
      </c>
      <c r="L26" s="5">
        <v>100</v>
      </c>
      <c r="M26" s="5"/>
      <c r="N26" s="10">
        <v>75</v>
      </c>
      <c r="O26" s="5"/>
      <c r="P26" s="5"/>
      <c r="Q26" s="5"/>
      <c r="R26" s="5"/>
      <c r="S26" s="5">
        <v>100</v>
      </c>
      <c r="T26" s="5">
        <v>100</v>
      </c>
      <c r="U26" s="5"/>
      <c r="V26" s="5">
        <v>80</v>
      </c>
      <c r="W26" s="5"/>
      <c r="X26" s="5"/>
      <c r="Y26" s="5"/>
      <c r="Z26" s="5"/>
      <c r="AA26" s="5"/>
      <c r="AB26" s="5">
        <v>100</v>
      </c>
      <c r="AC26" s="5"/>
      <c r="AD26" s="5">
        <v>75</v>
      </c>
      <c r="AE26" s="5"/>
      <c r="AF26" s="5"/>
      <c r="AG26" s="5"/>
      <c r="AH26" s="5"/>
      <c r="AI26" s="5">
        <v>100</v>
      </c>
      <c r="AJ26" s="5">
        <v>100</v>
      </c>
      <c r="AK26" s="5"/>
      <c r="AL26" s="5">
        <v>80</v>
      </c>
      <c r="AM26" s="5"/>
      <c r="AN26" s="5"/>
      <c r="AO26" s="5"/>
      <c r="AP26" s="5"/>
      <c r="AQ26" s="5"/>
      <c r="AR26" s="5">
        <v>75</v>
      </c>
      <c r="AS26" s="5"/>
      <c r="AT26" s="5">
        <v>100</v>
      </c>
      <c r="AU26" s="5"/>
      <c r="AV26" s="5"/>
      <c r="AW26" s="5"/>
      <c r="AX26" s="5"/>
      <c r="AY26" s="9">
        <v>75</v>
      </c>
      <c r="BA26" s="9">
        <v>100</v>
      </c>
      <c r="BC26" s="9">
        <v>100</v>
      </c>
    </row>
    <row r="27" spans="1:55" x14ac:dyDescent="0.25">
      <c r="A27" s="5">
        <v>23</v>
      </c>
      <c r="B27" s="67" t="s">
        <v>119</v>
      </c>
      <c r="C27" s="8">
        <v>75</v>
      </c>
      <c r="D27" s="8">
        <v>100</v>
      </c>
      <c r="E27" s="14">
        <f t="shared" si="0"/>
        <v>26.25</v>
      </c>
      <c r="F27" s="8">
        <v>55</v>
      </c>
      <c r="G27" s="14">
        <f t="shared" si="1"/>
        <v>33</v>
      </c>
      <c r="H27" s="5"/>
      <c r="I27" s="8">
        <f t="shared" si="2"/>
        <v>0</v>
      </c>
      <c r="J27" s="14">
        <f t="shared" si="3"/>
        <v>59.25</v>
      </c>
      <c r="K27" s="8">
        <v>100</v>
      </c>
      <c r="L27" s="5">
        <v>100</v>
      </c>
      <c r="M27" s="5"/>
      <c r="N27" s="10">
        <v>80</v>
      </c>
      <c r="O27" s="5"/>
      <c r="P27" s="5"/>
      <c r="Q27" s="5"/>
      <c r="R27" s="5"/>
      <c r="S27" s="5">
        <v>100</v>
      </c>
      <c r="T27" s="5">
        <v>100</v>
      </c>
      <c r="U27" s="5"/>
      <c r="V27" s="5">
        <v>80</v>
      </c>
      <c r="W27" s="5"/>
      <c r="X27" s="5"/>
      <c r="Y27" s="5"/>
      <c r="Z27" s="5"/>
      <c r="AA27" s="5">
        <v>100</v>
      </c>
      <c r="AB27" s="5">
        <v>100</v>
      </c>
      <c r="AC27" s="5"/>
      <c r="AD27" s="5">
        <v>75</v>
      </c>
      <c r="AE27" s="5"/>
      <c r="AF27" s="5"/>
      <c r="AG27" s="5"/>
      <c r="AH27" s="5"/>
      <c r="AI27" s="5"/>
      <c r="AJ27" s="5"/>
      <c r="AK27" s="5"/>
      <c r="AL27" s="5">
        <v>79</v>
      </c>
      <c r="AM27" s="5"/>
      <c r="AN27" s="5"/>
      <c r="AO27" s="5"/>
      <c r="AP27" s="5"/>
      <c r="AQ27" s="5"/>
      <c r="AR27" s="5"/>
      <c r="AS27" s="5"/>
      <c r="AT27" s="5">
        <v>100</v>
      </c>
      <c r="AU27" s="5"/>
      <c r="AV27" s="5"/>
      <c r="AW27" s="5"/>
      <c r="AX27" s="5"/>
      <c r="AY27" s="9">
        <v>100</v>
      </c>
      <c r="BC27" s="9">
        <v>100</v>
      </c>
    </row>
    <row r="28" spans="1:55" x14ac:dyDescent="0.25">
      <c r="A28" s="5">
        <v>24</v>
      </c>
      <c r="B28" s="67" t="s">
        <v>106</v>
      </c>
      <c r="C28" s="8"/>
      <c r="D28" s="8"/>
      <c r="E28" s="14">
        <f t="shared" si="0"/>
        <v>0</v>
      </c>
      <c r="F28" s="8">
        <v>50</v>
      </c>
      <c r="G28" s="14">
        <f t="shared" si="1"/>
        <v>30</v>
      </c>
      <c r="H28" s="5"/>
      <c r="I28" s="8">
        <f t="shared" si="2"/>
        <v>0</v>
      </c>
      <c r="J28" s="14">
        <f t="shared" si="3"/>
        <v>30</v>
      </c>
      <c r="K28" s="8"/>
      <c r="L28" s="5">
        <v>100</v>
      </c>
      <c r="M28" s="5"/>
      <c r="N28" s="10">
        <v>83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80</v>
      </c>
      <c r="AE28" s="5"/>
      <c r="AF28" s="5"/>
      <c r="AG28" s="5"/>
      <c r="AH28" s="5"/>
      <c r="AI28" s="5"/>
      <c r="AJ28" s="5">
        <v>75</v>
      </c>
      <c r="AK28" s="5"/>
      <c r="AL28" s="5">
        <v>80</v>
      </c>
      <c r="AM28" s="5"/>
      <c r="AN28" s="5"/>
      <c r="AO28" s="5"/>
      <c r="AP28" s="5"/>
      <c r="AQ28" s="5"/>
      <c r="AR28" s="5">
        <v>100</v>
      </c>
      <c r="AS28" s="5"/>
      <c r="AT28" s="5">
        <v>100</v>
      </c>
      <c r="AU28" s="5"/>
      <c r="AV28" s="5"/>
      <c r="AW28" s="5"/>
      <c r="AX28" s="5"/>
      <c r="AZ28" s="9">
        <v>100</v>
      </c>
      <c r="BA28" s="9">
        <v>100</v>
      </c>
      <c r="BC28" s="9">
        <v>100</v>
      </c>
    </row>
    <row r="29" spans="1:55" x14ac:dyDescent="0.25">
      <c r="A29" s="5">
        <v>25</v>
      </c>
      <c r="B29" s="67" t="s">
        <v>109</v>
      </c>
      <c r="C29" s="8">
        <v>75</v>
      </c>
      <c r="D29" s="8">
        <v>100</v>
      </c>
      <c r="E29" s="14">
        <f t="shared" si="0"/>
        <v>26.25</v>
      </c>
      <c r="F29" s="8">
        <v>55</v>
      </c>
      <c r="G29" s="14">
        <f t="shared" si="1"/>
        <v>33</v>
      </c>
      <c r="H29" s="5"/>
      <c r="I29" s="8">
        <f t="shared" si="2"/>
        <v>0</v>
      </c>
      <c r="J29" s="14">
        <f t="shared" si="3"/>
        <v>59.25</v>
      </c>
      <c r="K29" s="8">
        <v>100</v>
      </c>
      <c r="L29" s="5">
        <v>100</v>
      </c>
      <c r="M29" s="5"/>
      <c r="N29" s="10">
        <v>75</v>
      </c>
      <c r="O29" s="5"/>
      <c r="P29" s="5"/>
      <c r="Q29" s="5"/>
      <c r="R29" s="5"/>
      <c r="S29" s="5">
        <v>100</v>
      </c>
      <c r="T29" s="5">
        <v>100</v>
      </c>
      <c r="U29" s="5"/>
      <c r="V29" s="5">
        <v>90</v>
      </c>
      <c r="W29" s="5"/>
      <c r="X29" s="5"/>
      <c r="Y29" s="5"/>
      <c r="Z29" s="5"/>
      <c r="AA29" s="5">
        <v>100</v>
      </c>
      <c r="AB29" s="5">
        <v>100</v>
      </c>
      <c r="AC29" s="5"/>
      <c r="AD29" s="5">
        <v>80</v>
      </c>
      <c r="AE29" s="5"/>
      <c r="AF29" s="5"/>
      <c r="AG29" s="5"/>
      <c r="AH29" s="5"/>
      <c r="AI29" s="5"/>
      <c r="AJ29" s="5">
        <v>100</v>
      </c>
      <c r="AK29" s="5"/>
      <c r="AL29" s="5"/>
      <c r="AM29" s="5"/>
      <c r="AN29" s="5"/>
      <c r="AO29" s="5"/>
      <c r="AP29" s="5"/>
      <c r="AQ29" s="5"/>
      <c r="AR29" s="5">
        <v>100</v>
      </c>
      <c r="AS29" s="5"/>
      <c r="AT29" s="5">
        <v>100</v>
      </c>
      <c r="AU29" s="5"/>
      <c r="AV29" s="5"/>
      <c r="AW29" s="5"/>
      <c r="AX29" s="5"/>
      <c r="AY29" s="9">
        <v>100</v>
      </c>
      <c r="AZ29" s="9">
        <v>100</v>
      </c>
      <c r="BA29" s="9">
        <v>100</v>
      </c>
      <c r="BB29" s="9">
        <v>100</v>
      </c>
    </row>
    <row r="30" spans="1:55" x14ac:dyDescent="0.25">
      <c r="A30" s="5">
        <v>26</v>
      </c>
      <c r="B30" s="67" t="s">
        <v>101</v>
      </c>
      <c r="C30" s="8"/>
      <c r="D30" s="8"/>
      <c r="E30" s="14">
        <f t="shared" si="0"/>
        <v>0</v>
      </c>
      <c r="F30" s="8">
        <v>40</v>
      </c>
      <c r="G30" s="14">
        <f t="shared" si="1"/>
        <v>24</v>
      </c>
      <c r="H30" s="5"/>
      <c r="I30" s="8">
        <f t="shared" si="2"/>
        <v>0</v>
      </c>
      <c r="J30" s="14">
        <f t="shared" si="3"/>
        <v>24</v>
      </c>
      <c r="K30" s="8"/>
      <c r="L30" s="5"/>
      <c r="M30" s="5"/>
      <c r="N30" s="10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100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5" x14ac:dyDescent="0.25">
      <c r="A31" s="5">
        <v>27</v>
      </c>
      <c r="B31" s="67" t="s">
        <v>102</v>
      </c>
      <c r="C31" s="8">
        <v>100</v>
      </c>
      <c r="D31" s="8"/>
      <c r="E31" s="14">
        <f t="shared" si="0"/>
        <v>15</v>
      </c>
      <c r="F31" s="8"/>
      <c r="G31" s="14">
        <f t="shared" si="1"/>
        <v>0</v>
      </c>
      <c r="H31" s="5"/>
      <c r="I31" s="8">
        <f t="shared" si="2"/>
        <v>0</v>
      </c>
      <c r="J31" s="14">
        <f t="shared" si="3"/>
        <v>15</v>
      </c>
      <c r="K31" s="8">
        <v>100</v>
      </c>
      <c r="L31" s="5">
        <v>100</v>
      </c>
      <c r="M31" s="5"/>
      <c r="N31" s="10">
        <v>77</v>
      </c>
      <c r="O31" s="5"/>
      <c r="P31" s="5"/>
      <c r="Q31" s="5"/>
      <c r="R31" s="5"/>
      <c r="S31" s="5">
        <v>100</v>
      </c>
      <c r="T31" s="5">
        <v>100</v>
      </c>
      <c r="U31" s="5"/>
      <c r="V31" s="5">
        <v>100</v>
      </c>
      <c r="W31" s="5"/>
      <c r="X31" s="5"/>
      <c r="Y31" s="5"/>
      <c r="Z31" s="5"/>
      <c r="AA31" s="5">
        <v>100</v>
      </c>
      <c r="AB31" s="5">
        <v>100</v>
      </c>
      <c r="AC31" s="5"/>
      <c r="AD31" s="5">
        <v>80</v>
      </c>
      <c r="AE31" s="5"/>
      <c r="AF31" s="5"/>
      <c r="AG31" s="5"/>
      <c r="AH31" s="5"/>
      <c r="AI31" s="5">
        <v>100</v>
      </c>
      <c r="AJ31" s="5">
        <v>100</v>
      </c>
      <c r="AK31" s="5"/>
      <c r="AL31" s="5"/>
      <c r="AM31" s="5"/>
      <c r="AN31" s="5"/>
      <c r="AO31" s="5"/>
      <c r="AP31" s="5"/>
      <c r="AQ31" s="5"/>
      <c r="AR31" s="5"/>
      <c r="AS31" s="5"/>
      <c r="AT31" s="5">
        <v>100</v>
      </c>
      <c r="AU31" s="5"/>
      <c r="AV31" s="5"/>
      <c r="AW31" s="5"/>
      <c r="AX31" s="5"/>
      <c r="AY31" s="9">
        <v>100</v>
      </c>
      <c r="AZ31" s="9">
        <v>100</v>
      </c>
      <c r="BA31" s="9">
        <v>100</v>
      </c>
      <c r="BC31" s="9">
        <v>100</v>
      </c>
    </row>
    <row r="32" spans="1:55" x14ac:dyDescent="0.25">
      <c r="A32" s="5">
        <v>28</v>
      </c>
      <c r="B32" s="67" t="s">
        <v>103</v>
      </c>
      <c r="C32" s="8">
        <v>100</v>
      </c>
      <c r="D32" s="8">
        <v>100</v>
      </c>
      <c r="E32" s="14">
        <f t="shared" si="0"/>
        <v>30</v>
      </c>
      <c r="F32" s="8">
        <v>55</v>
      </c>
      <c r="G32" s="14">
        <f t="shared" si="1"/>
        <v>33</v>
      </c>
      <c r="H32" s="5"/>
      <c r="I32" s="8">
        <f t="shared" si="2"/>
        <v>0</v>
      </c>
      <c r="J32" s="14">
        <f t="shared" si="3"/>
        <v>63</v>
      </c>
      <c r="K32" s="8">
        <v>100</v>
      </c>
      <c r="L32" s="5">
        <v>100</v>
      </c>
      <c r="M32" s="5"/>
      <c r="N32" s="10">
        <v>88</v>
      </c>
      <c r="O32" s="5"/>
      <c r="P32" s="5"/>
      <c r="Q32" s="5"/>
      <c r="R32" s="5"/>
      <c r="S32" s="5">
        <v>100</v>
      </c>
      <c r="T32" s="5">
        <v>100</v>
      </c>
      <c r="U32" s="5"/>
      <c r="V32" s="5">
        <v>90</v>
      </c>
      <c r="W32" s="5"/>
      <c r="X32" s="5"/>
      <c r="Y32" s="5"/>
      <c r="Z32" s="5"/>
      <c r="AA32" s="5">
        <v>100</v>
      </c>
      <c r="AB32" s="5">
        <v>100</v>
      </c>
      <c r="AC32" s="5"/>
      <c r="AD32" s="5">
        <v>80</v>
      </c>
      <c r="AE32" s="5"/>
      <c r="AF32" s="5"/>
      <c r="AG32" s="5"/>
      <c r="AH32" s="5"/>
      <c r="AI32" s="5">
        <v>100</v>
      </c>
      <c r="AJ32" s="5">
        <v>100</v>
      </c>
      <c r="AK32" s="5"/>
      <c r="AL32" s="5">
        <v>100</v>
      </c>
      <c r="AM32" s="5"/>
      <c r="AN32" s="5"/>
      <c r="AO32" s="5"/>
      <c r="AP32" s="5"/>
      <c r="AQ32" s="5"/>
      <c r="AR32" s="5"/>
      <c r="AS32" s="5"/>
      <c r="AT32" s="5">
        <v>100</v>
      </c>
      <c r="AU32" s="5"/>
      <c r="AV32" s="5"/>
      <c r="AW32" s="5"/>
      <c r="AX32" s="5"/>
      <c r="AY32" s="9">
        <v>100</v>
      </c>
      <c r="AZ32" s="9">
        <v>100</v>
      </c>
      <c r="BA32" s="9">
        <v>100</v>
      </c>
      <c r="BB32" s="9">
        <v>100</v>
      </c>
      <c r="BC32" s="9">
        <v>100</v>
      </c>
    </row>
    <row r="33" spans="1:55" x14ac:dyDescent="0.25">
      <c r="A33" s="5">
        <v>29</v>
      </c>
      <c r="B33" s="67" t="s">
        <v>152</v>
      </c>
      <c r="C33" s="8">
        <v>100</v>
      </c>
      <c r="D33" s="8">
        <v>100</v>
      </c>
      <c r="E33" s="14">
        <f t="shared" si="0"/>
        <v>30</v>
      </c>
      <c r="F33" s="8">
        <v>85</v>
      </c>
      <c r="G33" s="14">
        <f t="shared" si="1"/>
        <v>51</v>
      </c>
      <c r="H33" s="5"/>
      <c r="I33" s="8">
        <f t="shared" si="2"/>
        <v>0</v>
      </c>
      <c r="J33" s="14">
        <f t="shared" si="3"/>
        <v>81</v>
      </c>
      <c r="K33" s="8">
        <v>100</v>
      </c>
      <c r="L33" s="5">
        <v>100</v>
      </c>
      <c r="M33" s="5"/>
      <c r="N33" s="10">
        <v>88</v>
      </c>
      <c r="O33" s="5"/>
      <c r="P33" s="5"/>
      <c r="Q33" s="5"/>
      <c r="R33" s="5"/>
      <c r="S33" s="5">
        <v>100</v>
      </c>
      <c r="T33" s="5">
        <v>100</v>
      </c>
      <c r="U33" s="5"/>
      <c r="V33" s="5">
        <v>90</v>
      </c>
      <c r="W33" s="5"/>
      <c r="X33" s="5"/>
      <c r="Y33" s="5"/>
      <c r="Z33" s="5"/>
      <c r="AA33" s="5">
        <v>100</v>
      </c>
      <c r="AB33" s="5">
        <v>100</v>
      </c>
      <c r="AC33" s="5"/>
      <c r="AD33" s="5">
        <v>85</v>
      </c>
      <c r="AE33" s="5"/>
      <c r="AF33" s="5"/>
      <c r="AG33" s="5"/>
      <c r="AH33" s="5"/>
      <c r="AI33" s="5"/>
      <c r="AJ33" s="5"/>
      <c r="AK33" s="5"/>
      <c r="AL33" s="5">
        <v>80</v>
      </c>
      <c r="AM33" s="5"/>
      <c r="AN33" s="5"/>
      <c r="AO33" s="5"/>
      <c r="AP33" s="5"/>
      <c r="AQ33" s="5"/>
      <c r="AR33" s="5"/>
      <c r="AS33" s="5"/>
      <c r="AT33" s="5">
        <v>100</v>
      </c>
      <c r="AU33" s="5"/>
      <c r="AV33" s="5"/>
      <c r="AW33" s="5"/>
      <c r="AX33" s="5"/>
      <c r="AY33" s="9">
        <v>100</v>
      </c>
      <c r="BC33" s="9">
        <v>100</v>
      </c>
    </row>
    <row r="34" spans="1:55" x14ac:dyDescent="0.25">
      <c r="A34" s="5">
        <v>30</v>
      </c>
      <c r="B34" s="67" t="s">
        <v>128</v>
      </c>
      <c r="C34" s="8">
        <v>100</v>
      </c>
      <c r="D34" s="8">
        <v>100</v>
      </c>
      <c r="E34" s="14">
        <f t="shared" si="0"/>
        <v>30</v>
      </c>
      <c r="F34" s="8">
        <v>85</v>
      </c>
      <c r="G34" s="14">
        <f t="shared" si="1"/>
        <v>51</v>
      </c>
      <c r="H34" s="5"/>
      <c r="I34" s="8">
        <f t="shared" si="2"/>
        <v>0</v>
      </c>
      <c r="J34" s="14">
        <f t="shared" si="3"/>
        <v>81</v>
      </c>
      <c r="K34" s="8">
        <v>100</v>
      </c>
      <c r="L34" s="5">
        <v>100</v>
      </c>
      <c r="M34" s="5"/>
      <c r="N34" s="10">
        <v>100</v>
      </c>
      <c r="O34" s="5"/>
      <c r="P34" s="5"/>
      <c r="Q34" s="5"/>
      <c r="R34" s="5"/>
      <c r="S34" s="5">
        <v>100</v>
      </c>
      <c r="T34" s="5">
        <v>100</v>
      </c>
      <c r="U34" s="5"/>
      <c r="V34" s="5">
        <v>90</v>
      </c>
      <c r="W34" s="5"/>
      <c r="X34" s="5"/>
      <c r="Y34" s="5"/>
      <c r="Z34" s="5"/>
      <c r="AA34" s="5">
        <v>100</v>
      </c>
      <c r="AB34" s="5">
        <v>100</v>
      </c>
      <c r="AC34" s="5"/>
      <c r="AD34" s="5">
        <v>100</v>
      </c>
      <c r="AE34" s="5"/>
      <c r="AF34" s="5"/>
      <c r="AG34" s="5"/>
      <c r="AH34" s="5"/>
      <c r="AI34" s="5">
        <v>100</v>
      </c>
      <c r="AJ34" s="5">
        <v>100</v>
      </c>
      <c r="AK34" s="5"/>
      <c r="AL34" s="5"/>
      <c r="AM34" s="5"/>
      <c r="AN34" s="5"/>
      <c r="AO34" s="5"/>
      <c r="AP34" s="5"/>
      <c r="AQ34" s="5"/>
      <c r="AR34" s="5">
        <v>100</v>
      </c>
      <c r="AS34" s="5"/>
      <c r="AT34" s="5"/>
      <c r="AU34" s="5"/>
      <c r="AV34" s="5"/>
      <c r="AW34" s="5"/>
      <c r="AX34" s="5"/>
      <c r="AY34" s="9">
        <v>100</v>
      </c>
      <c r="AZ34" s="9">
        <v>100</v>
      </c>
      <c r="BA34" s="9">
        <v>100</v>
      </c>
    </row>
    <row r="35" spans="1:55" x14ac:dyDescent="0.25">
      <c r="A35" s="5">
        <v>31</v>
      </c>
      <c r="B35" s="68" t="s">
        <v>596</v>
      </c>
      <c r="C35" s="8"/>
      <c r="D35" s="8"/>
      <c r="E35" s="14">
        <f t="shared" si="0"/>
        <v>0</v>
      </c>
      <c r="F35" s="8"/>
      <c r="G35" s="14">
        <f t="shared" si="1"/>
        <v>0</v>
      </c>
      <c r="H35" s="5"/>
      <c r="I35" s="8">
        <f t="shared" si="2"/>
        <v>0</v>
      </c>
      <c r="J35" s="14">
        <f t="shared" si="3"/>
        <v>0</v>
      </c>
      <c r="K35" s="8">
        <v>100</v>
      </c>
      <c r="L35" s="5">
        <v>100</v>
      </c>
      <c r="M35" s="5"/>
      <c r="N35" s="10">
        <v>100</v>
      </c>
      <c r="O35" s="5"/>
      <c r="P35" s="5"/>
      <c r="Q35" s="5"/>
      <c r="R35" s="5"/>
      <c r="S35" s="5">
        <v>100</v>
      </c>
      <c r="T35" s="5">
        <v>100</v>
      </c>
      <c r="U35" s="5"/>
      <c r="V35" s="5"/>
      <c r="W35" s="5"/>
      <c r="X35" s="5"/>
      <c r="Y35" s="5"/>
      <c r="Z35" s="5"/>
      <c r="AA35" s="5">
        <v>100</v>
      </c>
      <c r="AB35" s="5">
        <v>100</v>
      </c>
      <c r="AC35" s="5"/>
      <c r="AD35" s="5"/>
      <c r="AE35" s="5"/>
      <c r="AF35" s="5"/>
      <c r="AG35" s="5"/>
      <c r="AH35" s="5"/>
      <c r="AI35" s="5"/>
      <c r="AJ35" s="5">
        <v>100</v>
      </c>
      <c r="AK35" s="5"/>
      <c r="AL35" s="5"/>
      <c r="AM35" s="5"/>
      <c r="AN35" s="5"/>
      <c r="AO35" s="5"/>
      <c r="AP35" s="5"/>
      <c r="AQ35" s="5"/>
      <c r="AR35" s="5">
        <v>75</v>
      </c>
      <c r="AS35" s="5"/>
      <c r="AT35" s="5">
        <v>100</v>
      </c>
      <c r="AU35" s="5"/>
      <c r="AV35" s="5"/>
      <c r="AW35" s="5"/>
      <c r="AX35" s="5"/>
    </row>
    <row r="36" spans="1:55" x14ac:dyDescent="0.25">
      <c r="A36" s="5">
        <v>32</v>
      </c>
      <c r="B36" s="67" t="s">
        <v>118</v>
      </c>
      <c r="C36" s="8">
        <v>85</v>
      </c>
      <c r="D36" s="8">
        <v>100</v>
      </c>
      <c r="E36" s="14">
        <f t="shared" si="0"/>
        <v>27.75</v>
      </c>
      <c r="F36" s="8">
        <v>80</v>
      </c>
      <c r="G36" s="14">
        <f t="shared" si="1"/>
        <v>48</v>
      </c>
      <c r="H36" s="5"/>
      <c r="I36" s="8">
        <f t="shared" si="2"/>
        <v>0</v>
      </c>
      <c r="J36" s="14">
        <f t="shared" si="3"/>
        <v>75.75</v>
      </c>
      <c r="K36" s="8">
        <v>100</v>
      </c>
      <c r="L36" s="5">
        <v>100</v>
      </c>
      <c r="M36" s="5"/>
      <c r="N36" s="10">
        <v>100</v>
      </c>
      <c r="O36" s="5"/>
      <c r="P36" s="5"/>
      <c r="Q36" s="5"/>
      <c r="R36" s="5"/>
      <c r="S36" s="5">
        <v>100</v>
      </c>
      <c r="T36" s="5">
        <v>100</v>
      </c>
      <c r="U36" s="5"/>
      <c r="V36" s="5">
        <v>90</v>
      </c>
      <c r="W36" s="5"/>
      <c r="X36" s="5"/>
      <c r="Y36" s="5"/>
      <c r="Z36" s="5"/>
      <c r="AA36" s="5">
        <v>100</v>
      </c>
      <c r="AB36" s="5">
        <v>100</v>
      </c>
      <c r="AC36" s="5"/>
      <c r="AD36" s="5">
        <v>75</v>
      </c>
      <c r="AE36" s="5"/>
      <c r="AF36" s="5"/>
      <c r="AG36" s="5"/>
      <c r="AH36" s="5"/>
      <c r="AI36" s="5"/>
      <c r="AJ36" s="5">
        <v>100</v>
      </c>
      <c r="AK36" s="5"/>
      <c r="AL36" s="5">
        <v>80</v>
      </c>
      <c r="AM36" s="5"/>
      <c r="AN36" s="5"/>
      <c r="AO36" s="5"/>
      <c r="AP36" s="5"/>
      <c r="AQ36" s="5"/>
      <c r="AR36" s="5">
        <v>75</v>
      </c>
      <c r="AS36" s="5"/>
      <c r="AT36" s="5">
        <v>100</v>
      </c>
      <c r="AU36" s="5"/>
      <c r="AV36" s="5"/>
      <c r="AW36" s="5"/>
      <c r="AX36" s="5"/>
      <c r="AY36" s="9">
        <v>100</v>
      </c>
      <c r="AZ36" s="9">
        <v>100</v>
      </c>
      <c r="BA36" s="9">
        <v>100</v>
      </c>
      <c r="BC36" s="9">
        <v>100</v>
      </c>
    </row>
    <row r="37" spans="1:55" x14ac:dyDescent="0.25">
      <c r="A37" s="5">
        <v>33</v>
      </c>
      <c r="B37" s="67" t="s">
        <v>111</v>
      </c>
      <c r="C37" s="8"/>
      <c r="D37" s="8"/>
      <c r="E37" s="14">
        <f t="shared" si="0"/>
        <v>0</v>
      </c>
      <c r="F37" s="8">
        <v>45</v>
      </c>
      <c r="G37" s="14">
        <f t="shared" si="1"/>
        <v>27</v>
      </c>
      <c r="H37" s="5"/>
      <c r="I37" s="8">
        <f t="shared" si="2"/>
        <v>0</v>
      </c>
      <c r="J37" s="14">
        <f t="shared" si="3"/>
        <v>27</v>
      </c>
      <c r="K37" s="8"/>
      <c r="L37" s="5"/>
      <c r="M37" s="5"/>
      <c r="N37" s="10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5" x14ac:dyDescent="0.25">
      <c r="A38" s="5">
        <v>34</v>
      </c>
      <c r="B38" s="67" t="s">
        <v>110</v>
      </c>
      <c r="C38" s="8">
        <v>75</v>
      </c>
      <c r="D38" s="8">
        <v>100</v>
      </c>
      <c r="E38" s="14">
        <f t="shared" si="0"/>
        <v>26.25</v>
      </c>
      <c r="F38" s="8">
        <v>45</v>
      </c>
      <c r="G38" s="14">
        <f t="shared" si="1"/>
        <v>27</v>
      </c>
      <c r="H38" s="5"/>
      <c r="I38" s="8">
        <f t="shared" si="2"/>
        <v>0</v>
      </c>
      <c r="J38" s="14">
        <f t="shared" si="3"/>
        <v>53.25</v>
      </c>
      <c r="K38" s="8">
        <v>100</v>
      </c>
      <c r="L38" s="5">
        <v>100</v>
      </c>
      <c r="M38" s="5"/>
      <c r="N38" s="10">
        <v>75</v>
      </c>
      <c r="O38" s="5"/>
      <c r="P38" s="5"/>
      <c r="Q38" s="5"/>
      <c r="R38" s="5"/>
      <c r="S38" s="5">
        <v>100</v>
      </c>
      <c r="T38" s="5">
        <v>100</v>
      </c>
      <c r="U38" s="5"/>
      <c r="V38" s="5">
        <v>90</v>
      </c>
      <c r="W38" s="5"/>
      <c r="X38" s="5"/>
      <c r="Y38" s="5"/>
      <c r="Z38" s="5"/>
      <c r="AA38" s="5">
        <v>100</v>
      </c>
      <c r="AB38" s="5">
        <v>100</v>
      </c>
      <c r="AC38" s="5"/>
      <c r="AD38" s="5">
        <v>80</v>
      </c>
      <c r="AE38" s="5"/>
      <c r="AF38" s="5"/>
      <c r="AG38" s="5"/>
      <c r="AH38" s="5"/>
      <c r="AI38" s="5">
        <v>100</v>
      </c>
      <c r="AJ38" s="5">
        <v>100</v>
      </c>
      <c r="AK38" s="5"/>
      <c r="AL38" s="5">
        <v>80</v>
      </c>
      <c r="AM38" s="5"/>
      <c r="AN38" s="5"/>
      <c r="AO38" s="5"/>
      <c r="AP38" s="5"/>
      <c r="AQ38" s="5"/>
      <c r="AR38" s="5">
        <v>75</v>
      </c>
      <c r="AS38" s="5"/>
      <c r="AT38" s="5">
        <v>75</v>
      </c>
      <c r="AU38" s="5"/>
      <c r="AV38" s="5"/>
      <c r="AW38" s="5"/>
      <c r="AX38" s="5"/>
      <c r="AY38" s="9">
        <v>100</v>
      </c>
      <c r="AZ38" s="9">
        <v>100</v>
      </c>
      <c r="BA38" s="9">
        <v>100</v>
      </c>
      <c r="BB38" s="9">
        <v>100</v>
      </c>
      <c r="BC38" s="9">
        <v>100</v>
      </c>
    </row>
    <row r="39" spans="1:55" x14ac:dyDescent="0.25">
      <c r="A39" s="5">
        <v>35</v>
      </c>
      <c r="B39" s="67" t="s">
        <v>107</v>
      </c>
      <c r="C39" s="8">
        <v>75</v>
      </c>
      <c r="D39" s="8">
        <v>100</v>
      </c>
      <c r="E39" s="14">
        <f t="shared" si="0"/>
        <v>26.25</v>
      </c>
      <c r="F39" s="8">
        <v>40</v>
      </c>
      <c r="G39" s="14">
        <f t="shared" si="1"/>
        <v>24</v>
      </c>
      <c r="H39" s="5"/>
      <c r="I39" s="8">
        <f t="shared" si="2"/>
        <v>0</v>
      </c>
      <c r="J39" s="14">
        <f t="shared" si="3"/>
        <v>50.25</v>
      </c>
      <c r="K39" s="8">
        <v>100</v>
      </c>
      <c r="L39" s="5">
        <v>100</v>
      </c>
      <c r="M39" s="5"/>
      <c r="N39" s="10">
        <v>75</v>
      </c>
      <c r="O39" s="5"/>
      <c r="P39" s="5"/>
      <c r="Q39" s="5"/>
      <c r="R39" s="5"/>
      <c r="S39" s="5">
        <v>100</v>
      </c>
      <c r="T39" s="5">
        <v>100</v>
      </c>
      <c r="U39" s="5"/>
      <c r="V39" s="5">
        <v>80</v>
      </c>
      <c r="W39" s="5"/>
      <c r="X39" s="5"/>
      <c r="Y39" s="5"/>
      <c r="Z39" s="5"/>
      <c r="AA39" s="5">
        <v>100</v>
      </c>
      <c r="AB39" s="5">
        <v>100</v>
      </c>
      <c r="AC39" s="5"/>
      <c r="AD39" s="5">
        <v>75</v>
      </c>
      <c r="AE39" s="5"/>
      <c r="AF39" s="5"/>
      <c r="AG39" s="5"/>
      <c r="AH39" s="5"/>
      <c r="AI39" s="5">
        <v>100</v>
      </c>
      <c r="AJ39" s="5">
        <v>100</v>
      </c>
      <c r="AK39" s="5"/>
      <c r="AL39" s="5"/>
      <c r="AM39" s="5"/>
      <c r="AN39" s="5"/>
      <c r="AO39" s="5"/>
      <c r="AP39" s="5"/>
      <c r="AQ39" s="5"/>
      <c r="AR39" s="5">
        <v>100</v>
      </c>
      <c r="AS39" s="5"/>
      <c r="AT39" s="5"/>
      <c r="AU39" s="5"/>
      <c r="AV39" s="5"/>
      <c r="AW39" s="5"/>
      <c r="AX39" s="5"/>
      <c r="AY39" s="9">
        <v>100</v>
      </c>
      <c r="AZ39" s="9">
        <v>100</v>
      </c>
      <c r="BA39" s="9">
        <v>100</v>
      </c>
      <c r="BC39" s="9">
        <v>100</v>
      </c>
    </row>
    <row r="40" spans="1:55" x14ac:dyDescent="0.25">
      <c r="A40" s="5">
        <v>36</v>
      </c>
      <c r="B40" s="68" t="s">
        <v>581</v>
      </c>
      <c r="C40" s="8"/>
      <c r="D40" s="8">
        <v>100</v>
      </c>
      <c r="E40" s="14">
        <f t="shared" si="0"/>
        <v>15</v>
      </c>
      <c r="F40" s="8"/>
      <c r="G40" s="14">
        <f t="shared" si="1"/>
        <v>0</v>
      </c>
      <c r="H40" s="5"/>
      <c r="I40" s="8">
        <f t="shared" si="2"/>
        <v>0</v>
      </c>
      <c r="J40" s="14">
        <f t="shared" si="3"/>
        <v>15</v>
      </c>
      <c r="K40" s="8">
        <v>100</v>
      </c>
      <c r="L40" s="5"/>
      <c r="M40" s="5"/>
      <c r="N40" s="10">
        <v>80</v>
      </c>
      <c r="O40" s="5"/>
      <c r="P40" s="5"/>
      <c r="Q40" s="5"/>
      <c r="R40" s="5"/>
      <c r="S40" s="5">
        <v>100</v>
      </c>
      <c r="T40" s="5">
        <v>100</v>
      </c>
      <c r="U40" s="5"/>
      <c r="V40" s="5">
        <v>80</v>
      </c>
      <c r="W40" s="5"/>
      <c r="X40" s="5"/>
      <c r="Y40" s="5"/>
      <c r="Z40" s="5"/>
      <c r="AA40" s="5">
        <v>100</v>
      </c>
      <c r="AB40" s="5">
        <v>100</v>
      </c>
      <c r="AC40" s="5"/>
      <c r="AD40" s="5"/>
      <c r="AE40" s="5"/>
      <c r="AF40" s="5"/>
      <c r="AG40" s="5"/>
      <c r="AH40" s="5"/>
      <c r="AI40" s="5">
        <v>100</v>
      </c>
      <c r="AJ40" s="5">
        <v>100</v>
      </c>
      <c r="AK40" s="5"/>
      <c r="AL40" s="5"/>
      <c r="AM40" s="5"/>
      <c r="AN40" s="5"/>
      <c r="AO40" s="5"/>
      <c r="AP40" s="5"/>
      <c r="AQ40" s="5"/>
      <c r="AR40" s="5">
        <v>100</v>
      </c>
      <c r="AS40" s="5"/>
      <c r="AT40" s="5">
        <v>100</v>
      </c>
      <c r="AU40" s="5"/>
      <c r="AV40" s="5"/>
      <c r="AW40" s="5"/>
      <c r="AX40" s="5"/>
      <c r="BC40" s="9">
        <v>75</v>
      </c>
    </row>
    <row r="41" spans="1:55" x14ac:dyDescent="0.25">
      <c r="A41" s="7">
        <v>37</v>
      </c>
      <c r="B41" s="68" t="s">
        <v>656</v>
      </c>
      <c r="C41" s="10">
        <v>75</v>
      </c>
      <c r="D41" s="8">
        <v>100</v>
      </c>
      <c r="E41" s="14">
        <f t="shared" si="0"/>
        <v>26.25</v>
      </c>
      <c r="F41" s="8"/>
      <c r="G41" s="14">
        <f t="shared" si="1"/>
        <v>0</v>
      </c>
      <c r="H41" s="5"/>
      <c r="I41" s="8">
        <f t="shared" si="2"/>
        <v>0</v>
      </c>
      <c r="J41" s="14">
        <f t="shared" si="3"/>
        <v>26.25</v>
      </c>
      <c r="K41" s="8">
        <v>100</v>
      </c>
      <c r="L41" s="5"/>
      <c r="M41" s="5"/>
      <c r="N41" s="10">
        <v>88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v>100</v>
      </c>
      <c r="AB41" s="5">
        <v>100</v>
      </c>
      <c r="AC41" s="5"/>
      <c r="AD41" s="5">
        <v>85</v>
      </c>
      <c r="AE41" s="5"/>
      <c r="AF41" s="5"/>
      <c r="AG41" s="5"/>
      <c r="AH41" s="5"/>
      <c r="AI41" s="5"/>
      <c r="AJ41" s="5">
        <v>100</v>
      </c>
      <c r="AK41" s="5"/>
      <c r="AL41" s="5"/>
      <c r="AM41" s="5"/>
      <c r="AN41" s="5"/>
      <c r="AO41" s="5"/>
      <c r="AP41" s="5"/>
      <c r="AQ41" s="5"/>
      <c r="AR41" s="5">
        <v>100</v>
      </c>
      <c r="AS41" s="5"/>
      <c r="AT41" s="5">
        <v>100</v>
      </c>
      <c r="AU41" s="5"/>
      <c r="AV41" s="5"/>
      <c r="AW41" s="5"/>
      <c r="AX41" s="5"/>
      <c r="AZ41" s="9">
        <v>100</v>
      </c>
      <c r="BA41" s="9">
        <v>100</v>
      </c>
      <c r="BC41" s="9">
        <v>100</v>
      </c>
    </row>
    <row r="42" spans="1:55" x14ac:dyDescent="0.25">
      <c r="A42" s="7">
        <v>38</v>
      </c>
      <c r="B42" s="67" t="s">
        <v>112</v>
      </c>
      <c r="C42" s="8"/>
      <c r="D42" s="8"/>
      <c r="E42" s="14">
        <f t="shared" si="0"/>
        <v>0</v>
      </c>
      <c r="F42" s="8">
        <v>40</v>
      </c>
      <c r="G42" s="14">
        <f t="shared" si="1"/>
        <v>24</v>
      </c>
      <c r="H42" s="5"/>
      <c r="I42" s="8">
        <f t="shared" si="2"/>
        <v>0</v>
      </c>
      <c r="J42" s="14">
        <f t="shared" si="3"/>
        <v>24</v>
      </c>
      <c r="K42" s="8">
        <v>100</v>
      </c>
      <c r="L42" s="5">
        <v>100</v>
      </c>
      <c r="M42" s="5"/>
      <c r="N42" s="10">
        <v>77</v>
      </c>
      <c r="O42" s="5"/>
      <c r="P42" s="5"/>
      <c r="Q42" s="5"/>
      <c r="R42" s="5"/>
      <c r="S42" s="5">
        <v>100</v>
      </c>
      <c r="T42" s="5">
        <v>100</v>
      </c>
      <c r="U42" s="5"/>
      <c r="V42" s="5">
        <v>80</v>
      </c>
      <c r="W42" s="5"/>
      <c r="X42" s="5"/>
      <c r="Y42" s="5"/>
      <c r="Z42" s="5"/>
      <c r="AA42" s="5">
        <v>100</v>
      </c>
      <c r="AB42" s="5">
        <v>100</v>
      </c>
      <c r="AC42" s="5"/>
      <c r="AD42" s="5">
        <v>80</v>
      </c>
      <c r="AE42" s="5"/>
      <c r="AF42" s="5"/>
      <c r="AG42" s="5"/>
      <c r="AH42" s="5"/>
      <c r="AI42" s="5">
        <v>100</v>
      </c>
      <c r="AJ42" s="5"/>
      <c r="AK42" s="5"/>
      <c r="AL42" s="5">
        <v>100</v>
      </c>
      <c r="AM42" s="5"/>
      <c r="AN42" s="5"/>
      <c r="AO42" s="5"/>
      <c r="AP42" s="5"/>
      <c r="AQ42" s="5"/>
      <c r="AR42" s="5">
        <v>100</v>
      </c>
      <c r="AS42" s="5"/>
      <c r="AT42" s="5">
        <v>100</v>
      </c>
      <c r="AU42" s="5"/>
      <c r="AV42" s="5"/>
      <c r="AW42" s="5"/>
      <c r="AX42" s="5"/>
      <c r="AY42" s="9">
        <v>100</v>
      </c>
      <c r="AZ42" s="9">
        <v>100</v>
      </c>
      <c r="BA42" s="9">
        <v>100</v>
      </c>
      <c r="BB42" s="9">
        <v>100</v>
      </c>
      <c r="BC42" s="9">
        <v>100</v>
      </c>
    </row>
    <row r="43" spans="1:55" x14ac:dyDescent="0.25">
      <c r="A43" s="7">
        <v>39</v>
      </c>
      <c r="B43" s="68" t="s">
        <v>583</v>
      </c>
      <c r="C43" s="8"/>
      <c r="D43" s="8">
        <v>100</v>
      </c>
      <c r="E43" s="14">
        <f t="shared" si="0"/>
        <v>15</v>
      </c>
      <c r="F43" s="8"/>
      <c r="G43" s="14">
        <f t="shared" si="1"/>
        <v>0</v>
      </c>
      <c r="H43" s="5"/>
      <c r="I43" s="8">
        <f t="shared" si="2"/>
        <v>0</v>
      </c>
      <c r="J43" s="14">
        <f t="shared" si="3"/>
        <v>15</v>
      </c>
      <c r="K43" s="8"/>
      <c r="L43" s="5"/>
      <c r="M43" s="5"/>
      <c r="N43" s="45"/>
      <c r="O43" s="5"/>
      <c r="P43" s="5"/>
      <c r="Q43" s="5"/>
      <c r="R43" s="5"/>
      <c r="S43" s="5"/>
      <c r="T43" s="5">
        <v>75</v>
      </c>
      <c r="U43" s="5"/>
      <c r="V43" s="5"/>
      <c r="W43" s="5"/>
      <c r="X43" s="5"/>
      <c r="Y43" s="5"/>
      <c r="Z43" s="5"/>
      <c r="AA43" s="5">
        <v>100</v>
      </c>
      <c r="AB43" s="5"/>
      <c r="AC43" s="5"/>
      <c r="AD43" s="5"/>
      <c r="AE43" s="5"/>
      <c r="AF43" s="5"/>
      <c r="AG43" s="5"/>
      <c r="AH43" s="5"/>
      <c r="AI43" s="5">
        <v>100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5" x14ac:dyDescent="0.25">
      <c r="A44" s="7">
        <v>40</v>
      </c>
      <c r="B44" s="67" t="s">
        <v>120</v>
      </c>
      <c r="C44" s="8"/>
      <c r="D44" s="8"/>
      <c r="E44" s="14">
        <f t="shared" si="0"/>
        <v>0</v>
      </c>
      <c r="F44" s="8">
        <v>50</v>
      </c>
      <c r="G44" s="14">
        <f t="shared" si="1"/>
        <v>30</v>
      </c>
      <c r="H44" s="5"/>
      <c r="I44" s="8">
        <f t="shared" si="2"/>
        <v>0</v>
      </c>
      <c r="J44" s="14">
        <f t="shared" si="3"/>
        <v>30</v>
      </c>
      <c r="K44" s="8"/>
      <c r="L44" s="5"/>
      <c r="M44" s="5"/>
      <c r="N44" s="10"/>
      <c r="O44" s="5"/>
      <c r="P44" s="5"/>
      <c r="Q44" s="5"/>
      <c r="R44" s="5"/>
      <c r="S44" s="5">
        <v>100</v>
      </c>
      <c r="T44" s="5">
        <v>100</v>
      </c>
      <c r="U44" s="5"/>
      <c r="V44" s="5"/>
      <c r="W44" s="5"/>
      <c r="X44" s="5"/>
      <c r="Y44" s="5"/>
      <c r="Z44" s="5"/>
      <c r="AA44" s="5">
        <v>100</v>
      </c>
      <c r="AB44" s="5">
        <v>100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5" x14ac:dyDescent="0.25">
      <c r="A45" s="7">
        <v>41</v>
      </c>
      <c r="B45" s="67" t="s">
        <v>547</v>
      </c>
      <c r="C45" s="8">
        <v>75</v>
      </c>
      <c r="D45" s="8"/>
      <c r="E45" s="14">
        <f t="shared" si="0"/>
        <v>11.25</v>
      </c>
      <c r="F45" s="8"/>
      <c r="G45" s="14">
        <f t="shared" si="1"/>
        <v>0</v>
      </c>
      <c r="H45" s="5"/>
      <c r="I45" s="8">
        <f t="shared" si="2"/>
        <v>0</v>
      </c>
      <c r="J45" s="14">
        <f t="shared" si="3"/>
        <v>11.25</v>
      </c>
      <c r="K45" s="8"/>
      <c r="L45" s="5">
        <v>100</v>
      </c>
      <c r="M45" s="5"/>
      <c r="N45" s="10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v>100</v>
      </c>
      <c r="AB45" s="5">
        <v>100</v>
      </c>
      <c r="AC45" s="5"/>
      <c r="AD45" s="5"/>
      <c r="AE45" s="5"/>
      <c r="AF45" s="5"/>
      <c r="AG45" s="5"/>
      <c r="AH45" s="5"/>
      <c r="AI45" s="5">
        <v>100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5" x14ac:dyDescent="0.25">
      <c r="A46" s="7">
        <v>42</v>
      </c>
      <c r="B46" s="68" t="s">
        <v>548</v>
      </c>
      <c r="C46" s="10">
        <v>100</v>
      </c>
      <c r="D46" s="8"/>
      <c r="E46" s="14">
        <f t="shared" si="0"/>
        <v>15</v>
      </c>
      <c r="F46" s="8">
        <v>80</v>
      </c>
      <c r="G46" s="14">
        <f t="shared" si="1"/>
        <v>48</v>
      </c>
      <c r="H46" s="5"/>
      <c r="I46" s="8">
        <f t="shared" si="2"/>
        <v>0</v>
      </c>
      <c r="J46" s="14">
        <f t="shared" si="3"/>
        <v>63</v>
      </c>
      <c r="K46" s="8"/>
      <c r="L46" s="5"/>
      <c r="M46" s="5"/>
      <c r="N46" s="4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5" x14ac:dyDescent="0.25">
      <c r="A47" s="6">
        <v>43</v>
      </c>
      <c r="B47" s="67" t="s">
        <v>697</v>
      </c>
      <c r="C47" s="8"/>
      <c r="D47" s="8"/>
      <c r="E47" s="8"/>
      <c r="F47" s="8"/>
      <c r="G47" s="8"/>
      <c r="H47" s="5"/>
      <c r="I47" s="5"/>
      <c r="J47" s="5"/>
      <c r="K47" s="8">
        <v>100</v>
      </c>
      <c r="L47" s="5"/>
      <c r="M47" s="5"/>
      <c r="N47" s="45">
        <v>77</v>
      </c>
      <c r="O47" s="5"/>
      <c r="P47" s="5"/>
      <c r="Q47" s="5"/>
      <c r="R47" s="5"/>
      <c r="S47" s="5">
        <v>100</v>
      </c>
      <c r="T47" s="5">
        <v>100</v>
      </c>
      <c r="U47" s="5"/>
      <c r="V47" s="5">
        <v>90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>
        <v>75</v>
      </c>
      <c r="AK47" s="5"/>
      <c r="AL47" s="5"/>
      <c r="AM47" s="5"/>
      <c r="AN47" s="5"/>
      <c r="AO47" s="5"/>
      <c r="AP47" s="5"/>
      <c r="AQ47" s="5"/>
      <c r="AR47" s="5">
        <v>75</v>
      </c>
      <c r="AS47" s="5"/>
      <c r="AT47" s="5">
        <v>100</v>
      </c>
      <c r="AU47" s="5"/>
      <c r="AV47" s="5"/>
      <c r="AW47" s="5"/>
      <c r="AX47" s="5"/>
    </row>
    <row r="48" spans="1:55" x14ac:dyDescent="0.25">
      <c r="A48" s="6">
        <v>44</v>
      </c>
      <c r="B48" s="67" t="s">
        <v>655</v>
      </c>
      <c r="C48" s="8"/>
      <c r="D48" s="8"/>
      <c r="E48" s="8"/>
      <c r="F48" s="8"/>
      <c r="G48" s="8"/>
      <c r="H48" s="5"/>
      <c r="I48" s="5"/>
      <c r="J48" s="5"/>
      <c r="K48" s="8">
        <v>100</v>
      </c>
      <c r="L48" s="5">
        <v>100</v>
      </c>
      <c r="M48" s="5"/>
      <c r="N48" s="45">
        <v>77</v>
      </c>
      <c r="O48" s="5"/>
      <c r="P48" s="5"/>
      <c r="Q48" s="5"/>
      <c r="R48" s="5"/>
      <c r="S48" s="5"/>
      <c r="T48" s="5"/>
      <c r="U48" s="5"/>
      <c r="V48" s="5">
        <v>75</v>
      </c>
      <c r="W48" s="5"/>
      <c r="X48" s="5"/>
      <c r="Y48" s="5"/>
      <c r="Z48" s="5"/>
      <c r="AA48" s="5">
        <v>100</v>
      </c>
      <c r="AB48" s="5"/>
      <c r="AC48" s="5"/>
      <c r="AD48" s="5">
        <v>75</v>
      </c>
      <c r="AE48" s="5"/>
      <c r="AF48" s="5"/>
      <c r="AG48" s="5"/>
      <c r="AH48" s="5"/>
      <c r="AI48" s="5">
        <v>100</v>
      </c>
      <c r="AJ48" s="5"/>
      <c r="AK48" s="5"/>
      <c r="AL48" s="5">
        <v>75</v>
      </c>
      <c r="AM48" s="5"/>
      <c r="AN48" s="5"/>
      <c r="AO48" s="5"/>
      <c r="AP48" s="5"/>
      <c r="AQ48" s="5"/>
      <c r="AR48" s="5">
        <v>75</v>
      </c>
      <c r="AS48" s="5"/>
      <c r="AT48" s="5"/>
      <c r="AU48" s="5"/>
      <c r="AV48" s="5"/>
      <c r="AW48" s="5"/>
      <c r="AX48" s="5"/>
      <c r="AY48" s="9">
        <v>100</v>
      </c>
      <c r="AZ48" s="9">
        <v>100</v>
      </c>
    </row>
    <row r="49" spans="1:50" ht="16.5" x14ac:dyDescent="0.3">
      <c r="A49" s="6">
        <v>45</v>
      </c>
      <c r="B49" s="69" t="s">
        <v>550</v>
      </c>
      <c r="C49" s="8"/>
      <c r="D49" s="8"/>
      <c r="E49" s="8"/>
      <c r="F49" s="8"/>
      <c r="G49" s="8"/>
      <c r="H49" s="5"/>
      <c r="I49" s="5"/>
      <c r="J49" s="5"/>
      <c r="K49" s="8">
        <v>80</v>
      </c>
      <c r="L49" s="5"/>
      <c r="M49" s="5"/>
      <c r="N49" s="7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C50" s="9"/>
      <c r="D50" s="9"/>
      <c r="E50" s="9"/>
      <c r="F50" s="9"/>
      <c r="G50" s="9"/>
    </row>
    <row r="51" spans="1:50" x14ac:dyDescent="0.25">
      <c r="C51" s="9"/>
      <c r="D51" s="9"/>
      <c r="E51" s="9"/>
      <c r="F51" s="9"/>
      <c r="G51" s="9"/>
    </row>
    <row r="52" spans="1:50" x14ac:dyDescent="0.25">
      <c r="C52" s="9"/>
      <c r="D52" s="9"/>
      <c r="E52" s="9"/>
      <c r="F52" s="9"/>
      <c r="G52" s="9"/>
    </row>
    <row r="53" spans="1:50" x14ac:dyDescent="0.25">
      <c r="C53" s="9"/>
      <c r="D53" s="9"/>
      <c r="E53" s="9"/>
      <c r="F53" s="9"/>
      <c r="G53" s="9"/>
    </row>
    <row r="54" spans="1:50" x14ac:dyDescent="0.25">
      <c r="C54" s="9"/>
      <c r="D54" s="9"/>
      <c r="E54" s="9"/>
      <c r="F54" s="9"/>
      <c r="G54" s="9"/>
    </row>
    <row r="55" spans="1:50" x14ac:dyDescent="0.25">
      <c r="C55" s="9"/>
      <c r="D55" s="9"/>
      <c r="E55" s="9"/>
      <c r="F55" s="9"/>
      <c r="G55" s="9"/>
    </row>
    <row r="56" spans="1:50" x14ac:dyDescent="0.25">
      <c r="C56" s="9"/>
      <c r="D56" s="9"/>
      <c r="E56" s="9"/>
      <c r="F56" s="9"/>
      <c r="G56" s="9"/>
    </row>
    <row r="57" spans="1:50" x14ac:dyDescent="0.25">
      <c r="C57" s="9"/>
      <c r="D57" s="9"/>
      <c r="E57" s="9"/>
      <c r="F57" s="9"/>
      <c r="G57" s="9"/>
    </row>
    <row r="58" spans="1:50" x14ac:dyDescent="0.25">
      <c r="C58" s="9"/>
      <c r="D58" s="9"/>
      <c r="E58" s="9"/>
      <c r="F58" s="9"/>
      <c r="G58" s="9"/>
    </row>
    <row r="59" spans="1:50" x14ac:dyDescent="0.25">
      <c r="C59" s="9"/>
      <c r="D59" s="9"/>
      <c r="E59" s="9"/>
      <c r="F59" s="9"/>
      <c r="G59" s="9"/>
    </row>
    <row r="60" spans="1:50" x14ac:dyDescent="0.25">
      <c r="C60" s="9"/>
      <c r="D60" s="9"/>
      <c r="E60" s="9"/>
      <c r="F60" s="9"/>
      <c r="G60" s="9"/>
    </row>
    <row r="61" spans="1:50" x14ac:dyDescent="0.25">
      <c r="C61" s="9"/>
      <c r="D61" s="9"/>
      <c r="E61" s="9"/>
      <c r="F61" s="9"/>
      <c r="G61" s="9"/>
    </row>
  </sheetData>
  <sortState ref="B5:P48">
    <sortCondition ref="P48"/>
  </sortState>
  <pageMargins left="0.625" right="0.1171875" top="0.16927083333333334" bottom="9.1145833333333329E-2" header="0.3" footer="0.3"/>
  <pageSetup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15"/>
  <sheetViews>
    <sheetView topLeftCell="B1" workbookViewId="0">
      <pane xSplit="2" topLeftCell="P1" activePane="topRight" state="frozen"/>
      <selection activeCell="B1" sqref="B1"/>
      <selection pane="topRight" activeCell="AM11" sqref="AM11"/>
    </sheetView>
  </sheetViews>
  <sheetFormatPr defaultRowHeight="15" x14ac:dyDescent="0.25"/>
  <cols>
    <col min="1" max="1" width="3" hidden="1" customWidth="1"/>
    <col min="2" max="2" width="3" customWidth="1"/>
    <col min="3" max="3" width="24" customWidth="1"/>
    <col min="4" max="4" width="5.7109375" style="38" customWidth="1"/>
    <col min="5" max="51" width="5.7109375" customWidth="1"/>
  </cols>
  <sheetData>
    <row r="1" spans="1:51" ht="16.5" x14ac:dyDescent="0.3">
      <c r="A1" s="101" t="s">
        <v>646</v>
      </c>
      <c r="B1" s="101"/>
      <c r="C1" s="101"/>
      <c r="D1" s="96" t="s">
        <v>604</v>
      </c>
      <c r="E1" s="96"/>
      <c r="F1" s="96"/>
      <c r="G1" s="96"/>
      <c r="H1" s="96"/>
      <c r="I1" s="96"/>
      <c r="J1" s="96"/>
      <c r="K1" s="96"/>
      <c r="L1" s="96" t="s">
        <v>607</v>
      </c>
      <c r="M1" s="96"/>
      <c r="N1" s="96"/>
      <c r="O1" s="96"/>
      <c r="P1" s="96"/>
      <c r="Q1" s="96"/>
      <c r="R1" s="96"/>
      <c r="S1" s="96"/>
      <c r="T1" s="96" t="s">
        <v>609</v>
      </c>
      <c r="U1" s="96"/>
      <c r="V1" s="96"/>
      <c r="W1" s="96"/>
      <c r="X1" s="96"/>
      <c r="Y1" s="96"/>
      <c r="Z1" s="96"/>
      <c r="AA1" s="96"/>
      <c r="AB1" s="96" t="s">
        <v>610</v>
      </c>
      <c r="AC1" s="96"/>
      <c r="AD1" s="96"/>
      <c r="AE1" s="96"/>
      <c r="AF1" s="96"/>
      <c r="AG1" s="96"/>
      <c r="AH1" s="96"/>
      <c r="AI1" s="96"/>
      <c r="AJ1" s="96" t="s">
        <v>611</v>
      </c>
      <c r="AK1" s="96"/>
      <c r="AL1" s="96"/>
      <c r="AM1" s="96"/>
      <c r="AN1" s="96"/>
      <c r="AO1" s="96"/>
      <c r="AP1" s="96"/>
      <c r="AQ1" s="96"/>
      <c r="AR1" s="96" t="s">
        <v>612</v>
      </c>
      <c r="AS1" s="96"/>
      <c r="AT1" s="96"/>
      <c r="AU1" s="96"/>
      <c r="AV1" s="96"/>
      <c r="AW1" s="96"/>
      <c r="AX1" s="96"/>
      <c r="AY1" s="96"/>
    </row>
    <row r="2" spans="1:51" ht="16.5" x14ac:dyDescent="0.3">
      <c r="A2" s="101"/>
      <c r="B2" s="101"/>
      <c r="C2" s="101"/>
      <c r="D2" s="96" t="s">
        <v>600</v>
      </c>
      <c r="E2" s="96"/>
      <c r="F2" s="96"/>
      <c r="G2" s="96" t="s">
        <v>601</v>
      </c>
      <c r="H2" s="96"/>
      <c r="I2" s="96" t="s">
        <v>602</v>
      </c>
      <c r="J2" s="96"/>
      <c r="K2" s="94" t="s">
        <v>603</v>
      </c>
      <c r="L2" s="96" t="s">
        <v>600</v>
      </c>
      <c r="M2" s="96"/>
      <c r="N2" s="96"/>
      <c r="O2" s="96" t="s">
        <v>601</v>
      </c>
      <c r="P2" s="96"/>
      <c r="Q2" s="96" t="s">
        <v>602</v>
      </c>
      <c r="R2" s="96"/>
      <c r="S2" s="94" t="s">
        <v>603</v>
      </c>
      <c r="T2" s="96" t="s">
        <v>600</v>
      </c>
      <c r="U2" s="96"/>
      <c r="V2" s="96"/>
      <c r="W2" s="96" t="s">
        <v>601</v>
      </c>
      <c r="X2" s="96"/>
      <c r="Y2" s="96" t="s">
        <v>602</v>
      </c>
      <c r="Z2" s="96"/>
      <c r="AA2" s="94" t="s">
        <v>603</v>
      </c>
      <c r="AB2" s="96" t="s">
        <v>600</v>
      </c>
      <c r="AC2" s="96"/>
      <c r="AD2" s="96"/>
      <c r="AE2" s="96" t="s">
        <v>601</v>
      </c>
      <c r="AF2" s="96"/>
      <c r="AG2" s="96" t="s">
        <v>602</v>
      </c>
      <c r="AH2" s="96"/>
      <c r="AI2" s="94" t="s">
        <v>603</v>
      </c>
      <c r="AJ2" s="96" t="s">
        <v>600</v>
      </c>
      <c r="AK2" s="96"/>
      <c r="AL2" s="96"/>
      <c r="AM2" s="96" t="s">
        <v>601</v>
      </c>
      <c r="AN2" s="96"/>
      <c r="AO2" s="96" t="s">
        <v>602</v>
      </c>
      <c r="AP2" s="96"/>
      <c r="AQ2" s="94" t="s">
        <v>603</v>
      </c>
      <c r="AR2" s="96" t="s">
        <v>600</v>
      </c>
      <c r="AS2" s="96"/>
      <c r="AT2" s="96"/>
      <c r="AU2" s="96" t="s">
        <v>601</v>
      </c>
      <c r="AV2" s="96"/>
      <c r="AW2" s="96" t="s">
        <v>602</v>
      </c>
      <c r="AX2" s="96"/>
      <c r="AY2" s="94" t="s">
        <v>603</v>
      </c>
    </row>
    <row r="3" spans="1:51" ht="16.5" x14ac:dyDescent="0.3">
      <c r="A3" s="101"/>
      <c r="B3" s="101"/>
      <c r="C3" s="101"/>
      <c r="D3" s="95">
        <v>0.3</v>
      </c>
      <c r="E3" s="95"/>
      <c r="F3" s="95"/>
      <c r="G3" s="95">
        <v>0.6</v>
      </c>
      <c r="H3" s="95"/>
      <c r="I3" s="95">
        <v>0.1</v>
      </c>
      <c r="J3" s="95"/>
      <c r="K3" s="94"/>
      <c r="L3" s="95">
        <v>0.3</v>
      </c>
      <c r="M3" s="95"/>
      <c r="N3" s="95"/>
      <c r="O3" s="95">
        <v>0.6</v>
      </c>
      <c r="P3" s="95"/>
      <c r="Q3" s="95">
        <v>0.1</v>
      </c>
      <c r="R3" s="95"/>
      <c r="S3" s="94"/>
      <c r="T3" s="95">
        <v>0.3</v>
      </c>
      <c r="U3" s="95"/>
      <c r="V3" s="95"/>
      <c r="W3" s="95">
        <v>0.6</v>
      </c>
      <c r="X3" s="95"/>
      <c r="Y3" s="95">
        <v>0.1</v>
      </c>
      <c r="Z3" s="95"/>
      <c r="AA3" s="94"/>
      <c r="AB3" s="95">
        <v>0.3</v>
      </c>
      <c r="AC3" s="95"/>
      <c r="AD3" s="95"/>
      <c r="AE3" s="95">
        <v>0.6</v>
      </c>
      <c r="AF3" s="95"/>
      <c r="AG3" s="95">
        <v>0.1</v>
      </c>
      <c r="AH3" s="95"/>
      <c r="AI3" s="94"/>
      <c r="AJ3" s="95">
        <v>0.3</v>
      </c>
      <c r="AK3" s="95"/>
      <c r="AL3" s="95"/>
      <c r="AM3" s="95">
        <v>0.6</v>
      </c>
      <c r="AN3" s="95"/>
      <c r="AO3" s="95">
        <v>0.1</v>
      </c>
      <c r="AP3" s="95"/>
      <c r="AQ3" s="94"/>
      <c r="AR3" s="95">
        <v>0.3</v>
      </c>
      <c r="AS3" s="95"/>
      <c r="AT3" s="95"/>
      <c r="AU3" s="95">
        <v>0.6</v>
      </c>
      <c r="AV3" s="95"/>
      <c r="AW3" s="95">
        <v>0.1</v>
      </c>
      <c r="AX3" s="95"/>
      <c r="AY3" s="94"/>
    </row>
    <row r="4" spans="1:51" ht="16.5" x14ac:dyDescent="0.3">
      <c r="A4" s="98" t="s">
        <v>599</v>
      </c>
      <c r="B4" s="98"/>
      <c r="C4" s="98"/>
      <c r="D4" s="36" t="s">
        <v>452</v>
      </c>
      <c r="E4" s="12" t="s">
        <v>453</v>
      </c>
      <c r="F4" s="12" t="s">
        <v>606</v>
      </c>
      <c r="G4" s="12" t="s">
        <v>608</v>
      </c>
      <c r="H4" s="12" t="s">
        <v>606</v>
      </c>
      <c r="I4" s="12" t="s">
        <v>602</v>
      </c>
      <c r="J4" s="12" t="s">
        <v>606</v>
      </c>
      <c r="K4" s="94"/>
      <c r="L4" s="12" t="s">
        <v>454</v>
      </c>
      <c r="M4" s="12" t="s">
        <v>552</v>
      </c>
      <c r="N4" s="12" t="s">
        <v>606</v>
      </c>
      <c r="O4" s="12" t="s">
        <v>598</v>
      </c>
      <c r="P4" s="12" t="s">
        <v>606</v>
      </c>
      <c r="Q4" s="12" t="s">
        <v>602</v>
      </c>
      <c r="R4" s="12" t="s">
        <v>606</v>
      </c>
      <c r="S4" s="94"/>
      <c r="T4" s="12" t="s">
        <v>545</v>
      </c>
      <c r="U4" s="12" t="s">
        <v>542</v>
      </c>
      <c r="V4" s="12" t="s">
        <v>606</v>
      </c>
      <c r="W4" s="12" t="s">
        <v>613</v>
      </c>
      <c r="X4" s="12" t="s">
        <v>606</v>
      </c>
      <c r="Y4" s="12" t="s">
        <v>602</v>
      </c>
      <c r="Z4" s="12" t="s">
        <v>606</v>
      </c>
      <c r="AA4" s="94"/>
      <c r="AB4" s="12" t="s">
        <v>619</v>
      </c>
      <c r="AC4" s="12" t="s">
        <v>620</v>
      </c>
      <c r="AD4" s="12" t="s">
        <v>606</v>
      </c>
      <c r="AE4" s="12" t="s">
        <v>614</v>
      </c>
      <c r="AF4" s="12" t="s">
        <v>606</v>
      </c>
      <c r="AG4" s="12" t="s">
        <v>602</v>
      </c>
      <c r="AH4" s="12" t="s">
        <v>606</v>
      </c>
      <c r="AI4" s="94"/>
      <c r="AJ4" s="12" t="s">
        <v>621</v>
      </c>
      <c r="AK4" s="12" t="s">
        <v>622</v>
      </c>
      <c r="AL4" s="12" t="s">
        <v>606</v>
      </c>
      <c r="AM4" s="12" t="s">
        <v>616</v>
      </c>
      <c r="AN4" s="12" t="s">
        <v>606</v>
      </c>
      <c r="AO4" s="12" t="s">
        <v>602</v>
      </c>
      <c r="AP4" s="12" t="s">
        <v>606</v>
      </c>
      <c r="AQ4" s="94"/>
      <c r="AR4" s="12" t="s">
        <v>452</v>
      </c>
      <c r="AS4" s="12" t="s">
        <v>453</v>
      </c>
      <c r="AT4" s="12" t="s">
        <v>606</v>
      </c>
      <c r="AU4" s="12" t="s">
        <v>615</v>
      </c>
      <c r="AV4" s="12" t="s">
        <v>606</v>
      </c>
      <c r="AW4" s="12" t="s">
        <v>602</v>
      </c>
      <c r="AX4" s="12" t="s">
        <v>606</v>
      </c>
      <c r="AY4" s="94"/>
    </row>
    <row r="5" spans="1:51" ht="16.5" x14ac:dyDescent="0.3">
      <c r="A5" s="3">
        <v>1</v>
      </c>
      <c r="B5" s="3">
        <v>1</v>
      </c>
      <c r="C5" s="3" t="s">
        <v>50</v>
      </c>
      <c r="D5" s="37"/>
      <c r="E5" s="11"/>
      <c r="F5" s="2"/>
      <c r="G5" s="11">
        <v>30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ht="16.5" x14ac:dyDescent="0.3">
      <c r="A6" s="3">
        <v>2</v>
      </c>
      <c r="B6" s="3">
        <f>B5+1</f>
        <v>2</v>
      </c>
      <c r="C6" s="3" t="s">
        <v>48</v>
      </c>
      <c r="D6" s="37">
        <v>100</v>
      </c>
      <c r="E6" s="11">
        <v>100</v>
      </c>
      <c r="F6" s="2"/>
      <c r="G6" s="11">
        <v>45</v>
      </c>
      <c r="H6" s="2"/>
      <c r="I6" s="2"/>
      <c r="J6" s="2"/>
      <c r="K6" s="2"/>
      <c r="L6" s="2">
        <v>100</v>
      </c>
      <c r="M6" s="2">
        <v>100</v>
      </c>
      <c r="N6" s="2"/>
      <c r="O6" s="37">
        <v>94</v>
      </c>
      <c r="P6" s="2"/>
      <c r="Q6" s="2"/>
      <c r="R6" s="2"/>
      <c r="S6" s="2"/>
      <c r="T6" s="2">
        <v>100</v>
      </c>
      <c r="U6" s="2">
        <v>90</v>
      </c>
      <c r="V6" s="2"/>
      <c r="W6" s="2">
        <v>100</v>
      </c>
      <c r="X6" s="2"/>
      <c r="Y6" s="2"/>
      <c r="Z6" s="2"/>
      <c r="AA6" s="2"/>
      <c r="AB6" s="2">
        <v>100</v>
      </c>
      <c r="AC6" s="2">
        <v>100</v>
      </c>
      <c r="AD6" s="2"/>
      <c r="AE6" s="2">
        <v>85</v>
      </c>
      <c r="AF6" s="2"/>
      <c r="AG6" s="2"/>
      <c r="AH6" s="2"/>
      <c r="AI6" s="2"/>
      <c r="AJ6" s="2"/>
      <c r="AK6" s="2"/>
      <c r="AL6" s="2"/>
      <c r="AM6" s="2">
        <v>87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6.5" x14ac:dyDescent="0.3">
      <c r="A7" s="3">
        <v>3</v>
      </c>
      <c r="B7" s="3">
        <f t="shared" ref="B7:B15" si="0">B6+1</f>
        <v>3</v>
      </c>
      <c r="C7" s="3" t="s">
        <v>714</v>
      </c>
      <c r="D7" s="37">
        <v>100</v>
      </c>
      <c r="E7" s="11"/>
      <c r="F7" s="2"/>
      <c r="G7" s="11">
        <v>47</v>
      </c>
      <c r="H7" s="2"/>
      <c r="I7" s="2"/>
      <c r="J7" s="2"/>
      <c r="K7" s="2"/>
      <c r="L7" s="2"/>
      <c r="M7" s="2">
        <v>80</v>
      </c>
      <c r="N7" s="2">
        <v>85</v>
      </c>
      <c r="O7" s="2"/>
      <c r="P7" s="2"/>
      <c r="Q7" s="2"/>
      <c r="R7" s="2"/>
      <c r="S7" s="2"/>
      <c r="T7" s="2"/>
      <c r="U7" s="2">
        <v>90</v>
      </c>
      <c r="V7" s="2"/>
      <c r="W7" s="2">
        <v>90</v>
      </c>
      <c r="X7" s="2"/>
      <c r="Y7" s="2"/>
      <c r="Z7" s="2"/>
      <c r="AA7" s="2"/>
      <c r="AB7" s="2">
        <v>100</v>
      </c>
      <c r="AC7" s="2">
        <v>100</v>
      </c>
      <c r="AD7" s="2"/>
      <c r="AE7" s="2">
        <v>90</v>
      </c>
      <c r="AF7" s="2"/>
      <c r="AG7" s="2"/>
      <c r="AH7" s="2"/>
      <c r="AI7" s="2"/>
      <c r="AJ7" s="2"/>
      <c r="AK7" s="2"/>
      <c r="AL7" s="2"/>
      <c r="AM7" s="2">
        <v>83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6.5" x14ac:dyDescent="0.3">
      <c r="A8" s="3">
        <v>4</v>
      </c>
      <c r="B8" s="3">
        <f t="shared" si="0"/>
        <v>4</v>
      </c>
      <c r="C8" s="3" t="s">
        <v>150</v>
      </c>
      <c r="D8" s="37">
        <v>100</v>
      </c>
      <c r="E8" s="11">
        <v>100</v>
      </c>
      <c r="F8" s="2"/>
      <c r="G8" s="11">
        <v>2</v>
      </c>
      <c r="H8" s="2"/>
      <c r="I8" s="2"/>
      <c r="J8" s="2"/>
      <c r="K8" s="2"/>
      <c r="L8" s="2">
        <v>100</v>
      </c>
      <c r="M8" s="2">
        <v>100</v>
      </c>
      <c r="N8" s="2"/>
      <c r="O8" s="2">
        <v>77</v>
      </c>
      <c r="P8" s="2"/>
      <c r="Q8" s="2"/>
      <c r="R8" s="2"/>
      <c r="S8" s="2"/>
      <c r="T8" s="2">
        <v>100</v>
      </c>
      <c r="U8" s="2">
        <v>80</v>
      </c>
      <c r="V8" s="2"/>
      <c r="W8" s="2">
        <v>90</v>
      </c>
      <c r="X8" s="2"/>
      <c r="Y8" s="2"/>
      <c r="Z8" s="2"/>
      <c r="AA8" s="2"/>
      <c r="AB8" s="2">
        <v>100</v>
      </c>
      <c r="AC8" s="2">
        <v>100</v>
      </c>
      <c r="AD8" s="2"/>
      <c r="AE8" s="2">
        <v>83</v>
      </c>
      <c r="AF8" s="2"/>
      <c r="AG8" s="2"/>
      <c r="AH8" s="2"/>
      <c r="AI8" s="2"/>
      <c r="AJ8" s="2"/>
      <c r="AK8" s="2"/>
      <c r="AL8" s="2"/>
      <c r="AM8" s="2">
        <v>88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6.5" x14ac:dyDescent="0.3">
      <c r="A9" s="3">
        <v>5</v>
      </c>
      <c r="B9" s="3">
        <f t="shared" si="0"/>
        <v>5</v>
      </c>
      <c r="C9" s="3" t="s">
        <v>46</v>
      </c>
      <c r="D9" s="37"/>
      <c r="E9" s="11">
        <v>100</v>
      </c>
      <c r="F9" s="2"/>
      <c r="G9" s="11">
        <v>41</v>
      </c>
      <c r="H9" s="2"/>
      <c r="I9" s="2"/>
      <c r="J9" s="2"/>
      <c r="K9" s="2"/>
      <c r="L9" s="2">
        <v>100</v>
      </c>
      <c r="M9" s="2">
        <v>100</v>
      </c>
      <c r="N9" s="2"/>
      <c r="O9" s="2">
        <v>77</v>
      </c>
      <c r="P9" s="2"/>
      <c r="Q9" s="2"/>
      <c r="R9" s="2"/>
      <c r="S9" s="2"/>
      <c r="T9" s="2"/>
      <c r="U9" s="2">
        <v>90</v>
      </c>
      <c r="V9" s="2"/>
      <c r="W9" s="2">
        <v>93</v>
      </c>
      <c r="X9" s="2"/>
      <c r="Y9" s="2"/>
      <c r="Z9" s="2"/>
      <c r="AA9" s="2"/>
      <c r="AB9" s="2"/>
      <c r="AC9" s="2"/>
      <c r="AD9" s="2"/>
      <c r="AE9" s="2">
        <v>85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6.5" x14ac:dyDescent="0.3">
      <c r="A10" s="3">
        <v>6</v>
      </c>
      <c r="B10" s="3">
        <f t="shared" si="0"/>
        <v>6</v>
      </c>
      <c r="C10" s="3" t="s">
        <v>151</v>
      </c>
      <c r="D10" s="37"/>
      <c r="E10" s="2"/>
      <c r="F10" s="2"/>
      <c r="G10" s="11">
        <v>0</v>
      </c>
      <c r="H10" s="2"/>
      <c r="I10" s="2"/>
      <c r="J10" s="2"/>
      <c r="K10" s="2"/>
      <c r="L10" s="2"/>
      <c r="M10" s="2"/>
      <c r="N10" s="2"/>
      <c r="O10" s="11">
        <v>99</v>
      </c>
      <c r="P10" s="2"/>
      <c r="Q10" s="2"/>
      <c r="R10" s="2"/>
      <c r="S10" s="2"/>
      <c r="T10" s="2"/>
      <c r="U10" s="2"/>
      <c r="V10" s="2"/>
      <c r="W10" s="2">
        <v>95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6.5" x14ac:dyDescent="0.3">
      <c r="A11" s="3">
        <v>7</v>
      </c>
      <c r="B11" s="3">
        <f t="shared" si="0"/>
        <v>7</v>
      </c>
      <c r="C11" s="3" t="s">
        <v>49</v>
      </c>
      <c r="D11" s="37">
        <v>80</v>
      </c>
      <c r="E11" s="11">
        <v>80</v>
      </c>
      <c r="F11" s="2"/>
      <c r="G11" s="11">
        <v>20</v>
      </c>
      <c r="H11" s="2"/>
      <c r="I11" s="2"/>
      <c r="J11" s="2"/>
      <c r="K11" s="2"/>
      <c r="L11" s="2">
        <v>100</v>
      </c>
      <c r="M11" s="2">
        <v>100</v>
      </c>
      <c r="N11" s="2"/>
      <c r="O11" s="2"/>
      <c r="P11" s="2"/>
      <c r="Q11" s="2"/>
      <c r="R11" s="2"/>
      <c r="S11" s="2"/>
      <c r="T11" s="2">
        <v>100</v>
      </c>
      <c r="U11" s="2">
        <v>90</v>
      </c>
      <c r="V11" s="2"/>
      <c r="W11" s="2">
        <v>90</v>
      </c>
      <c r="X11" s="2"/>
      <c r="Y11" s="2"/>
      <c r="Z11" s="2"/>
      <c r="AA11" s="2"/>
      <c r="AB11" s="2">
        <v>100</v>
      </c>
      <c r="AC11" s="2">
        <v>100</v>
      </c>
      <c r="AD11" s="2"/>
      <c r="AE11" s="2">
        <v>85</v>
      </c>
      <c r="AF11" s="2"/>
      <c r="AG11" s="2"/>
      <c r="AH11" s="2"/>
      <c r="AI11" s="2"/>
      <c r="AJ11" s="2"/>
      <c r="AK11" s="2"/>
      <c r="AL11" s="2"/>
      <c r="AM11" s="2">
        <v>89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6.5" x14ac:dyDescent="0.3">
      <c r="A12" s="3">
        <v>8</v>
      </c>
      <c r="B12" s="3">
        <f t="shared" si="0"/>
        <v>8</v>
      </c>
      <c r="C12" s="3" t="s">
        <v>47</v>
      </c>
      <c r="D12" s="37">
        <v>100</v>
      </c>
      <c r="E12" s="11">
        <v>100</v>
      </c>
      <c r="F12" s="2"/>
      <c r="G12" s="11">
        <v>45</v>
      </c>
      <c r="H12" s="2"/>
      <c r="I12" s="2"/>
      <c r="J12" s="2"/>
      <c r="K12" s="2"/>
      <c r="L12" s="2">
        <v>100</v>
      </c>
      <c r="M12" s="2">
        <v>100</v>
      </c>
      <c r="N12" s="2"/>
      <c r="O12" s="2">
        <v>85</v>
      </c>
      <c r="P12" s="2"/>
      <c r="Q12" s="2"/>
      <c r="R12" s="2"/>
      <c r="S12" s="2"/>
      <c r="T12" s="2">
        <v>100</v>
      </c>
      <c r="U12" s="2">
        <v>90</v>
      </c>
      <c r="V12" s="2"/>
      <c r="W12" s="2">
        <v>95</v>
      </c>
      <c r="X12" s="2"/>
      <c r="Y12" s="2"/>
      <c r="Z12" s="2"/>
      <c r="AA12" s="2"/>
      <c r="AB12" s="2">
        <v>100</v>
      </c>
      <c r="AC12" s="2">
        <v>100</v>
      </c>
      <c r="AD12" s="2"/>
      <c r="AE12" s="2">
        <v>80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6.5" x14ac:dyDescent="0.3">
      <c r="A13" s="3">
        <v>9</v>
      </c>
      <c r="B13" s="3">
        <f t="shared" si="0"/>
        <v>9</v>
      </c>
      <c r="C13" s="3" t="s">
        <v>51</v>
      </c>
      <c r="D13" s="37"/>
      <c r="E13" s="11"/>
      <c r="F13" s="2"/>
      <c r="G13" s="1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6.5" x14ac:dyDescent="0.3">
      <c r="A14" s="3">
        <v>10</v>
      </c>
      <c r="B14" s="3">
        <f t="shared" si="0"/>
        <v>10</v>
      </c>
      <c r="C14" s="3" t="s">
        <v>211</v>
      </c>
      <c r="D14" s="37">
        <v>90</v>
      </c>
      <c r="E14" s="3">
        <v>90</v>
      </c>
      <c r="F14" s="2"/>
      <c r="G14" s="11">
        <v>16</v>
      </c>
      <c r="H14" s="2"/>
      <c r="I14" s="2"/>
      <c r="J14" s="2"/>
      <c r="K14" s="2"/>
      <c r="L14" s="2">
        <v>80</v>
      </c>
      <c r="M14" s="2">
        <v>90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>
        <v>80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6.5" x14ac:dyDescent="0.3">
      <c r="A15" s="24">
        <v>11</v>
      </c>
      <c r="B15" s="3">
        <f t="shared" si="0"/>
        <v>11</v>
      </c>
      <c r="C15" s="24" t="s">
        <v>684</v>
      </c>
      <c r="E15">
        <v>100</v>
      </c>
    </row>
  </sheetData>
  <sortState ref="C1:D10">
    <sortCondition ref="C6"/>
  </sortState>
  <mergeCells count="50">
    <mergeCell ref="A1:C3"/>
    <mergeCell ref="D1:K1"/>
    <mergeCell ref="L1:S1"/>
    <mergeCell ref="T1:AA1"/>
    <mergeCell ref="A4:C4"/>
    <mergeCell ref="AB1:AI1"/>
    <mergeCell ref="AJ1:AQ1"/>
    <mergeCell ref="AR1:AY1"/>
    <mergeCell ref="D2:F2"/>
    <mergeCell ref="G2:H2"/>
    <mergeCell ref="I2:J2"/>
    <mergeCell ref="K2:K4"/>
    <mergeCell ref="L2:N2"/>
    <mergeCell ref="O2:P2"/>
    <mergeCell ref="Q2:R2"/>
    <mergeCell ref="S2:S4"/>
    <mergeCell ref="T2:V2"/>
    <mergeCell ref="W2:X2"/>
    <mergeCell ref="Y2:Z2"/>
    <mergeCell ref="AA2:AA4"/>
    <mergeCell ref="AB2:AD2"/>
    <mergeCell ref="AE2:AF2"/>
    <mergeCell ref="AG2:AH2"/>
    <mergeCell ref="AI2:AI4"/>
    <mergeCell ref="AJ2:AL2"/>
    <mergeCell ref="AM2:AN2"/>
    <mergeCell ref="AO2:AP2"/>
    <mergeCell ref="AQ2:AQ4"/>
    <mergeCell ref="AR2:AT2"/>
    <mergeCell ref="AU2:AV2"/>
    <mergeCell ref="AW2:AX2"/>
    <mergeCell ref="AR3:AT3"/>
    <mergeCell ref="AU3:AV3"/>
    <mergeCell ref="AW3:AX3"/>
    <mergeCell ref="AY2:AY4"/>
    <mergeCell ref="D3:F3"/>
    <mergeCell ref="G3:H3"/>
    <mergeCell ref="I3:J3"/>
    <mergeCell ref="L3:N3"/>
    <mergeCell ref="O3:P3"/>
    <mergeCell ref="Q3:R3"/>
    <mergeCell ref="T3:V3"/>
    <mergeCell ref="W3:X3"/>
    <mergeCell ref="Y3:Z3"/>
    <mergeCell ref="AB3:AD3"/>
    <mergeCell ref="AE3:AF3"/>
    <mergeCell ref="AG3:AH3"/>
    <mergeCell ref="AJ3:AL3"/>
    <mergeCell ref="AM3:AN3"/>
    <mergeCell ref="AO3:AP3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50"/>
  <sheetViews>
    <sheetView topLeftCell="A29" workbookViewId="0">
      <pane xSplit="1" topLeftCell="B1" activePane="topRight" state="frozen"/>
      <selection activeCell="A4" sqref="A4"/>
      <selection pane="topRight" activeCell="AU48" sqref="AU48"/>
    </sheetView>
  </sheetViews>
  <sheetFormatPr defaultRowHeight="15" x14ac:dyDescent="0.25"/>
  <cols>
    <col min="1" max="1" width="0.140625" customWidth="1"/>
    <col min="2" max="2" width="30.7109375" customWidth="1"/>
    <col min="3" max="3" width="5.28515625" customWidth="1"/>
    <col min="4" max="4" width="5.7109375" hidden="1" customWidth="1"/>
    <col min="5" max="5" width="5.7109375" style="33" hidden="1" customWidth="1"/>
    <col min="6" max="25" width="5.7109375" hidden="1" customWidth="1"/>
    <col min="26" max="26" width="6.140625" hidden="1" customWidth="1"/>
    <col min="27" max="27" width="3.7109375" hidden="1" customWidth="1"/>
    <col min="28" max="28" width="3.7109375" customWidth="1"/>
    <col min="29" max="51" width="5.7109375" customWidth="1"/>
  </cols>
  <sheetData>
    <row r="1" spans="1:51" ht="16.5" hidden="1" customHeight="1" x14ac:dyDescent="0.3">
      <c r="A1" s="101" t="s">
        <v>646</v>
      </c>
      <c r="B1" s="101"/>
      <c r="C1" s="96" t="s">
        <v>604</v>
      </c>
      <c r="D1" s="96"/>
      <c r="E1" s="96"/>
      <c r="F1" s="96"/>
      <c r="G1" s="96"/>
      <c r="H1" s="96"/>
      <c r="I1" s="96"/>
      <c r="J1" s="96"/>
      <c r="K1" s="96"/>
      <c r="L1" s="96" t="s">
        <v>607</v>
      </c>
      <c r="M1" s="96"/>
      <c r="N1" s="96"/>
      <c r="O1" s="96"/>
      <c r="P1" s="96"/>
      <c r="Q1" s="96"/>
      <c r="R1" s="96"/>
      <c r="S1" s="96"/>
      <c r="T1" s="96" t="s">
        <v>609</v>
      </c>
      <c r="U1" s="96"/>
      <c r="V1" s="96"/>
      <c r="W1" s="96"/>
      <c r="X1" s="96"/>
      <c r="Y1" s="96"/>
      <c r="Z1" s="96"/>
      <c r="AA1" s="96"/>
      <c r="AB1" s="96" t="s">
        <v>610</v>
      </c>
      <c r="AC1" s="96"/>
      <c r="AD1" s="96"/>
      <c r="AE1" s="96"/>
      <c r="AF1" s="96"/>
      <c r="AG1" s="96"/>
      <c r="AH1" s="96"/>
      <c r="AI1" s="96"/>
      <c r="AJ1" s="96" t="s">
        <v>611</v>
      </c>
      <c r="AK1" s="96"/>
      <c r="AL1" s="96"/>
      <c r="AM1" s="96"/>
      <c r="AN1" s="96"/>
      <c r="AO1" s="96"/>
      <c r="AP1" s="96"/>
      <c r="AQ1" s="96"/>
      <c r="AR1" s="96" t="s">
        <v>612</v>
      </c>
      <c r="AS1" s="96"/>
      <c r="AT1" s="96"/>
      <c r="AU1" s="96"/>
      <c r="AV1" s="96"/>
      <c r="AW1" s="96"/>
      <c r="AX1" s="96"/>
      <c r="AY1" s="96"/>
    </row>
    <row r="2" spans="1:51" ht="16.5" hidden="1" customHeight="1" x14ac:dyDescent="0.3">
      <c r="A2" s="101"/>
      <c r="B2" s="101"/>
      <c r="C2" s="96" t="s">
        <v>600</v>
      </c>
      <c r="D2" s="96"/>
      <c r="E2" s="96"/>
      <c r="F2" s="96"/>
      <c r="G2" s="96" t="s">
        <v>601</v>
      </c>
      <c r="H2" s="96"/>
      <c r="I2" s="96" t="s">
        <v>602</v>
      </c>
      <c r="J2" s="96"/>
      <c r="K2" s="94" t="s">
        <v>603</v>
      </c>
      <c r="L2" s="96" t="s">
        <v>600</v>
      </c>
      <c r="M2" s="96"/>
      <c r="N2" s="96"/>
      <c r="O2" s="96" t="s">
        <v>601</v>
      </c>
      <c r="P2" s="96"/>
      <c r="Q2" s="96" t="s">
        <v>602</v>
      </c>
      <c r="R2" s="96"/>
      <c r="S2" s="94" t="s">
        <v>603</v>
      </c>
      <c r="T2" s="96" t="s">
        <v>600</v>
      </c>
      <c r="U2" s="96"/>
      <c r="V2" s="96"/>
      <c r="W2" s="96" t="s">
        <v>601</v>
      </c>
      <c r="X2" s="96"/>
      <c r="Y2" s="96" t="s">
        <v>602</v>
      </c>
      <c r="Z2" s="96"/>
      <c r="AA2" s="94" t="s">
        <v>603</v>
      </c>
      <c r="AB2" s="96" t="s">
        <v>600</v>
      </c>
      <c r="AC2" s="96"/>
      <c r="AD2" s="96"/>
      <c r="AE2" s="96" t="s">
        <v>601</v>
      </c>
      <c r="AF2" s="96"/>
      <c r="AG2" s="96" t="s">
        <v>602</v>
      </c>
      <c r="AH2" s="96"/>
      <c r="AI2" s="94" t="s">
        <v>603</v>
      </c>
      <c r="AJ2" s="96" t="s">
        <v>600</v>
      </c>
      <c r="AK2" s="96"/>
      <c r="AL2" s="96"/>
      <c r="AM2" s="96" t="s">
        <v>601</v>
      </c>
      <c r="AN2" s="96"/>
      <c r="AO2" s="96" t="s">
        <v>602</v>
      </c>
      <c r="AP2" s="96"/>
      <c r="AQ2" s="94" t="s">
        <v>603</v>
      </c>
      <c r="AR2" s="96" t="s">
        <v>600</v>
      </c>
      <c r="AS2" s="96"/>
      <c r="AT2" s="96"/>
      <c r="AU2" s="96" t="s">
        <v>601</v>
      </c>
      <c r="AV2" s="96"/>
      <c r="AW2" s="96" t="s">
        <v>602</v>
      </c>
      <c r="AX2" s="96"/>
      <c r="AY2" s="94" t="s">
        <v>603</v>
      </c>
    </row>
    <row r="3" spans="1:51" ht="16.5" hidden="1" customHeight="1" x14ac:dyDescent="0.3">
      <c r="A3" s="101"/>
      <c r="B3" s="101"/>
      <c r="C3" s="95">
        <v>0.3</v>
      </c>
      <c r="D3" s="95"/>
      <c r="E3" s="95"/>
      <c r="F3" s="95"/>
      <c r="G3" s="95">
        <v>0.6</v>
      </c>
      <c r="H3" s="95"/>
      <c r="I3" s="95">
        <v>0.1</v>
      </c>
      <c r="J3" s="95"/>
      <c r="K3" s="94"/>
      <c r="L3" s="95">
        <v>0.3</v>
      </c>
      <c r="M3" s="95"/>
      <c r="N3" s="95"/>
      <c r="O3" s="95">
        <v>0.6</v>
      </c>
      <c r="P3" s="95"/>
      <c r="Q3" s="95">
        <v>0.1</v>
      </c>
      <c r="R3" s="95"/>
      <c r="S3" s="94"/>
      <c r="T3" s="95">
        <v>0.3</v>
      </c>
      <c r="U3" s="95"/>
      <c r="V3" s="95"/>
      <c r="W3" s="95">
        <v>0.6</v>
      </c>
      <c r="X3" s="95"/>
      <c r="Y3" s="95">
        <v>0.1</v>
      </c>
      <c r="Z3" s="95"/>
      <c r="AA3" s="94"/>
      <c r="AB3" s="95">
        <v>0.3</v>
      </c>
      <c r="AC3" s="95"/>
      <c r="AD3" s="95"/>
      <c r="AE3" s="95">
        <v>0.6</v>
      </c>
      <c r="AF3" s="95"/>
      <c r="AG3" s="95">
        <v>0.1</v>
      </c>
      <c r="AH3" s="95"/>
      <c r="AI3" s="94"/>
      <c r="AJ3" s="95">
        <v>0.3</v>
      </c>
      <c r="AK3" s="95"/>
      <c r="AL3" s="95"/>
      <c r="AM3" s="95">
        <v>0.6</v>
      </c>
      <c r="AN3" s="95"/>
      <c r="AO3" s="95">
        <v>0.1</v>
      </c>
      <c r="AP3" s="95"/>
      <c r="AQ3" s="94"/>
      <c r="AR3" s="95">
        <v>0.3</v>
      </c>
      <c r="AS3" s="95"/>
      <c r="AT3" s="95"/>
      <c r="AU3" s="95">
        <v>0.6</v>
      </c>
      <c r="AV3" s="95"/>
      <c r="AW3" s="95">
        <v>0.1</v>
      </c>
      <c r="AX3" s="95"/>
      <c r="AY3" s="94"/>
    </row>
    <row r="4" spans="1:51" ht="16.5" customHeight="1" x14ac:dyDescent="0.3">
      <c r="A4" s="98" t="s">
        <v>599</v>
      </c>
      <c r="B4" s="98"/>
      <c r="C4" s="12" t="s">
        <v>688</v>
      </c>
      <c r="D4" s="12" t="s">
        <v>452</v>
      </c>
      <c r="E4" s="29" t="s">
        <v>453</v>
      </c>
      <c r="F4" s="12" t="s">
        <v>606</v>
      </c>
      <c r="G4" s="12" t="s">
        <v>608</v>
      </c>
      <c r="H4" s="12" t="s">
        <v>606</v>
      </c>
      <c r="I4" s="12" t="s">
        <v>602</v>
      </c>
      <c r="J4" s="12" t="s">
        <v>606</v>
      </c>
      <c r="K4" s="94"/>
      <c r="L4" s="12" t="s">
        <v>454</v>
      </c>
      <c r="M4" s="12" t="s">
        <v>552</v>
      </c>
      <c r="N4" s="12" t="s">
        <v>606</v>
      </c>
      <c r="O4" s="12" t="s">
        <v>598</v>
      </c>
      <c r="P4" s="12" t="s">
        <v>606</v>
      </c>
      <c r="Q4" s="12" t="s">
        <v>602</v>
      </c>
      <c r="R4" s="12" t="s">
        <v>606</v>
      </c>
      <c r="S4" s="94"/>
      <c r="T4" s="12" t="s">
        <v>545</v>
      </c>
      <c r="U4" s="12" t="s">
        <v>542</v>
      </c>
      <c r="V4" s="12" t="s">
        <v>606</v>
      </c>
      <c r="W4" s="12" t="s">
        <v>613</v>
      </c>
      <c r="X4" s="12" t="s">
        <v>606</v>
      </c>
      <c r="Y4" s="12" t="s">
        <v>602</v>
      </c>
      <c r="Z4" s="12" t="s">
        <v>606</v>
      </c>
      <c r="AA4" s="94"/>
      <c r="AB4" s="12" t="s">
        <v>619</v>
      </c>
      <c r="AC4" s="12" t="s">
        <v>620</v>
      </c>
      <c r="AD4" s="12" t="s">
        <v>606</v>
      </c>
      <c r="AE4" s="12" t="s">
        <v>614</v>
      </c>
      <c r="AF4" s="12" t="s">
        <v>606</v>
      </c>
      <c r="AG4" s="12" t="s">
        <v>602</v>
      </c>
      <c r="AH4" s="12" t="s">
        <v>606</v>
      </c>
      <c r="AI4" s="94"/>
      <c r="AJ4" s="12" t="s">
        <v>621</v>
      </c>
      <c r="AK4" s="12" t="s">
        <v>622</v>
      </c>
      <c r="AL4" s="12" t="s">
        <v>606</v>
      </c>
      <c r="AM4" s="12" t="s">
        <v>616</v>
      </c>
      <c r="AN4" s="12" t="s">
        <v>606</v>
      </c>
      <c r="AO4" s="12" t="s">
        <v>602</v>
      </c>
      <c r="AP4" s="12" t="s">
        <v>606</v>
      </c>
      <c r="AQ4" s="94"/>
      <c r="AR4" s="12" t="s">
        <v>623</v>
      </c>
      <c r="AS4" s="12" t="s">
        <v>624</v>
      </c>
      <c r="AT4" s="12" t="s">
        <v>606</v>
      </c>
      <c r="AU4" s="12" t="s">
        <v>615</v>
      </c>
      <c r="AV4" s="12" t="s">
        <v>606</v>
      </c>
      <c r="AW4" s="12" t="s">
        <v>602</v>
      </c>
      <c r="AX4" s="12" t="s">
        <v>606</v>
      </c>
      <c r="AY4" s="94"/>
    </row>
    <row r="5" spans="1:51" ht="16.5" x14ac:dyDescent="0.3">
      <c r="A5" s="3">
        <v>1</v>
      </c>
      <c r="B5" s="3" t="s">
        <v>187</v>
      </c>
      <c r="C5" s="11">
        <v>89</v>
      </c>
      <c r="D5" s="83"/>
      <c r="E5" s="34">
        <v>100</v>
      </c>
      <c r="F5" s="3" t="s">
        <v>597</v>
      </c>
      <c r="G5" s="11">
        <v>89</v>
      </c>
      <c r="H5" s="3"/>
      <c r="I5" s="3"/>
      <c r="J5" s="3"/>
      <c r="K5" s="3"/>
      <c r="L5" s="3">
        <v>100</v>
      </c>
      <c r="M5" s="3">
        <v>100</v>
      </c>
      <c r="N5" s="3"/>
      <c r="O5" s="3">
        <v>86</v>
      </c>
      <c r="P5" s="3"/>
      <c r="Q5" s="3"/>
      <c r="R5" s="3"/>
      <c r="S5" s="3"/>
      <c r="T5" s="3">
        <v>100</v>
      </c>
      <c r="U5" s="3">
        <v>75</v>
      </c>
      <c r="V5" s="3"/>
      <c r="W5" s="3">
        <v>95</v>
      </c>
      <c r="X5" s="3"/>
      <c r="Y5" s="3"/>
      <c r="Z5" s="3"/>
      <c r="AA5" s="3"/>
      <c r="AB5" s="3">
        <v>100</v>
      </c>
      <c r="AC5" s="3"/>
      <c r="AD5" s="3"/>
      <c r="AE5" s="3">
        <v>83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ht="16.5" x14ac:dyDescent="0.3">
      <c r="A6" s="3">
        <v>2</v>
      </c>
      <c r="B6" s="3" t="s">
        <v>189</v>
      </c>
      <c r="C6" s="11">
        <v>88</v>
      </c>
      <c r="D6" s="85">
        <v>100</v>
      </c>
      <c r="E6" s="33">
        <v>100</v>
      </c>
      <c r="F6" s="3"/>
      <c r="G6" s="11">
        <v>79</v>
      </c>
      <c r="H6" s="3"/>
      <c r="I6" s="3"/>
      <c r="J6" s="3"/>
      <c r="K6" s="3"/>
      <c r="L6" s="3">
        <v>100</v>
      </c>
      <c r="M6" s="3">
        <v>100</v>
      </c>
      <c r="N6" s="3"/>
      <c r="O6" s="3">
        <v>99</v>
      </c>
      <c r="P6" s="3"/>
      <c r="Q6" s="3"/>
      <c r="R6" s="3"/>
      <c r="S6" s="3"/>
      <c r="T6" s="3">
        <v>100</v>
      </c>
      <c r="U6" s="3">
        <v>75</v>
      </c>
      <c r="V6" s="3"/>
      <c r="W6" s="3">
        <v>95</v>
      </c>
      <c r="X6" s="3"/>
      <c r="Y6" s="3"/>
      <c r="Z6" s="3"/>
      <c r="AA6" s="3"/>
      <c r="AB6" s="3"/>
      <c r="AC6" s="3"/>
      <c r="AD6" s="3"/>
      <c r="AE6" s="3">
        <v>85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>
        <v>78</v>
      </c>
      <c r="AV6" s="3"/>
      <c r="AW6" s="3"/>
      <c r="AX6" s="3"/>
      <c r="AY6" s="3"/>
    </row>
    <row r="7" spans="1:51" ht="16.5" x14ac:dyDescent="0.3">
      <c r="A7" s="3">
        <v>3</v>
      </c>
      <c r="B7" s="3" t="s">
        <v>196</v>
      </c>
      <c r="C7" s="11"/>
      <c r="D7" s="83"/>
      <c r="E7" s="34"/>
      <c r="F7" s="3"/>
      <c r="G7" s="11">
        <v>58</v>
      </c>
      <c r="H7" s="3"/>
      <c r="I7" s="3"/>
      <c r="J7" s="3"/>
      <c r="K7" s="3"/>
      <c r="L7" s="3"/>
      <c r="M7" s="3">
        <v>100</v>
      </c>
      <c r="N7" s="3"/>
      <c r="O7" s="3">
        <v>80</v>
      </c>
      <c r="P7" s="3"/>
      <c r="Q7" s="3"/>
      <c r="R7" s="3"/>
      <c r="S7" s="3"/>
      <c r="T7" s="3">
        <v>100</v>
      </c>
      <c r="U7" s="3"/>
      <c r="V7" s="3"/>
      <c r="W7" s="3">
        <v>92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ht="16.5" x14ac:dyDescent="0.3">
      <c r="A8" s="3">
        <v>4</v>
      </c>
      <c r="B8" s="3" t="s">
        <v>213</v>
      </c>
      <c r="C8" s="11">
        <v>83</v>
      </c>
      <c r="D8" s="83"/>
      <c r="E8" s="34"/>
      <c r="F8" s="3"/>
      <c r="G8" s="11">
        <v>79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ht="16.5" x14ac:dyDescent="0.3">
      <c r="A9" s="3">
        <v>5</v>
      </c>
      <c r="B9" s="3" t="s">
        <v>207</v>
      </c>
      <c r="C9" s="11">
        <v>82</v>
      </c>
      <c r="D9" s="85">
        <v>100</v>
      </c>
      <c r="E9" s="33">
        <v>100</v>
      </c>
      <c r="F9" s="3"/>
      <c r="G9" s="11"/>
      <c r="H9" s="3"/>
      <c r="I9" s="3"/>
      <c r="J9" s="3"/>
      <c r="K9" s="3"/>
      <c r="L9" s="3">
        <v>100</v>
      </c>
      <c r="M9" s="3">
        <v>100</v>
      </c>
      <c r="N9" s="3"/>
      <c r="O9" s="3">
        <v>99</v>
      </c>
      <c r="P9" s="3"/>
      <c r="Q9" s="3"/>
      <c r="R9" s="3"/>
      <c r="S9" s="3"/>
      <c r="T9" s="3">
        <v>100</v>
      </c>
      <c r="U9" s="3">
        <v>100</v>
      </c>
      <c r="V9" s="3"/>
      <c r="W9" s="3">
        <v>98</v>
      </c>
      <c r="X9" s="3"/>
      <c r="Y9" s="3"/>
      <c r="Z9" s="3"/>
      <c r="AA9" s="3"/>
      <c r="AB9" s="3">
        <v>100</v>
      </c>
      <c r="AC9" s="3"/>
      <c r="AD9" s="3"/>
      <c r="AE9" s="3">
        <v>90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>
        <v>90</v>
      </c>
      <c r="AV9" s="3"/>
      <c r="AW9" s="3"/>
      <c r="AX9" s="3"/>
      <c r="AY9" s="3"/>
    </row>
    <row r="10" spans="1:51" ht="16.5" x14ac:dyDescent="0.3">
      <c r="A10" s="3">
        <v>6</v>
      </c>
      <c r="B10" s="3" t="s">
        <v>191</v>
      </c>
      <c r="C10" s="11">
        <v>88</v>
      </c>
      <c r="D10" s="85">
        <v>100</v>
      </c>
      <c r="E10" s="33">
        <v>100</v>
      </c>
      <c r="F10" s="3"/>
      <c r="G10" s="11">
        <v>75</v>
      </c>
      <c r="H10" s="3"/>
      <c r="I10" s="3"/>
      <c r="J10" s="3"/>
      <c r="K10" s="3"/>
      <c r="L10" s="3">
        <v>100</v>
      </c>
      <c r="M10" s="3">
        <v>100</v>
      </c>
      <c r="N10" s="3"/>
      <c r="O10" s="3">
        <v>99</v>
      </c>
      <c r="P10" s="3"/>
      <c r="Q10" s="3"/>
      <c r="R10" s="3"/>
      <c r="S10" s="3"/>
      <c r="T10" s="3">
        <v>100</v>
      </c>
      <c r="U10" s="3">
        <v>100</v>
      </c>
      <c r="V10" s="3"/>
      <c r="W10" s="3">
        <v>100</v>
      </c>
      <c r="X10" s="3"/>
      <c r="Y10" s="3"/>
      <c r="Z10" s="3"/>
      <c r="AA10" s="3"/>
      <c r="AB10" s="3">
        <v>100</v>
      </c>
      <c r="AC10" s="3"/>
      <c r="AD10" s="3"/>
      <c r="AE10" s="3">
        <v>80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ht="16.5" x14ac:dyDescent="0.3">
      <c r="A11" s="3">
        <v>7</v>
      </c>
      <c r="B11" s="3" t="s">
        <v>184</v>
      </c>
      <c r="C11" s="11"/>
      <c r="D11" s="83"/>
      <c r="E11" s="34"/>
      <c r="F11" s="3"/>
      <c r="G11" s="11">
        <v>70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ht="16.5" x14ac:dyDescent="0.3">
      <c r="A12" s="3">
        <v>8</v>
      </c>
      <c r="B12" s="3" t="s">
        <v>200</v>
      </c>
      <c r="C12" s="11"/>
      <c r="D12" s="83"/>
      <c r="E12" s="34"/>
      <c r="F12" s="3"/>
      <c r="G12" s="11">
        <v>97</v>
      </c>
      <c r="H12" s="3"/>
      <c r="I12" s="3"/>
      <c r="J12" s="3"/>
      <c r="K12" s="3"/>
      <c r="L12" s="3"/>
      <c r="M12" s="3"/>
      <c r="N12" s="3"/>
      <c r="O12" s="3">
        <v>99</v>
      </c>
      <c r="P12" s="3"/>
      <c r="Q12" s="3"/>
      <c r="R12" s="3"/>
      <c r="S12" s="3"/>
      <c r="T12" s="3">
        <v>100</v>
      </c>
      <c r="U12" s="3"/>
      <c r="V12" s="3"/>
      <c r="W12" s="3">
        <v>100</v>
      </c>
      <c r="X12" s="3"/>
      <c r="Y12" s="3"/>
      <c r="Z12" s="3"/>
      <c r="AA12" s="3"/>
      <c r="AB12" s="3"/>
      <c r="AC12" s="3"/>
      <c r="AD12" s="3"/>
      <c r="AE12" s="3">
        <v>86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ht="16.5" x14ac:dyDescent="0.3">
      <c r="A13" s="3">
        <v>9</v>
      </c>
      <c r="B13" s="3" t="s">
        <v>185</v>
      </c>
      <c r="C13" s="11"/>
      <c r="D13" s="83">
        <v>100</v>
      </c>
      <c r="E13" s="34">
        <v>100</v>
      </c>
      <c r="F13" s="3"/>
      <c r="G13" s="11">
        <v>69</v>
      </c>
      <c r="H13" s="3"/>
      <c r="I13" s="3"/>
      <c r="J13" s="3"/>
      <c r="K13" s="3"/>
      <c r="L13" s="3">
        <v>100</v>
      </c>
      <c r="M13" s="3">
        <v>100</v>
      </c>
      <c r="N13" s="3"/>
      <c r="O13" s="3">
        <v>80</v>
      </c>
      <c r="P13" s="3"/>
      <c r="Q13" s="3"/>
      <c r="R13" s="3"/>
      <c r="S13" s="3"/>
      <c r="T13" s="3">
        <v>100</v>
      </c>
      <c r="U13" s="3">
        <v>100</v>
      </c>
      <c r="V13" s="3"/>
      <c r="W13" s="3">
        <v>94</v>
      </c>
      <c r="X13" s="3"/>
      <c r="Y13" s="3"/>
      <c r="Z13" s="3"/>
      <c r="AA13" s="3"/>
      <c r="AB13" s="3">
        <v>100</v>
      </c>
      <c r="AC13" s="3"/>
      <c r="AD13" s="3"/>
      <c r="AE13" s="3">
        <v>80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ht="16.5" x14ac:dyDescent="0.3">
      <c r="A14" s="3">
        <v>10</v>
      </c>
      <c r="B14" s="3" t="s">
        <v>203</v>
      </c>
      <c r="C14" s="11">
        <v>86</v>
      </c>
      <c r="D14" s="85">
        <v>100</v>
      </c>
      <c r="E14" s="33">
        <v>100</v>
      </c>
      <c r="F14" s="3"/>
      <c r="G14" s="11">
        <v>77</v>
      </c>
      <c r="H14" s="3"/>
      <c r="I14" s="3"/>
      <c r="J14" s="3"/>
      <c r="K14" s="3"/>
      <c r="L14" s="3">
        <v>100</v>
      </c>
      <c r="M14" s="3">
        <v>100</v>
      </c>
      <c r="N14" s="3"/>
      <c r="O14" s="3">
        <v>98</v>
      </c>
      <c r="P14" s="3"/>
      <c r="Q14" s="3"/>
      <c r="R14" s="3"/>
      <c r="S14" s="3"/>
      <c r="T14" s="3">
        <v>100</v>
      </c>
      <c r="U14" s="3">
        <v>100</v>
      </c>
      <c r="V14" s="3"/>
      <c r="W14" s="3">
        <v>98</v>
      </c>
      <c r="X14" s="3"/>
      <c r="Y14" s="3"/>
      <c r="Z14" s="3"/>
      <c r="AA14" s="3"/>
      <c r="AB14" s="3">
        <v>100</v>
      </c>
      <c r="AC14" s="3"/>
      <c r="AD14" s="3"/>
      <c r="AE14" s="3">
        <v>90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>
        <v>88</v>
      </c>
      <c r="AV14" s="3"/>
      <c r="AW14" s="3"/>
      <c r="AX14" s="3"/>
      <c r="AY14" s="3"/>
    </row>
    <row r="15" spans="1:51" ht="16.5" x14ac:dyDescent="0.3">
      <c r="A15" s="3">
        <v>11</v>
      </c>
      <c r="B15" s="3" t="s">
        <v>205</v>
      </c>
      <c r="C15" s="11"/>
      <c r="D15" s="85">
        <v>100</v>
      </c>
      <c r="E15" s="33">
        <v>100</v>
      </c>
      <c r="F15" s="3"/>
      <c r="G15" s="11">
        <v>80</v>
      </c>
      <c r="H15" s="3"/>
      <c r="I15" s="3"/>
      <c r="J15" s="3"/>
      <c r="K15" s="3"/>
      <c r="L15" s="3">
        <v>100</v>
      </c>
      <c r="M15" s="3"/>
      <c r="N15" s="3"/>
      <c r="O15" s="3">
        <v>95</v>
      </c>
      <c r="P15" s="3"/>
      <c r="Q15" s="3"/>
      <c r="R15" s="3"/>
      <c r="S15" s="3"/>
      <c r="T15" s="3">
        <v>100</v>
      </c>
      <c r="U15" s="3">
        <v>100</v>
      </c>
      <c r="V15" s="3"/>
      <c r="W15" s="3">
        <v>90</v>
      </c>
      <c r="X15" s="3"/>
      <c r="Y15" s="3"/>
      <c r="Z15" s="3"/>
      <c r="AA15" s="3"/>
      <c r="AB15" s="3">
        <v>100</v>
      </c>
      <c r="AC15" s="3"/>
      <c r="AD15" s="3"/>
      <c r="AE15" s="3">
        <v>84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ht="16.5" x14ac:dyDescent="0.3">
      <c r="A16" s="3">
        <v>12</v>
      </c>
      <c r="B16" s="3" t="s">
        <v>177</v>
      </c>
      <c r="C16" s="11"/>
      <c r="D16" s="83"/>
      <c r="E16" s="34"/>
      <c r="F16" s="3"/>
      <c r="G16" s="11">
        <v>91</v>
      </c>
      <c r="H16" s="3"/>
      <c r="I16" s="3"/>
      <c r="J16" s="3"/>
      <c r="K16" s="3"/>
      <c r="L16" s="3">
        <v>100</v>
      </c>
      <c r="M16" s="3">
        <v>100</v>
      </c>
      <c r="N16" s="3"/>
      <c r="O16" s="3">
        <v>99</v>
      </c>
      <c r="P16" s="3"/>
      <c r="Q16" s="3"/>
      <c r="R16" s="3"/>
      <c r="S16" s="3"/>
      <c r="T16" s="3">
        <v>100</v>
      </c>
      <c r="U16" s="3"/>
      <c r="V16" s="3"/>
      <c r="W16" s="3">
        <v>94</v>
      </c>
      <c r="X16" s="3"/>
      <c r="Y16" s="3"/>
      <c r="Z16" s="3"/>
      <c r="AA16" s="3"/>
      <c r="AB16" s="3">
        <v>100</v>
      </c>
      <c r="AC16" s="3"/>
      <c r="AD16" s="3"/>
      <c r="AE16" s="3">
        <v>86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 ht="16.5" x14ac:dyDescent="0.3">
      <c r="A17" s="3">
        <v>13</v>
      </c>
      <c r="B17" s="3" t="s">
        <v>179</v>
      </c>
      <c r="C17" s="11">
        <v>90</v>
      </c>
      <c r="D17" s="83"/>
      <c r="E17" s="34"/>
      <c r="F17" s="3"/>
      <c r="G17" s="11">
        <v>58</v>
      </c>
      <c r="H17" s="3"/>
      <c r="I17" s="3"/>
      <c r="J17" s="3"/>
      <c r="K17" s="3"/>
      <c r="L17" s="3"/>
      <c r="M17" s="3">
        <v>100</v>
      </c>
      <c r="N17" s="3"/>
      <c r="O17" s="3"/>
      <c r="P17" s="3"/>
      <c r="Q17" s="3"/>
      <c r="R17" s="3"/>
      <c r="S17" s="3"/>
      <c r="T17" s="3">
        <v>100</v>
      </c>
      <c r="U17" s="3">
        <v>75</v>
      </c>
      <c r="V17" s="3"/>
      <c r="W17" s="3">
        <v>90</v>
      </c>
      <c r="X17" s="3"/>
      <c r="Y17" s="3"/>
      <c r="Z17" s="3"/>
      <c r="AA17" s="3"/>
      <c r="AB17" s="3"/>
      <c r="AC17" s="3"/>
      <c r="AD17" s="3"/>
      <c r="AE17" s="3">
        <v>83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 ht="16.5" x14ac:dyDescent="0.3">
      <c r="A18" s="3">
        <v>14</v>
      </c>
      <c r="B18" s="3" t="s">
        <v>192</v>
      </c>
      <c r="C18" s="11"/>
      <c r="D18" s="83"/>
      <c r="E18" s="34">
        <v>100</v>
      </c>
      <c r="F18" s="3"/>
      <c r="G18" s="11">
        <v>89</v>
      </c>
      <c r="H18" s="3"/>
      <c r="I18" s="3"/>
      <c r="J18" s="3"/>
      <c r="K18" s="3"/>
      <c r="L18" s="3">
        <v>100</v>
      </c>
      <c r="M18" s="3">
        <v>100</v>
      </c>
      <c r="N18" s="3"/>
      <c r="O18" s="3">
        <v>91</v>
      </c>
      <c r="P18" s="3"/>
      <c r="Q18" s="3"/>
      <c r="R18" s="3"/>
      <c r="S18" s="3"/>
      <c r="T18" s="3">
        <v>100</v>
      </c>
      <c r="U18" s="3">
        <v>100</v>
      </c>
      <c r="V18" s="3"/>
      <c r="W18" s="3">
        <v>97</v>
      </c>
      <c r="X18" s="3"/>
      <c r="Y18" s="3"/>
      <c r="Z18" s="3"/>
      <c r="AA18" s="3"/>
      <c r="AB18" s="3">
        <v>100</v>
      </c>
      <c r="AC18" s="3"/>
      <c r="AD18" s="3"/>
      <c r="AE18" s="3">
        <v>86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 ht="16.5" x14ac:dyDescent="0.3">
      <c r="A19" s="3">
        <v>15</v>
      </c>
      <c r="B19" s="3" t="s">
        <v>212</v>
      </c>
      <c r="C19" s="11">
        <v>82</v>
      </c>
      <c r="D19" s="85">
        <v>100</v>
      </c>
      <c r="E19" s="33">
        <v>100</v>
      </c>
      <c r="F19" s="3"/>
      <c r="G19" s="11">
        <v>83</v>
      </c>
      <c r="H19" s="3"/>
      <c r="I19" s="3"/>
      <c r="J19" s="3"/>
      <c r="K19" s="3"/>
      <c r="L19" s="3">
        <v>100</v>
      </c>
      <c r="M19" s="3">
        <v>100</v>
      </c>
      <c r="N19" s="3"/>
      <c r="O19" s="3">
        <v>96</v>
      </c>
      <c r="P19" s="3"/>
      <c r="Q19" s="3"/>
      <c r="R19" s="3"/>
      <c r="S19" s="3"/>
      <c r="T19" s="3">
        <v>100</v>
      </c>
      <c r="U19" s="3">
        <v>100</v>
      </c>
      <c r="V19" s="3"/>
      <c r="W19" s="3">
        <v>94</v>
      </c>
      <c r="X19" s="3"/>
      <c r="Y19" s="3"/>
      <c r="Z19" s="3"/>
      <c r="AA19" s="3"/>
      <c r="AB19" s="3">
        <v>100</v>
      </c>
      <c r="AC19" s="3"/>
      <c r="AD19" s="3"/>
      <c r="AE19" s="3">
        <v>84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>
        <v>82</v>
      </c>
      <c r="AV19" s="3"/>
      <c r="AW19" s="3"/>
      <c r="AX19" s="3"/>
      <c r="AY19" s="3"/>
    </row>
    <row r="20" spans="1:51" ht="16.5" x14ac:dyDescent="0.3">
      <c r="A20" s="3">
        <v>16</v>
      </c>
      <c r="B20" s="3" t="s">
        <v>186</v>
      </c>
      <c r="C20" s="11"/>
      <c r="D20" s="83"/>
      <c r="E20" s="34">
        <v>100</v>
      </c>
      <c r="F20" s="3"/>
      <c r="G20" s="11">
        <v>75</v>
      </c>
      <c r="H20" s="3"/>
      <c r="I20" s="3"/>
      <c r="J20" s="3"/>
      <c r="K20" s="3"/>
      <c r="L20" s="3">
        <v>100</v>
      </c>
      <c r="M20" s="3">
        <v>100</v>
      </c>
      <c r="N20" s="3"/>
      <c r="O20" s="3">
        <v>70</v>
      </c>
      <c r="P20" s="3"/>
      <c r="Q20" s="3"/>
      <c r="R20" s="3"/>
      <c r="S20" s="3"/>
      <c r="T20" s="3">
        <v>100</v>
      </c>
      <c r="U20" s="3"/>
      <c r="V20" s="3"/>
      <c r="W20" s="3">
        <v>84</v>
      </c>
      <c r="X20" s="3"/>
      <c r="Y20" s="3"/>
      <c r="Z20" s="3"/>
      <c r="AA20" s="3"/>
      <c r="AB20" s="3">
        <v>100</v>
      </c>
      <c r="AC20" s="3"/>
      <c r="AD20" s="3"/>
      <c r="AE20" s="3">
        <v>79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ht="16.5" x14ac:dyDescent="0.3">
      <c r="A21" s="3">
        <v>17</v>
      </c>
      <c r="B21" s="3" t="s">
        <v>197</v>
      </c>
      <c r="C21" s="11"/>
      <c r="D21" s="83"/>
      <c r="E21" s="34"/>
      <c r="F21" s="3"/>
      <c r="G21" s="11">
        <v>76</v>
      </c>
      <c r="H21" s="3"/>
      <c r="I21" s="3"/>
      <c r="J21" s="3"/>
      <c r="K21" s="3"/>
      <c r="L21" s="3">
        <v>100</v>
      </c>
      <c r="M21" s="3"/>
      <c r="N21" s="3"/>
      <c r="O21" s="3"/>
      <c r="P21" s="3"/>
      <c r="Q21" s="3"/>
      <c r="R21" s="3"/>
      <c r="S21" s="3"/>
      <c r="T21" s="3"/>
      <c r="U21" s="3">
        <v>75</v>
      </c>
      <c r="V21" s="3"/>
      <c r="W21" s="3">
        <v>95</v>
      </c>
      <c r="X21" s="3"/>
      <c r="Y21" s="3"/>
      <c r="Z21" s="3"/>
      <c r="AA21" s="3"/>
      <c r="AB21" s="3">
        <v>100</v>
      </c>
      <c r="AC21" s="3"/>
      <c r="AD21" s="3"/>
      <c r="AE21" s="3">
        <v>83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ht="16.5" x14ac:dyDescent="0.3">
      <c r="A22" s="3">
        <v>18</v>
      </c>
      <c r="B22" s="3" t="s">
        <v>204</v>
      </c>
      <c r="C22" s="11"/>
      <c r="D22" s="83">
        <v>100</v>
      </c>
      <c r="E22" s="34">
        <v>100</v>
      </c>
      <c r="F22" s="3"/>
      <c r="G22" s="11">
        <v>77</v>
      </c>
      <c r="H22" s="3"/>
      <c r="I22" s="3"/>
      <c r="J22" s="3"/>
      <c r="K22" s="3"/>
      <c r="L22" s="3"/>
      <c r="M22" s="3"/>
      <c r="N22" s="3"/>
      <c r="O22" s="3">
        <v>89</v>
      </c>
      <c r="P22" s="3"/>
      <c r="Q22" s="3"/>
      <c r="R22" s="3"/>
      <c r="S22" s="3"/>
      <c r="T22" s="3"/>
      <c r="U22" s="3"/>
      <c r="V22" s="3"/>
      <c r="W22" s="3">
        <v>92</v>
      </c>
      <c r="X22" s="3"/>
      <c r="Y22" s="3"/>
      <c r="Z22" s="3"/>
      <c r="AA22" s="3"/>
      <c r="AB22" s="3"/>
      <c r="AC22" s="3"/>
      <c r="AD22" s="3"/>
      <c r="AE22" s="3">
        <v>81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ht="16.5" x14ac:dyDescent="0.3">
      <c r="A23" s="3">
        <v>19</v>
      </c>
      <c r="B23" s="3" t="s">
        <v>198</v>
      </c>
      <c r="C23" s="11">
        <v>83</v>
      </c>
      <c r="D23" s="83"/>
      <c r="E23" s="34">
        <v>100</v>
      </c>
      <c r="F23" s="3"/>
      <c r="G23" s="11">
        <v>89</v>
      </c>
      <c r="H23" s="3"/>
      <c r="I23" s="3"/>
      <c r="J23" s="3"/>
      <c r="K23" s="3"/>
      <c r="L23" s="3">
        <v>100</v>
      </c>
      <c r="M23" s="3">
        <v>100</v>
      </c>
      <c r="N23" s="3"/>
      <c r="O23" s="3">
        <v>78</v>
      </c>
      <c r="P23" s="3"/>
      <c r="Q23" s="3"/>
      <c r="R23" s="3"/>
      <c r="S23" s="3"/>
      <c r="T23" s="3">
        <v>100</v>
      </c>
      <c r="U23" s="3">
        <v>75</v>
      </c>
      <c r="V23" s="3"/>
      <c r="W23" s="3">
        <v>94</v>
      </c>
      <c r="X23" s="3"/>
      <c r="Y23" s="3"/>
      <c r="Z23" s="3"/>
      <c r="AA23" s="3"/>
      <c r="AB23" s="3">
        <v>100</v>
      </c>
      <c r="AC23" s="3"/>
      <c r="AD23" s="3"/>
      <c r="AE23" s="3">
        <v>83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>
        <v>84</v>
      </c>
      <c r="AV23" s="3"/>
      <c r="AW23" s="3"/>
      <c r="AX23" s="3"/>
      <c r="AY23" s="3"/>
    </row>
    <row r="24" spans="1:51" ht="16.5" x14ac:dyDescent="0.3">
      <c r="A24" s="3">
        <v>20</v>
      </c>
      <c r="B24" s="3" t="s">
        <v>188</v>
      </c>
      <c r="C24" s="11">
        <v>90</v>
      </c>
      <c r="D24" s="83">
        <v>100</v>
      </c>
      <c r="E24" s="34">
        <v>100</v>
      </c>
      <c r="F24" s="3"/>
      <c r="G24" s="11">
        <v>82</v>
      </c>
      <c r="H24" s="3"/>
      <c r="I24" s="3"/>
      <c r="J24" s="3"/>
      <c r="K24" s="3"/>
      <c r="L24" s="3">
        <v>100</v>
      </c>
      <c r="M24" s="3">
        <v>100</v>
      </c>
      <c r="N24" s="3"/>
      <c r="O24" s="3">
        <v>99</v>
      </c>
      <c r="P24" s="3"/>
      <c r="Q24" s="3"/>
      <c r="R24" s="3"/>
      <c r="S24" s="3"/>
      <c r="T24" s="3">
        <v>100</v>
      </c>
      <c r="U24" s="3">
        <v>100</v>
      </c>
      <c r="V24" s="3"/>
      <c r="W24" s="3">
        <v>94</v>
      </c>
      <c r="X24" s="3"/>
      <c r="Y24" s="3"/>
      <c r="Z24" s="3"/>
      <c r="AA24" s="3"/>
      <c r="AB24" s="3">
        <v>100</v>
      </c>
      <c r="AC24" s="3"/>
      <c r="AD24" s="3"/>
      <c r="AE24" s="3">
        <v>85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ht="16.5" x14ac:dyDescent="0.3">
      <c r="A25" s="3">
        <v>21</v>
      </c>
      <c r="B25" s="3" t="s">
        <v>193</v>
      </c>
      <c r="C25" s="11"/>
      <c r="D25" s="83"/>
      <c r="E25" s="34">
        <v>100</v>
      </c>
      <c r="F25" s="3"/>
      <c r="G25" s="11">
        <v>85</v>
      </c>
      <c r="H25" s="3"/>
      <c r="I25" s="3"/>
      <c r="J25" s="3"/>
      <c r="K25" s="3"/>
      <c r="L25" s="3">
        <v>100</v>
      </c>
      <c r="M25" s="3"/>
      <c r="N25" s="3"/>
      <c r="O25" s="3">
        <v>80</v>
      </c>
      <c r="P25" s="3"/>
      <c r="Q25" s="3"/>
      <c r="R25" s="3"/>
      <c r="S25" s="3"/>
      <c r="T25" s="3">
        <v>100</v>
      </c>
      <c r="U25" s="3"/>
      <c r="V25" s="3"/>
      <c r="W25" s="3">
        <v>94</v>
      </c>
      <c r="X25" s="3"/>
      <c r="Y25" s="3"/>
      <c r="Z25" s="3"/>
      <c r="AA25" s="3"/>
      <c r="AB25" s="3">
        <v>100</v>
      </c>
      <c r="AC25" s="3"/>
      <c r="AD25" s="3"/>
      <c r="AE25" s="3">
        <v>90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ht="16.5" x14ac:dyDescent="0.3">
      <c r="A26" s="3">
        <v>22</v>
      </c>
      <c r="B26" s="3" t="s">
        <v>195</v>
      </c>
      <c r="C26" s="11"/>
      <c r="D26" s="83"/>
      <c r="E26" s="34"/>
      <c r="F26" s="3"/>
      <c r="G26" s="11">
        <v>64</v>
      </c>
      <c r="H26" s="3"/>
      <c r="I26" s="3"/>
      <c r="J26" s="3"/>
      <c r="K26" s="3"/>
      <c r="L26" s="3"/>
      <c r="M26" s="3">
        <v>100</v>
      </c>
      <c r="N26" s="3"/>
      <c r="O26" s="3">
        <v>88</v>
      </c>
      <c r="P26" s="3"/>
      <c r="Q26" s="3"/>
      <c r="R26" s="3"/>
      <c r="S26" s="3"/>
      <c r="T26" s="3">
        <v>100</v>
      </c>
      <c r="U26" s="3"/>
      <c r="V26" s="3"/>
      <c r="W26" s="3">
        <v>86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ht="16.5" x14ac:dyDescent="0.3">
      <c r="A27" s="3">
        <v>23</v>
      </c>
      <c r="B27" s="3" t="s">
        <v>206</v>
      </c>
      <c r="C27" s="11"/>
      <c r="D27" s="83">
        <v>100</v>
      </c>
      <c r="E27" s="34">
        <v>100</v>
      </c>
      <c r="F27" s="3"/>
      <c r="G27" s="11">
        <v>83</v>
      </c>
      <c r="H27" s="3"/>
      <c r="I27" s="3"/>
      <c r="J27" s="3"/>
      <c r="K27" s="3"/>
      <c r="L27" s="3"/>
      <c r="M27" s="3"/>
      <c r="N27" s="3"/>
      <c r="O27" s="3">
        <v>87</v>
      </c>
      <c r="P27" s="3"/>
      <c r="Q27" s="3"/>
      <c r="R27" s="3"/>
      <c r="S27" s="3"/>
      <c r="T27" s="3"/>
      <c r="U27" s="3"/>
      <c r="V27" s="3"/>
      <c r="W27" s="3">
        <v>91</v>
      </c>
      <c r="X27" s="3"/>
      <c r="Y27" s="3"/>
      <c r="Z27" s="3"/>
      <c r="AA27" s="3"/>
      <c r="AB27" s="3"/>
      <c r="AC27" s="3"/>
      <c r="AD27" s="3"/>
      <c r="AE27" s="3">
        <v>82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ht="16.5" x14ac:dyDescent="0.3">
      <c r="A28" s="3">
        <v>24</v>
      </c>
      <c r="B28" s="3" t="s">
        <v>190</v>
      </c>
      <c r="C28" s="11">
        <v>85</v>
      </c>
      <c r="D28" s="85">
        <v>100</v>
      </c>
      <c r="E28" s="33">
        <v>100</v>
      </c>
      <c r="F28" s="3"/>
      <c r="G28" s="11">
        <v>72</v>
      </c>
      <c r="H28" s="3"/>
      <c r="I28" s="3"/>
      <c r="J28" s="3"/>
      <c r="K28" s="3"/>
      <c r="L28" s="3">
        <v>100</v>
      </c>
      <c r="M28" s="3">
        <v>100</v>
      </c>
      <c r="N28" s="3"/>
      <c r="O28" s="3">
        <v>99</v>
      </c>
      <c r="P28" s="3"/>
      <c r="Q28" s="3"/>
      <c r="R28" s="3"/>
      <c r="S28" s="3"/>
      <c r="T28" s="3"/>
      <c r="U28" s="3"/>
      <c r="V28" s="3"/>
      <c r="W28" s="3">
        <v>94</v>
      </c>
      <c r="X28" s="3"/>
      <c r="Y28" s="3"/>
      <c r="Z28" s="3"/>
      <c r="AA28" s="3"/>
      <c r="AB28" s="3">
        <v>100</v>
      </c>
      <c r="AC28" s="3"/>
      <c r="AD28" s="3"/>
      <c r="AE28" s="3">
        <v>85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>
        <v>77</v>
      </c>
      <c r="AV28" s="3"/>
      <c r="AW28" s="3"/>
      <c r="AX28" s="3"/>
      <c r="AY28" s="3"/>
    </row>
    <row r="29" spans="1:51" ht="16.5" x14ac:dyDescent="0.3">
      <c r="A29" s="3">
        <v>25</v>
      </c>
      <c r="B29" s="3" t="s">
        <v>178</v>
      </c>
      <c r="C29" s="11">
        <v>81</v>
      </c>
      <c r="D29" s="83"/>
      <c r="E29" s="34"/>
      <c r="F29" s="3"/>
      <c r="G29" s="11">
        <v>91</v>
      </c>
      <c r="H29" s="3"/>
      <c r="I29" s="3"/>
      <c r="J29" s="3"/>
      <c r="K29" s="3"/>
      <c r="L29" s="3"/>
      <c r="M29" s="3"/>
      <c r="N29" s="3"/>
      <c r="O29" s="3">
        <v>99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 ht="16.5" x14ac:dyDescent="0.3">
      <c r="A30" s="3">
        <v>26</v>
      </c>
      <c r="B30" s="3" t="s">
        <v>194</v>
      </c>
      <c r="C30" s="11"/>
      <c r="D30" s="83">
        <v>100</v>
      </c>
      <c r="E30" s="34">
        <v>100</v>
      </c>
      <c r="F30" s="3"/>
      <c r="G30" s="11">
        <v>65</v>
      </c>
      <c r="H30" s="3"/>
      <c r="I30" s="3"/>
      <c r="J30" s="3"/>
      <c r="K30" s="3"/>
      <c r="L30" s="3">
        <v>100</v>
      </c>
      <c r="M30" s="3"/>
      <c r="N30" s="3"/>
      <c r="O30" s="3">
        <v>88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83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 ht="16.5" x14ac:dyDescent="0.3">
      <c r="A31" s="3">
        <v>27</v>
      </c>
      <c r="B31" s="3" t="s">
        <v>215</v>
      </c>
      <c r="C31" s="11">
        <v>86</v>
      </c>
      <c r="D31" s="85">
        <v>100</v>
      </c>
      <c r="E31" s="33">
        <v>100</v>
      </c>
      <c r="F31" s="3"/>
      <c r="G31" s="11">
        <v>82</v>
      </c>
      <c r="H31" s="3"/>
      <c r="I31" s="3"/>
      <c r="J31" s="3"/>
      <c r="K31" s="3"/>
      <c r="L31" s="3">
        <v>100</v>
      </c>
      <c r="M31" s="3">
        <v>100</v>
      </c>
      <c r="N31" s="3"/>
      <c r="O31" s="3">
        <v>97</v>
      </c>
      <c r="P31" s="3"/>
      <c r="Q31" s="3"/>
      <c r="R31" s="3"/>
      <c r="S31" s="3"/>
      <c r="T31" s="3">
        <v>100</v>
      </c>
      <c r="U31" s="3"/>
      <c r="V31" s="3"/>
      <c r="W31" s="3">
        <v>87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ht="16.5" x14ac:dyDescent="0.3">
      <c r="A32" s="3">
        <v>28</v>
      </c>
      <c r="B32" s="3" t="s">
        <v>176</v>
      </c>
      <c r="C32" s="11">
        <v>87</v>
      </c>
      <c r="D32" s="85">
        <v>100</v>
      </c>
      <c r="E32" s="33">
        <v>100</v>
      </c>
      <c r="F32" s="3"/>
      <c r="G32" s="11">
        <v>82</v>
      </c>
      <c r="H32" s="3"/>
      <c r="I32" s="3"/>
      <c r="J32" s="3"/>
      <c r="K32" s="3"/>
      <c r="L32" s="3">
        <v>100</v>
      </c>
      <c r="M32" s="3"/>
      <c r="N32" s="3"/>
      <c r="O32" s="3">
        <v>92</v>
      </c>
      <c r="P32" s="3"/>
      <c r="Q32" s="3"/>
      <c r="R32" s="3"/>
      <c r="S32" s="3"/>
      <c r="T32" s="3">
        <v>100</v>
      </c>
      <c r="U32" s="3">
        <v>100</v>
      </c>
      <c r="V32" s="3"/>
      <c r="W32" s="3">
        <v>94</v>
      </c>
      <c r="X32" s="3"/>
      <c r="Y32" s="3"/>
      <c r="Z32" s="3"/>
      <c r="AA32" s="3"/>
      <c r="AB32" s="3">
        <v>100</v>
      </c>
      <c r="AC32" s="3"/>
      <c r="AD32" s="3"/>
      <c r="AE32" s="3">
        <v>80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 ht="16.5" x14ac:dyDescent="0.3">
      <c r="A33" s="3">
        <v>29</v>
      </c>
      <c r="B33" s="3" t="s">
        <v>202</v>
      </c>
      <c r="C33" s="11"/>
      <c r="D33" s="83">
        <v>100</v>
      </c>
      <c r="E33" s="34">
        <v>100</v>
      </c>
      <c r="F33" s="3"/>
      <c r="G33" s="11">
        <v>74</v>
      </c>
      <c r="H33" s="3"/>
      <c r="I33" s="3"/>
      <c r="J33" s="3"/>
      <c r="K33" s="3"/>
      <c r="L33" s="3">
        <v>100</v>
      </c>
      <c r="M33" s="3">
        <v>100</v>
      </c>
      <c r="N33" s="3"/>
      <c r="O33" s="3">
        <v>97</v>
      </c>
      <c r="P33" s="3"/>
      <c r="Q33" s="3"/>
      <c r="R33" s="3"/>
      <c r="S33" s="3"/>
      <c r="T33" s="3">
        <v>100</v>
      </c>
      <c r="U33" s="3">
        <v>75</v>
      </c>
      <c r="V33" s="3"/>
      <c r="W33" s="3">
        <v>94</v>
      </c>
      <c r="X33" s="3"/>
      <c r="Y33" s="3"/>
      <c r="Z33" s="3"/>
      <c r="AA33" s="3"/>
      <c r="AB33" s="3"/>
      <c r="AC33" s="3"/>
      <c r="AD33" s="3"/>
      <c r="AE33" s="3">
        <v>86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ht="16.5" x14ac:dyDescent="0.3">
      <c r="A34" s="3">
        <v>30</v>
      </c>
      <c r="B34" s="3" t="s">
        <v>181</v>
      </c>
      <c r="C34" s="11">
        <v>92</v>
      </c>
      <c r="D34" s="85">
        <v>100</v>
      </c>
      <c r="E34" s="33">
        <v>100</v>
      </c>
      <c r="F34" s="3"/>
      <c r="G34" s="11">
        <v>83</v>
      </c>
      <c r="H34" s="3"/>
      <c r="I34" s="3"/>
      <c r="J34" s="3"/>
      <c r="K34" s="3"/>
      <c r="L34" s="3">
        <v>100</v>
      </c>
      <c r="M34" s="3">
        <v>100</v>
      </c>
      <c r="N34" s="3"/>
      <c r="O34" s="3">
        <v>93</v>
      </c>
      <c r="P34" s="3"/>
      <c r="Q34" s="3"/>
      <c r="R34" s="3"/>
      <c r="S34" s="3"/>
      <c r="T34" s="3">
        <v>100</v>
      </c>
      <c r="U34" s="3"/>
      <c r="V34" s="3"/>
      <c r="W34" s="3">
        <v>91</v>
      </c>
      <c r="X34" s="3"/>
      <c r="Y34" s="3"/>
      <c r="Z34" s="3"/>
      <c r="AA34" s="3"/>
      <c r="AB34" s="3">
        <v>100</v>
      </c>
      <c r="AC34" s="3"/>
      <c r="AD34" s="3"/>
      <c r="AE34" s="3">
        <v>86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ht="16.5" x14ac:dyDescent="0.3">
      <c r="A35" s="3">
        <v>31</v>
      </c>
      <c r="B35" s="3" t="s">
        <v>180</v>
      </c>
      <c r="C35" s="11">
        <v>91</v>
      </c>
      <c r="D35" s="85">
        <v>100</v>
      </c>
      <c r="E35" s="33">
        <v>100</v>
      </c>
      <c r="F35" s="3"/>
      <c r="G35" s="11">
        <v>91</v>
      </c>
      <c r="H35" s="3"/>
      <c r="I35" s="3"/>
      <c r="J35" s="3"/>
      <c r="K35" s="3"/>
      <c r="L35" s="3">
        <v>100</v>
      </c>
      <c r="M35" s="3">
        <v>100</v>
      </c>
      <c r="N35" s="3"/>
      <c r="O35" s="3">
        <v>81</v>
      </c>
      <c r="P35" s="3"/>
      <c r="Q35" s="3"/>
      <c r="R35" s="3"/>
      <c r="S35" s="3"/>
      <c r="T35" s="3">
        <v>100</v>
      </c>
      <c r="U35" s="3">
        <v>95</v>
      </c>
      <c r="V35" s="3"/>
      <c r="W35" s="3">
        <v>98</v>
      </c>
      <c r="X35" s="3"/>
      <c r="Y35" s="3"/>
      <c r="Z35" s="3"/>
      <c r="AA35" s="3"/>
      <c r="AB35" s="3">
        <v>100</v>
      </c>
      <c r="AC35" s="3"/>
      <c r="AD35" s="3"/>
      <c r="AE35" s="3">
        <v>83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ht="16.5" x14ac:dyDescent="0.3">
      <c r="A36" s="3">
        <v>32</v>
      </c>
      <c r="B36" s="3" t="s">
        <v>201</v>
      </c>
      <c r="C36" s="11"/>
      <c r="D36" s="83">
        <v>100</v>
      </c>
      <c r="E36" s="34">
        <v>100</v>
      </c>
      <c r="F36" s="3"/>
      <c r="G36" s="11">
        <v>90</v>
      </c>
      <c r="H36" s="3"/>
      <c r="I36" s="3"/>
      <c r="J36" s="3"/>
      <c r="K36" s="3"/>
      <c r="L36" s="3">
        <v>100</v>
      </c>
      <c r="M36" s="3">
        <v>100</v>
      </c>
      <c r="N36" s="3"/>
      <c r="O36" s="3">
        <v>92</v>
      </c>
      <c r="P36" s="3"/>
      <c r="Q36" s="3"/>
      <c r="R36" s="3"/>
      <c r="S36" s="3"/>
      <c r="T36" s="3">
        <v>100</v>
      </c>
      <c r="U36" s="3">
        <v>75</v>
      </c>
      <c r="V36" s="3"/>
      <c r="W36" s="3">
        <v>98</v>
      </c>
      <c r="X36" s="3"/>
      <c r="Y36" s="3"/>
      <c r="Z36" s="3"/>
      <c r="AA36" s="3"/>
      <c r="AB36" s="3">
        <v>100</v>
      </c>
      <c r="AC36" s="3"/>
      <c r="AD36" s="3"/>
      <c r="AE36" s="3">
        <v>80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ht="16.5" x14ac:dyDescent="0.3">
      <c r="A37" s="3">
        <v>33</v>
      </c>
      <c r="B37" s="3" t="s">
        <v>214</v>
      </c>
      <c r="C37" s="11">
        <v>83</v>
      </c>
      <c r="D37" s="85">
        <v>100</v>
      </c>
      <c r="E37" s="33">
        <v>100</v>
      </c>
      <c r="F37" s="3"/>
      <c r="G37" s="11">
        <v>73</v>
      </c>
      <c r="H37" s="3"/>
      <c r="I37" s="3"/>
      <c r="J37" s="3"/>
      <c r="K37" s="3"/>
      <c r="L37" s="3">
        <v>100</v>
      </c>
      <c r="M37" s="3"/>
      <c r="N37" s="3"/>
      <c r="O37" s="3">
        <v>81</v>
      </c>
      <c r="P37" s="3"/>
      <c r="Q37" s="3"/>
      <c r="R37" s="3"/>
      <c r="S37" s="3"/>
      <c r="T37" s="3">
        <v>100</v>
      </c>
      <c r="U37" s="3">
        <v>100</v>
      </c>
      <c r="V37" s="3"/>
      <c r="W37" s="3">
        <v>94</v>
      </c>
      <c r="X37" s="3"/>
      <c r="Y37" s="3"/>
      <c r="Z37" s="3"/>
      <c r="AA37" s="3"/>
      <c r="AB37" s="3"/>
      <c r="AC37" s="3"/>
      <c r="AD37" s="3"/>
      <c r="AE37" s="3">
        <v>80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ht="16.5" x14ac:dyDescent="0.3">
      <c r="A38" s="3">
        <v>34</v>
      </c>
      <c r="B38" s="3" t="s">
        <v>182</v>
      </c>
      <c r="C38" s="11">
        <v>83</v>
      </c>
      <c r="D38" s="83">
        <v>100</v>
      </c>
      <c r="E38" s="34">
        <v>100</v>
      </c>
      <c r="F38" s="3"/>
      <c r="G38" s="11">
        <v>74</v>
      </c>
      <c r="H38" s="3"/>
      <c r="I38" s="3"/>
      <c r="J38" s="3"/>
      <c r="K38" s="3"/>
      <c r="L38" s="3">
        <v>100</v>
      </c>
      <c r="M38" s="3">
        <v>100</v>
      </c>
      <c r="N38" s="3"/>
      <c r="O38" s="3">
        <v>80</v>
      </c>
      <c r="P38" s="3"/>
      <c r="Q38" s="3"/>
      <c r="R38" s="3"/>
      <c r="S38" s="3"/>
      <c r="T38" s="3">
        <v>100</v>
      </c>
      <c r="U38" s="3">
        <v>75</v>
      </c>
      <c r="V38" s="3"/>
      <c r="W38" s="3">
        <v>93</v>
      </c>
      <c r="X38" s="3"/>
      <c r="Y38" s="3"/>
      <c r="Z38" s="3"/>
      <c r="AA38" s="3"/>
      <c r="AB38" s="3">
        <v>100</v>
      </c>
      <c r="AC38" s="3"/>
      <c r="AD38" s="3"/>
      <c r="AE38" s="3">
        <v>80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ht="16.5" x14ac:dyDescent="0.3">
      <c r="A39" s="3">
        <v>35</v>
      </c>
      <c r="B39" s="3" t="s">
        <v>183</v>
      </c>
      <c r="C39" s="11">
        <v>82</v>
      </c>
      <c r="D39" s="85">
        <v>100</v>
      </c>
      <c r="E39" s="33">
        <v>100</v>
      </c>
      <c r="F39" s="3"/>
      <c r="G39" s="11">
        <v>87</v>
      </c>
      <c r="H39" s="3"/>
      <c r="I39" s="3"/>
      <c r="J39" s="3"/>
      <c r="K39" s="3"/>
      <c r="L39" s="3">
        <v>100</v>
      </c>
      <c r="M39" s="3">
        <v>100</v>
      </c>
      <c r="N39" s="3"/>
      <c r="O39" s="3">
        <v>98</v>
      </c>
      <c r="P39" s="3"/>
      <c r="Q39" s="3"/>
      <c r="R39" s="3"/>
      <c r="S39" s="3"/>
      <c r="T39" s="3">
        <v>100</v>
      </c>
      <c r="U39" s="3">
        <v>100</v>
      </c>
      <c r="V39" s="3"/>
      <c r="W39" s="3">
        <v>95</v>
      </c>
      <c r="X39" s="3"/>
      <c r="Y39" s="3"/>
      <c r="Z39" s="3"/>
      <c r="AA39" s="3"/>
      <c r="AB39" s="3">
        <v>100</v>
      </c>
      <c r="AC39" s="3"/>
      <c r="AD39" s="3"/>
      <c r="AE39" s="3">
        <v>85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 ht="16.5" x14ac:dyDescent="0.3">
      <c r="A40" s="3">
        <v>36</v>
      </c>
      <c r="B40" s="3" t="s">
        <v>199</v>
      </c>
      <c r="C40" s="11">
        <v>89</v>
      </c>
      <c r="D40" s="85">
        <v>100</v>
      </c>
      <c r="E40" s="33">
        <v>100</v>
      </c>
      <c r="F40" s="3"/>
      <c r="G40" s="11">
        <v>90</v>
      </c>
      <c r="H40" s="3"/>
      <c r="I40" s="3"/>
      <c r="J40" s="3"/>
      <c r="K40" s="3"/>
      <c r="L40" s="3">
        <v>100</v>
      </c>
      <c r="M40" s="3">
        <v>100</v>
      </c>
      <c r="N40" s="3"/>
      <c r="O40" s="3">
        <v>100</v>
      </c>
      <c r="P40" s="3"/>
      <c r="Q40" s="3"/>
      <c r="R40" s="3"/>
      <c r="S40" s="3"/>
      <c r="T40" s="3">
        <v>100</v>
      </c>
      <c r="U40" s="3">
        <v>100</v>
      </c>
      <c r="V40" s="3"/>
      <c r="W40" s="3">
        <v>97</v>
      </c>
      <c r="X40" s="3"/>
      <c r="Y40" s="3"/>
      <c r="Z40" s="3"/>
      <c r="AA40" s="3"/>
      <c r="AB40" s="3">
        <v>100</v>
      </c>
      <c r="AC40" s="3"/>
      <c r="AD40" s="3"/>
      <c r="AE40" s="3">
        <v>90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>
        <v>90</v>
      </c>
      <c r="AV40" s="3"/>
      <c r="AW40" s="3"/>
      <c r="AX40" s="3"/>
      <c r="AY40" s="3"/>
    </row>
    <row r="41" spans="1:51" ht="16.5" x14ac:dyDescent="0.3">
      <c r="A41" s="3">
        <v>37</v>
      </c>
      <c r="B41" s="3" t="s">
        <v>400</v>
      </c>
      <c r="C41" s="11"/>
      <c r="D41" s="83"/>
      <c r="E41" s="34"/>
      <c r="F41" s="3"/>
      <c r="G41" s="11">
        <v>91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 ht="16.5" x14ac:dyDescent="0.3">
      <c r="A42" s="3">
        <v>38</v>
      </c>
      <c r="B42" s="3" t="s">
        <v>586</v>
      </c>
      <c r="C42" s="11">
        <v>83</v>
      </c>
      <c r="D42" s="83"/>
      <c r="E42" s="34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6.5" x14ac:dyDescent="0.3">
      <c r="A43" s="3">
        <v>39</v>
      </c>
      <c r="B43" s="3" t="s">
        <v>587</v>
      </c>
      <c r="C43" s="11">
        <v>82</v>
      </c>
      <c r="D43" s="83"/>
      <c r="E43" s="34">
        <v>100</v>
      </c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 ht="16.5" x14ac:dyDescent="0.3">
      <c r="A44" s="24">
        <v>40</v>
      </c>
      <c r="B44" s="24" t="s">
        <v>676</v>
      </c>
      <c r="D44">
        <v>100</v>
      </c>
      <c r="E44" s="33">
        <v>100</v>
      </c>
      <c r="L44">
        <v>100</v>
      </c>
      <c r="M44">
        <v>100</v>
      </c>
      <c r="O44">
        <v>85</v>
      </c>
      <c r="T44">
        <v>100</v>
      </c>
      <c r="U44">
        <v>75</v>
      </c>
      <c r="W44">
        <v>95</v>
      </c>
      <c r="AB44">
        <v>100</v>
      </c>
      <c r="AE44">
        <v>83</v>
      </c>
    </row>
    <row r="45" spans="1:51" ht="16.5" x14ac:dyDescent="0.3">
      <c r="A45" s="24">
        <v>41</v>
      </c>
      <c r="B45" s="24" t="s">
        <v>713</v>
      </c>
      <c r="E45" s="33">
        <v>100</v>
      </c>
      <c r="O45">
        <v>86</v>
      </c>
      <c r="T45">
        <v>100</v>
      </c>
      <c r="W45">
        <v>91</v>
      </c>
      <c r="AE45">
        <v>86</v>
      </c>
    </row>
    <row r="46" spans="1:51" ht="16.5" x14ac:dyDescent="0.3">
      <c r="A46" s="24">
        <v>42</v>
      </c>
      <c r="B46" s="24" t="s">
        <v>683</v>
      </c>
      <c r="E46" s="33">
        <v>100</v>
      </c>
      <c r="T46">
        <v>100</v>
      </c>
      <c r="W46">
        <v>86</v>
      </c>
      <c r="AE46">
        <v>80</v>
      </c>
    </row>
    <row r="47" spans="1:51" ht="16.5" x14ac:dyDescent="0.3">
      <c r="B47" s="24" t="s">
        <v>690</v>
      </c>
      <c r="O47">
        <v>100</v>
      </c>
      <c r="W47">
        <v>93</v>
      </c>
      <c r="AE47">
        <v>84</v>
      </c>
    </row>
    <row r="48" spans="1:51" ht="16.5" x14ac:dyDescent="0.3">
      <c r="B48" s="24" t="s">
        <v>711</v>
      </c>
      <c r="O48">
        <v>100</v>
      </c>
      <c r="W48">
        <v>91</v>
      </c>
      <c r="AE48">
        <v>84</v>
      </c>
    </row>
    <row r="49" spans="2:31" ht="16.5" x14ac:dyDescent="0.3">
      <c r="B49" s="24" t="s">
        <v>712</v>
      </c>
      <c r="W49">
        <v>92</v>
      </c>
      <c r="AE49">
        <v>84</v>
      </c>
    </row>
    <row r="50" spans="2:31" x14ac:dyDescent="0.25">
      <c r="AE50" t="s">
        <v>675</v>
      </c>
    </row>
  </sheetData>
  <sortState ref="B2:B37">
    <sortCondition ref="B2"/>
  </sortState>
  <mergeCells count="50">
    <mergeCell ref="AB1:AI1"/>
    <mergeCell ref="AJ1:AQ1"/>
    <mergeCell ref="AR1:AY1"/>
    <mergeCell ref="C2:F2"/>
    <mergeCell ref="G2:H2"/>
    <mergeCell ref="I2:J2"/>
    <mergeCell ref="K2:K4"/>
    <mergeCell ref="L2:N2"/>
    <mergeCell ref="O2:P2"/>
    <mergeCell ref="Q2:R2"/>
    <mergeCell ref="S2:S4"/>
    <mergeCell ref="T2:V2"/>
    <mergeCell ref="W2:X2"/>
    <mergeCell ref="Y2:Z2"/>
    <mergeCell ref="AA2:AA4"/>
    <mergeCell ref="AB2:AD2"/>
    <mergeCell ref="AE2:AF2"/>
    <mergeCell ref="AG2:AH2"/>
    <mergeCell ref="AI2:AI4"/>
    <mergeCell ref="AJ2:AL2"/>
    <mergeCell ref="AM2:AN2"/>
    <mergeCell ref="AO2:AP2"/>
    <mergeCell ref="AQ2:AQ4"/>
    <mergeCell ref="AR2:AT2"/>
    <mergeCell ref="AU2:AV2"/>
    <mergeCell ref="AW2:AX2"/>
    <mergeCell ref="AR3:AT3"/>
    <mergeCell ref="AU3:AV3"/>
    <mergeCell ref="AW3:AX3"/>
    <mergeCell ref="AY2:AY4"/>
    <mergeCell ref="C3:F3"/>
    <mergeCell ref="G3:H3"/>
    <mergeCell ref="I3:J3"/>
    <mergeCell ref="L3:N3"/>
    <mergeCell ref="O3:P3"/>
    <mergeCell ref="Q3:R3"/>
    <mergeCell ref="T3:V3"/>
    <mergeCell ref="W3:X3"/>
    <mergeCell ref="Y3:Z3"/>
    <mergeCell ref="AB3:AD3"/>
    <mergeCell ref="AE3:AF3"/>
    <mergeCell ref="AG3:AH3"/>
    <mergeCell ref="AJ3:AL3"/>
    <mergeCell ref="AM3:AN3"/>
    <mergeCell ref="AO3:AP3"/>
    <mergeCell ref="A1:B3"/>
    <mergeCell ref="C1:K1"/>
    <mergeCell ref="L1:S1"/>
    <mergeCell ref="T1:AA1"/>
    <mergeCell ref="A4:B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P77"/>
  <sheetViews>
    <sheetView tabSelected="1" topLeftCell="B65" workbookViewId="0">
      <pane xSplit="1" topLeftCell="AP1" activePane="topRight" state="frozen"/>
      <selection activeCell="B54" sqref="B54"/>
      <selection pane="topRight" activeCell="BL77" sqref="BL77"/>
    </sheetView>
  </sheetViews>
  <sheetFormatPr defaultRowHeight="15" x14ac:dyDescent="0.25"/>
  <cols>
    <col min="1" max="1" width="3" hidden="1" customWidth="1"/>
    <col min="2" max="2" width="32.5703125" customWidth="1"/>
    <col min="3" max="24" width="5.7109375" customWidth="1"/>
    <col min="25" max="26" width="5.7109375" style="42" customWidth="1"/>
    <col min="27" max="30" width="5.7109375" customWidth="1"/>
    <col min="31" max="31" width="5.7109375" style="42" customWidth="1"/>
    <col min="32" max="42" width="5.7109375" customWidth="1"/>
    <col min="43" max="43" width="5.7109375" style="42" customWidth="1"/>
    <col min="44" max="68" width="5.7109375" customWidth="1"/>
  </cols>
  <sheetData>
    <row r="1" spans="1:68" ht="16.5" x14ac:dyDescent="0.3">
      <c r="A1" s="101" t="s">
        <v>647</v>
      </c>
      <c r="B1" s="101"/>
      <c r="C1" s="96" t="s">
        <v>604</v>
      </c>
      <c r="D1" s="96"/>
      <c r="E1" s="96"/>
      <c r="F1" s="96"/>
      <c r="G1" s="96"/>
      <c r="H1" s="96"/>
      <c r="I1" s="96"/>
      <c r="J1" s="96"/>
      <c r="K1" s="96"/>
      <c r="L1" s="96"/>
      <c r="M1" s="96" t="s">
        <v>607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 t="s">
        <v>609</v>
      </c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 t="s">
        <v>610</v>
      </c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 t="s">
        <v>611</v>
      </c>
      <c r="AW1" s="96"/>
      <c r="AX1" s="96"/>
      <c r="AY1" s="96"/>
      <c r="AZ1" s="96"/>
      <c r="BA1" s="96"/>
      <c r="BB1" s="96"/>
      <c r="BC1" s="96"/>
      <c r="BD1" s="96"/>
      <c r="BE1" s="96"/>
      <c r="BF1" s="96" t="s">
        <v>612</v>
      </c>
      <c r="BG1" s="96"/>
      <c r="BH1" s="96"/>
      <c r="BI1" s="96"/>
      <c r="BJ1" s="96"/>
      <c r="BK1" s="96"/>
      <c r="BL1" s="96"/>
      <c r="BM1" s="96"/>
      <c r="BN1" s="96"/>
      <c r="BO1" s="96"/>
      <c r="BP1" s="96"/>
    </row>
    <row r="2" spans="1:68" ht="16.5" x14ac:dyDescent="0.3">
      <c r="A2" s="101"/>
      <c r="B2" s="101"/>
      <c r="C2" s="96" t="s">
        <v>600</v>
      </c>
      <c r="D2" s="96"/>
      <c r="E2" s="96"/>
      <c r="F2" s="96"/>
      <c r="G2" s="96"/>
      <c r="H2" s="96" t="s">
        <v>601</v>
      </c>
      <c r="I2" s="96"/>
      <c r="J2" s="96" t="s">
        <v>602</v>
      </c>
      <c r="K2" s="96"/>
      <c r="L2" s="94" t="s">
        <v>603</v>
      </c>
      <c r="M2" s="96" t="s">
        <v>600</v>
      </c>
      <c r="N2" s="96"/>
      <c r="O2" s="96"/>
      <c r="P2" s="96"/>
      <c r="Q2" s="96"/>
      <c r="R2" s="96"/>
      <c r="S2" s="96" t="s">
        <v>601</v>
      </c>
      <c r="T2" s="96"/>
      <c r="U2" s="96" t="s">
        <v>602</v>
      </c>
      <c r="V2" s="96"/>
      <c r="W2" s="94" t="s">
        <v>603</v>
      </c>
      <c r="X2" s="96" t="s">
        <v>600</v>
      </c>
      <c r="Y2" s="96"/>
      <c r="Z2" s="96"/>
      <c r="AA2" s="96"/>
      <c r="AB2" s="96"/>
      <c r="AC2" s="96"/>
      <c r="AD2" s="96"/>
      <c r="AE2" s="96" t="s">
        <v>601</v>
      </c>
      <c r="AF2" s="96"/>
      <c r="AG2" s="96" t="s">
        <v>602</v>
      </c>
      <c r="AH2" s="96"/>
      <c r="AI2" s="94" t="s">
        <v>603</v>
      </c>
      <c r="AJ2" s="96" t="s">
        <v>600</v>
      </c>
      <c r="AK2" s="96"/>
      <c r="AL2" s="96"/>
      <c r="AM2" s="96"/>
      <c r="AN2" s="96"/>
      <c r="AO2" s="96"/>
      <c r="AP2" s="96"/>
      <c r="AQ2" s="96" t="s">
        <v>601</v>
      </c>
      <c r="AR2" s="96"/>
      <c r="AS2" s="96" t="s">
        <v>602</v>
      </c>
      <c r="AT2" s="96"/>
      <c r="AU2" s="94" t="s">
        <v>603</v>
      </c>
      <c r="AV2" s="96" t="s">
        <v>600</v>
      </c>
      <c r="AW2" s="96"/>
      <c r="AX2" s="96"/>
      <c r="AY2" s="96"/>
      <c r="AZ2" s="96"/>
      <c r="BA2" s="96" t="s">
        <v>601</v>
      </c>
      <c r="BB2" s="96"/>
      <c r="BC2" s="96" t="s">
        <v>602</v>
      </c>
      <c r="BD2" s="96"/>
      <c r="BE2" s="94" t="s">
        <v>603</v>
      </c>
      <c r="BF2" s="96" t="s">
        <v>600</v>
      </c>
      <c r="BG2" s="96"/>
      <c r="BH2" s="96"/>
      <c r="BI2" s="96"/>
      <c r="BJ2" s="96"/>
      <c r="BK2" s="96"/>
      <c r="BL2" s="96" t="s">
        <v>601</v>
      </c>
      <c r="BM2" s="96"/>
      <c r="BN2" s="96" t="s">
        <v>602</v>
      </c>
      <c r="BO2" s="96"/>
      <c r="BP2" s="94" t="s">
        <v>603</v>
      </c>
    </row>
    <row r="3" spans="1:68" ht="16.5" x14ac:dyDescent="0.3">
      <c r="A3" s="101"/>
      <c r="B3" s="101"/>
      <c r="C3" s="95">
        <v>0.3</v>
      </c>
      <c r="D3" s="95"/>
      <c r="E3" s="95"/>
      <c r="F3" s="95"/>
      <c r="G3" s="95"/>
      <c r="H3" s="95">
        <v>0.6</v>
      </c>
      <c r="I3" s="95"/>
      <c r="J3" s="95">
        <v>0.1</v>
      </c>
      <c r="K3" s="95"/>
      <c r="L3" s="94"/>
      <c r="M3" s="95">
        <v>0.3</v>
      </c>
      <c r="N3" s="95"/>
      <c r="O3" s="95"/>
      <c r="P3" s="95"/>
      <c r="Q3" s="95"/>
      <c r="R3" s="95"/>
      <c r="S3" s="95" t="s">
        <v>675</v>
      </c>
      <c r="T3" s="95"/>
      <c r="U3" s="95">
        <v>0.1</v>
      </c>
      <c r="V3" s="95"/>
      <c r="W3" s="94"/>
      <c r="X3" s="95">
        <v>0.3</v>
      </c>
      <c r="Y3" s="95"/>
      <c r="Z3" s="95"/>
      <c r="AA3" s="95"/>
      <c r="AB3" s="95"/>
      <c r="AC3" s="95"/>
      <c r="AD3" s="95"/>
      <c r="AE3" s="95">
        <v>0.6</v>
      </c>
      <c r="AF3" s="95"/>
      <c r="AG3" s="95">
        <v>0.1</v>
      </c>
      <c r="AH3" s="95"/>
      <c r="AI3" s="94"/>
      <c r="AJ3" s="95">
        <v>0.3</v>
      </c>
      <c r="AK3" s="95"/>
      <c r="AL3" s="95"/>
      <c r="AM3" s="95"/>
      <c r="AN3" s="95"/>
      <c r="AO3" s="95"/>
      <c r="AP3" s="95"/>
      <c r="AQ3" s="95">
        <v>0.6</v>
      </c>
      <c r="AR3" s="95"/>
      <c r="AS3" s="95">
        <v>0.1</v>
      </c>
      <c r="AT3" s="95"/>
      <c r="AU3" s="94"/>
      <c r="AV3" s="95">
        <v>0.3</v>
      </c>
      <c r="AW3" s="95"/>
      <c r="AX3" s="95"/>
      <c r="AY3" s="95"/>
      <c r="AZ3" s="95"/>
      <c r="BA3" s="95">
        <v>0.6</v>
      </c>
      <c r="BB3" s="95"/>
      <c r="BC3" s="95">
        <v>0.1</v>
      </c>
      <c r="BD3" s="95"/>
      <c r="BE3" s="94"/>
      <c r="BF3" s="95">
        <v>0.3</v>
      </c>
      <c r="BG3" s="95"/>
      <c r="BH3" s="95"/>
      <c r="BI3" s="95"/>
      <c r="BJ3" s="95"/>
      <c r="BK3" s="95"/>
      <c r="BL3" s="95">
        <v>0.6</v>
      </c>
      <c r="BM3" s="95"/>
      <c r="BN3" s="95">
        <v>0.1</v>
      </c>
      <c r="BO3" s="95"/>
      <c r="BP3" s="94"/>
    </row>
    <row r="4" spans="1:68" ht="16.5" x14ac:dyDescent="0.3">
      <c r="A4" s="98" t="s">
        <v>599</v>
      </c>
      <c r="B4" s="98"/>
      <c r="C4" s="12" t="s">
        <v>452</v>
      </c>
      <c r="D4" s="12" t="s">
        <v>453</v>
      </c>
      <c r="E4" s="12" t="s">
        <v>454</v>
      </c>
      <c r="F4" s="12" t="s">
        <v>552</v>
      </c>
      <c r="G4" s="12" t="s">
        <v>606</v>
      </c>
      <c r="H4" s="12" t="s">
        <v>608</v>
      </c>
      <c r="I4" s="12" t="s">
        <v>606</v>
      </c>
      <c r="J4" s="12" t="s">
        <v>602</v>
      </c>
      <c r="K4" s="12" t="s">
        <v>606</v>
      </c>
      <c r="L4" s="94"/>
      <c r="M4" s="12" t="s">
        <v>545</v>
      </c>
      <c r="N4" s="12" t="s">
        <v>542</v>
      </c>
      <c r="O4" s="12" t="s">
        <v>619</v>
      </c>
      <c r="P4" s="12" t="s">
        <v>620</v>
      </c>
      <c r="Q4" s="12" t="s">
        <v>621</v>
      </c>
      <c r="R4" s="12" t="s">
        <v>606</v>
      </c>
      <c r="S4" s="12" t="s">
        <v>598</v>
      </c>
      <c r="T4" s="12" t="s">
        <v>606</v>
      </c>
      <c r="U4" s="12" t="s">
        <v>602</v>
      </c>
      <c r="V4" s="12" t="s">
        <v>606</v>
      </c>
      <c r="W4" s="94"/>
      <c r="X4" s="12" t="s">
        <v>622</v>
      </c>
      <c r="Y4" s="12" t="s">
        <v>623</v>
      </c>
      <c r="Z4" s="12" t="s">
        <v>624</v>
      </c>
      <c r="AA4" s="12" t="s">
        <v>625</v>
      </c>
      <c r="AB4" s="12" t="s">
        <v>626</v>
      </c>
      <c r="AC4" s="12" t="s">
        <v>627</v>
      </c>
      <c r="AD4" s="12" t="s">
        <v>606</v>
      </c>
      <c r="AE4" s="12" t="s">
        <v>613</v>
      </c>
      <c r="AF4" s="12" t="s">
        <v>606</v>
      </c>
      <c r="AG4" s="12" t="s">
        <v>602</v>
      </c>
      <c r="AH4" s="12" t="s">
        <v>606</v>
      </c>
      <c r="AI4" s="94"/>
      <c r="AJ4" s="12" t="s">
        <v>628</v>
      </c>
      <c r="AK4" s="12" t="s">
        <v>629</v>
      </c>
      <c r="AL4" s="12" t="s">
        <v>630</v>
      </c>
      <c r="AM4" s="12" t="s">
        <v>631</v>
      </c>
      <c r="AN4" s="12" t="s">
        <v>632</v>
      </c>
      <c r="AO4" s="12" t="s">
        <v>633</v>
      </c>
      <c r="AP4" s="12" t="s">
        <v>606</v>
      </c>
      <c r="AQ4" s="12" t="s">
        <v>614</v>
      </c>
      <c r="AR4" s="12" t="s">
        <v>606</v>
      </c>
      <c r="AS4" s="12" t="s">
        <v>602</v>
      </c>
      <c r="AT4" s="12" t="s">
        <v>606</v>
      </c>
      <c r="AU4" s="94"/>
      <c r="AV4" s="12" t="s">
        <v>634</v>
      </c>
      <c r="AW4" s="12" t="s">
        <v>635</v>
      </c>
      <c r="AX4" s="12" t="s">
        <v>636</v>
      </c>
      <c r="AY4" s="12" t="s">
        <v>637</v>
      </c>
      <c r="AZ4" s="12" t="s">
        <v>606</v>
      </c>
      <c r="BA4" s="12" t="s">
        <v>616</v>
      </c>
      <c r="BB4" s="12" t="s">
        <v>606</v>
      </c>
      <c r="BC4" s="12" t="s">
        <v>602</v>
      </c>
      <c r="BD4" s="12" t="s">
        <v>606</v>
      </c>
      <c r="BE4" s="94"/>
      <c r="BF4" s="12" t="s">
        <v>638</v>
      </c>
      <c r="BG4" s="12" t="s">
        <v>639</v>
      </c>
      <c r="BH4" s="12" t="s">
        <v>640</v>
      </c>
      <c r="BI4" s="12" t="s">
        <v>641</v>
      </c>
      <c r="BJ4" s="12" t="s">
        <v>642</v>
      </c>
      <c r="BK4" s="12" t="s">
        <v>606</v>
      </c>
      <c r="BL4" s="12" t="s">
        <v>615</v>
      </c>
      <c r="BM4" s="12" t="s">
        <v>606</v>
      </c>
      <c r="BN4" s="12" t="s">
        <v>602</v>
      </c>
      <c r="BO4" s="12" t="s">
        <v>606</v>
      </c>
      <c r="BP4" s="94"/>
    </row>
    <row r="5" spans="1:68" ht="16.5" x14ac:dyDescent="0.3">
      <c r="A5" s="3">
        <v>1</v>
      </c>
      <c r="B5" s="3" t="s">
        <v>427</v>
      </c>
      <c r="C5" s="11"/>
      <c r="D5" s="11"/>
      <c r="E5" s="11"/>
      <c r="F5" s="11">
        <v>90</v>
      </c>
      <c r="G5" s="11"/>
      <c r="H5" s="11">
        <v>88</v>
      </c>
      <c r="I5" s="11"/>
      <c r="J5" s="11"/>
      <c r="K5" s="11"/>
      <c r="L5" s="11"/>
      <c r="M5" s="11"/>
      <c r="N5" s="11"/>
      <c r="O5" s="11"/>
      <c r="P5" s="11"/>
      <c r="Q5" s="11">
        <v>100</v>
      </c>
      <c r="R5" s="11"/>
      <c r="S5" s="11">
        <v>90</v>
      </c>
      <c r="T5" s="11"/>
      <c r="U5" s="3"/>
      <c r="V5" s="3"/>
      <c r="W5" s="3"/>
      <c r="X5" s="3"/>
      <c r="Y5" s="92"/>
      <c r="Z5" s="92"/>
      <c r="AA5" s="3"/>
      <c r="AB5" s="3"/>
      <c r="AC5" s="3"/>
      <c r="AD5" s="3"/>
      <c r="AE5" s="93">
        <v>84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9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 x14ac:dyDescent="0.3">
      <c r="A6" s="3">
        <v>2</v>
      </c>
      <c r="B6" s="3" t="s">
        <v>426</v>
      </c>
      <c r="C6" s="11">
        <v>100</v>
      </c>
      <c r="D6" s="11">
        <v>100</v>
      </c>
      <c r="E6" s="11">
        <v>100</v>
      </c>
      <c r="F6" s="11">
        <v>100</v>
      </c>
      <c r="G6" s="11"/>
      <c r="H6" s="11">
        <v>88</v>
      </c>
      <c r="I6" s="11"/>
      <c r="J6" s="11"/>
      <c r="K6" s="11"/>
      <c r="L6" s="11"/>
      <c r="M6" s="11"/>
      <c r="N6" s="11">
        <v>100</v>
      </c>
      <c r="O6" s="11"/>
      <c r="P6" s="11"/>
      <c r="Q6" s="11">
        <v>100</v>
      </c>
      <c r="R6" s="11"/>
      <c r="S6" s="11"/>
      <c r="T6" s="11"/>
      <c r="U6" s="3"/>
      <c r="V6" s="3"/>
      <c r="W6" s="3"/>
      <c r="X6" s="3"/>
      <c r="Y6" s="92">
        <v>100</v>
      </c>
      <c r="Z6" s="92">
        <v>100</v>
      </c>
      <c r="AA6" s="3"/>
      <c r="AB6" s="3"/>
      <c r="AC6" s="3"/>
      <c r="AD6" s="3"/>
      <c r="AE6" s="93">
        <v>85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93">
        <v>80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>
        <v>100</v>
      </c>
      <c r="BM6" s="3"/>
      <c r="BN6" s="3"/>
      <c r="BO6" s="3"/>
      <c r="BP6" s="3"/>
    </row>
    <row r="7" spans="1:68" ht="16.5" x14ac:dyDescent="0.3">
      <c r="A7" s="3">
        <v>3</v>
      </c>
      <c r="B7" s="3" t="s">
        <v>450</v>
      </c>
      <c r="C7" s="11">
        <v>100</v>
      </c>
      <c r="D7" s="11">
        <v>100</v>
      </c>
      <c r="E7" s="11">
        <v>85</v>
      </c>
      <c r="F7" s="11">
        <v>100</v>
      </c>
      <c r="G7" s="11"/>
      <c r="H7" s="11">
        <v>88</v>
      </c>
      <c r="I7" s="11"/>
      <c r="J7" s="11"/>
      <c r="K7" s="11"/>
      <c r="L7" s="11"/>
      <c r="M7" s="11"/>
      <c r="N7" s="11">
        <v>100</v>
      </c>
      <c r="O7" s="11"/>
      <c r="P7" s="11"/>
      <c r="Q7" s="11">
        <v>100</v>
      </c>
      <c r="R7" s="11"/>
      <c r="S7" s="11">
        <v>89</v>
      </c>
      <c r="T7" s="11"/>
      <c r="U7" s="3"/>
      <c r="V7" s="3"/>
      <c r="W7" s="3"/>
      <c r="X7" s="3"/>
      <c r="Y7" s="92">
        <v>100</v>
      </c>
      <c r="Z7" s="92">
        <v>100</v>
      </c>
      <c r="AA7" s="3"/>
      <c r="AB7" s="3"/>
      <c r="AC7" s="3"/>
      <c r="AD7" s="3"/>
      <c r="AE7" s="93">
        <v>83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93">
        <v>85</v>
      </c>
      <c r="AR7" s="3"/>
      <c r="AS7" s="3"/>
      <c r="AT7" s="3"/>
      <c r="AU7" s="3"/>
      <c r="AV7" s="3"/>
      <c r="AW7" s="3"/>
      <c r="AX7" s="3"/>
      <c r="AY7" s="3"/>
      <c r="AZ7" s="3"/>
      <c r="BA7" s="3">
        <v>85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>
        <v>100</v>
      </c>
      <c r="BM7" s="3"/>
      <c r="BN7" s="3"/>
      <c r="BO7" s="3"/>
      <c r="BP7" s="3"/>
    </row>
    <row r="8" spans="1:68" ht="16.5" x14ac:dyDescent="0.3">
      <c r="A8" s="3">
        <v>4</v>
      </c>
      <c r="B8" s="3" t="s">
        <v>409</v>
      </c>
      <c r="C8" s="11">
        <v>85</v>
      </c>
      <c r="D8" s="11">
        <v>100</v>
      </c>
      <c r="E8" s="11">
        <v>100</v>
      </c>
      <c r="F8" s="11"/>
      <c r="G8" s="11"/>
      <c r="H8" s="11">
        <v>88</v>
      </c>
      <c r="I8" s="11"/>
      <c r="J8" s="11"/>
      <c r="K8" s="11"/>
      <c r="L8" s="11"/>
      <c r="M8" s="11"/>
      <c r="N8" s="11">
        <v>100</v>
      </c>
      <c r="O8" s="11"/>
      <c r="P8" s="11"/>
      <c r="Q8" s="11"/>
      <c r="R8" s="11"/>
      <c r="S8" s="11">
        <v>88</v>
      </c>
      <c r="T8" s="11"/>
      <c r="U8" s="3"/>
      <c r="V8" s="3"/>
      <c r="W8" s="3"/>
      <c r="X8" s="3"/>
      <c r="Y8" s="92"/>
      <c r="Z8" s="92"/>
      <c r="AA8" s="3"/>
      <c r="AB8" s="3"/>
      <c r="AC8" s="3"/>
      <c r="AD8" s="3"/>
      <c r="AE8" s="93">
        <v>83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93">
        <v>85</v>
      </c>
      <c r="AR8" s="3"/>
      <c r="AS8" s="3"/>
      <c r="AT8" s="3"/>
      <c r="AU8" s="3"/>
      <c r="AV8" s="3"/>
      <c r="AW8" s="3"/>
      <c r="AX8" s="3"/>
      <c r="AY8" s="3"/>
      <c r="AZ8" s="3"/>
      <c r="BA8" s="3">
        <v>95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>
        <v>100</v>
      </c>
      <c r="BM8" s="3"/>
      <c r="BN8" s="3"/>
      <c r="BO8" s="3"/>
      <c r="BP8" s="3"/>
    </row>
    <row r="9" spans="1:68" ht="16.5" x14ac:dyDescent="0.3">
      <c r="A9" s="3">
        <v>5</v>
      </c>
      <c r="B9" s="3" t="s">
        <v>451</v>
      </c>
      <c r="C9" s="11">
        <v>100</v>
      </c>
      <c r="D9" s="11">
        <v>100</v>
      </c>
      <c r="E9" s="11">
        <v>100</v>
      </c>
      <c r="F9" s="11">
        <v>100</v>
      </c>
      <c r="G9" s="11"/>
      <c r="H9" s="11">
        <v>89</v>
      </c>
      <c r="I9" s="11"/>
      <c r="J9" s="11"/>
      <c r="K9" s="11"/>
      <c r="L9" s="11"/>
      <c r="M9" s="11"/>
      <c r="N9" s="11"/>
      <c r="O9" s="11"/>
      <c r="P9" s="11"/>
      <c r="Q9" s="11">
        <v>85</v>
      </c>
      <c r="R9" s="11"/>
      <c r="S9" s="11">
        <v>88</v>
      </c>
      <c r="T9" s="11"/>
      <c r="U9" s="3"/>
      <c r="V9" s="3"/>
      <c r="W9" s="3"/>
      <c r="X9" s="3"/>
      <c r="Y9" s="92">
        <v>100</v>
      </c>
      <c r="Z9" s="92">
        <v>100</v>
      </c>
      <c r="AA9" s="3"/>
      <c r="AB9" s="3"/>
      <c r="AC9" s="3"/>
      <c r="AD9" s="3"/>
      <c r="AE9" s="93">
        <v>82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93">
        <v>86</v>
      </c>
      <c r="AR9" s="3"/>
      <c r="AS9" s="3"/>
      <c r="AT9" s="3"/>
      <c r="AU9" s="3"/>
      <c r="AV9" s="3"/>
      <c r="AW9" s="3"/>
      <c r="AX9" s="3"/>
      <c r="AY9" s="3"/>
      <c r="AZ9" s="3"/>
      <c r="BA9" s="3">
        <v>80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>
        <v>100</v>
      </c>
      <c r="BM9" s="3"/>
      <c r="BN9" s="3"/>
      <c r="BO9" s="3"/>
      <c r="BP9" s="3"/>
    </row>
    <row r="10" spans="1:68" ht="16.5" x14ac:dyDescent="0.3">
      <c r="A10" s="3">
        <v>6</v>
      </c>
      <c r="B10" s="3" t="s">
        <v>443</v>
      </c>
      <c r="C10" s="11">
        <v>100</v>
      </c>
      <c r="D10" s="11">
        <v>100</v>
      </c>
      <c r="E10" s="11">
        <v>100</v>
      </c>
      <c r="F10" s="11"/>
      <c r="G10" s="11"/>
      <c r="H10" s="11">
        <v>89</v>
      </c>
      <c r="I10" s="11"/>
      <c r="J10" s="11"/>
      <c r="K10" s="11"/>
      <c r="L10" s="11"/>
      <c r="M10" s="11"/>
      <c r="N10" s="11">
        <v>100</v>
      </c>
      <c r="O10" s="11"/>
      <c r="P10" s="11"/>
      <c r="Q10" s="11">
        <v>100</v>
      </c>
      <c r="R10" s="11"/>
      <c r="S10" s="11">
        <v>88</v>
      </c>
      <c r="T10" s="11"/>
      <c r="U10" s="3"/>
      <c r="V10" s="3"/>
      <c r="W10" s="3"/>
      <c r="X10" s="3"/>
      <c r="Y10" s="92">
        <v>100</v>
      </c>
      <c r="Z10" s="92">
        <v>100</v>
      </c>
      <c r="AA10" s="3"/>
      <c r="AB10" s="3"/>
      <c r="AC10" s="3"/>
      <c r="AD10" s="3"/>
      <c r="AE10" s="93">
        <v>90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93">
        <v>80</v>
      </c>
      <c r="AR10" s="3"/>
      <c r="AS10" s="3"/>
      <c r="AT10" s="3"/>
      <c r="AU10" s="3"/>
      <c r="AV10" s="3"/>
      <c r="AW10" s="3"/>
      <c r="AX10" s="3"/>
      <c r="AY10" s="3"/>
      <c r="AZ10" s="3"/>
      <c r="BA10" s="3">
        <v>80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>
        <v>100</v>
      </c>
      <c r="BM10" s="3"/>
      <c r="BN10" s="3"/>
      <c r="BO10" s="3"/>
      <c r="BP10" s="3"/>
    </row>
    <row r="11" spans="1:68" ht="16.5" x14ac:dyDescent="0.3">
      <c r="A11" s="3">
        <v>7</v>
      </c>
      <c r="B11" s="3" t="s">
        <v>419</v>
      </c>
      <c r="C11" s="11">
        <v>100</v>
      </c>
      <c r="D11" s="11">
        <v>100</v>
      </c>
      <c r="E11" s="11">
        <v>100</v>
      </c>
      <c r="F11" s="11">
        <v>88</v>
      </c>
      <c r="G11" s="11"/>
      <c r="H11" s="11">
        <v>88</v>
      </c>
      <c r="I11" s="11"/>
      <c r="J11" s="11"/>
      <c r="K11" s="11"/>
      <c r="L11" s="11"/>
      <c r="M11" s="11"/>
      <c r="N11" s="11"/>
      <c r="O11" s="11"/>
      <c r="P11" s="11"/>
      <c r="Q11" s="11">
        <v>85</v>
      </c>
      <c r="R11" s="11"/>
      <c r="S11" s="11"/>
      <c r="T11" s="11"/>
      <c r="U11" s="3"/>
      <c r="V11" s="3"/>
      <c r="W11" s="3"/>
      <c r="X11" s="3"/>
      <c r="Y11" s="92">
        <v>100</v>
      </c>
      <c r="Z11" s="92">
        <v>100</v>
      </c>
      <c r="AA11" s="3"/>
      <c r="AB11" s="3"/>
      <c r="AC11" s="3"/>
      <c r="AD11" s="3"/>
      <c r="AE11" s="93">
        <v>86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93">
        <v>86</v>
      </c>
      <c r="AR11" s="3"/>
      <c r="AS11" s="3"/>
      <c r="AT11" s="3"/>
      <c r="AU11" s="3"/>
      <c r="AV11" s="3"/>
      <c r="AW11" s="3"/>
      <c r="AX11" s="3"/>
      <c r="AY11" s="3"/>
      <c r="AZ11" s="3"/>
      <c r="BA11" s="3">
        <v>95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>
        <v>100</v>
      </c>
      <c r="BM11" s="3"/>
      <c r="BN11" s="3"/>
      <c r="BO11" s="3"/>
      <c r="BP11" s="3"/>
    </row>
    <row r="12" spans="1:68" ht="16.5" x14ac:dyDescent="0.3">
      <c r="A12" s="3">
        <v>8</v>
      </c>
      <c r="B12" s="3" t="s">
        <v>424</v>
      </c>
      <c r="C12" s="11">
        <v>100</v>
      </c>
      <c r="D12" s="11">
        <v>100</v>
      </c>
      <c r="E12" s="11">
        <v>100</v>
      </c>
      <c r="F12" s="11">
        <v>90</v>
      </c>
      <c r="G12" s="11"/>
      <c r="H12" s="11">
        <v>89</v>
      </c>
      <c r="I12" s="11"/>
      <c r="J12" s="11"/>
      <c r="K12" s="11"/>
      <c r="L12" s="11"/>
      <c r="M12" s="11"/>
      <c r="N12" s="11"/>
      <c r="O12" s="11"/>
      <c r="P12" s="11"/>
      <c r="Q12" s="11">
        <v>85</v>
      </c>
      <c r="R12" s="11"/>
      <c r="S12" s="11">
        <v>90</v>
      </c>
      <c r="T12" s="11"/>
      <c r="U12" s="3"/>
      <c r="V12" s="3"/>
      <c r="W12" s="3"/>
      <c r="X12" s="3"/>
      <c r="Y12" s="92">
        <v>100</v>
      </c>
      <c r="Z12" s="92">
        <v>100</v>
      </c>
      <c r="AA12" s="3"/>
      <c r="AB12" s="3"/>
      <c r="AC12" s="3"/>
      <c r="AD12" s="3"/>
      <c r="AE12" s="93">
        <v>84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93">
        <v>84</v>
      </c>
      <c r="AR12" s="3"/>
      <c r="AS12" s="3"/>
      <c r="AT12" s="3"/>
      <c r="AU12" s="3"/>
      <c r="AV12" s="3"/>
      <c r="AW12" s="3"/>
      <c r="AX12" s="3"/>
      <c r="AY12" s="3"/>
      <c r="AZ12" s="3"/>
      <c r="BA12" s="3">
        <v>95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>
        <v>75</v>
      </c>
      <c r="BM12" s="3"/>
      <c r="BN12" s="3"/>
      <c r="BO12" s="3"/>
      <c r="BP12" s="3"/>
    </row>
    <row r="13" spans="1:68" ht="16.5" x14ac:dyDescent="0.3">
      <c r="A13" s="3">
        <v>9</v>
      </c>
      <c r="B13" s="3" t="s">
        <v>401</v>
      </c>
      <c r="C13" s="11">
        <v>100</v>
      </c>
      <c r="D13" s="11">
        <v>100</v>
      </c>
      <c r="E13" s="11">
        <v>100</v>
      </c>
      <c r="F13" s="11">
        <v>100</v>
      </c>
      <c r="G13" s="11"/>
      <c r="H13" s="11">
        <v>82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>
        <v>90</v>
      </c>
      <c r="T13" s="11"/>
      <c r="U13" s="3"/>
      <c r="V13" s="3"/>
      <c r="W13" s="3"/>
      <c r="X13" s="3"/>
      <c r="Y13" s="92">
        <v>100</v>
      </c>
      <c r="Z13" s="92">
        <v>100</v>
      </c>
      <c r="AA13" s="3"/>
      <c r="AB13" s="3"/>
      <c r="AC13" s="3"/>
      <c r="AD13" s="3"/>
      <c r="AE13" s="93">
        <v>84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93">
        <v>86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>
        <v>100</v>
      </c>
      <c r="BM13" s="3"/>
      <c r="BN13" s="3"/>
      <c r="BO13" s="3"/>
      <c r="BP13" s="3"/>
    </row>
    <row r="14" spans="1:68" ht="16.5" x14ac:dyDescent="0.3">
      <c r="A14" s="3">
        <v>10</v>
      </c>
      <c r="B14" s="3" t="s">
        <v>416</v>
      </c>
      <c r="C14" s="11">
        <v>100</v>
      </c>
      <c r="D14" s="11">
        <v>100</v>
      </c>
      <c r="E14" s="11">
        <v>100</v>
      </c>
      <c r="F14" s="11">
        <v>100</v>
      </c>
      <c r="G14" s="11"/>
      <c r="H14" s="11">
        <v>82</v>
      </c>
      <c r="I14" s="11"/>
      <c r="J14" s="11"/>
      <c r="K14" s="11"/>
      <c r="L14" s="11"/>
      <c r="M14" s="11"/>
      <c r="N14" s="11">
        <v>100</v>
      </c>
      <c r="O14" s="11"/>
      <c r="P14" s="11"/>
      <c r="Q14" s="11">
        <v>85</v>
      </c>
      <c r="R14" s="11"/>
      <c r="S14" s="11">
        <v>90</v>
      </c>
      <c r="T14" s="11"/>
      <c r="U14" s="3"/>
      <c r="V14" s="3"/>
      <c r="W14" s="3"/>
      <c r="X14" s="3"/>
      <c r="Y14" s="92"/>
      <c r="Z14" s="92"/>
      <c r="AA14" s="3"/>
      <c r="AB14" s="3"/>
      <c r="AC14" s="3"/>
      <c r="AD14" s="3"/>
      <c r="AE14" s="93">
        <v>85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93">
        <v>86</v>
      </c>
      <c r="AR14" s="3"/>
      <c r="AS14" s="3"/>
      <c r="AT14" s="3"/>
      <c r="AU14" s="3"/>
      <c r="AV14" s="3"/>
      <c r="AW14" s="3"/>
      <c r="AX14" s="3"/>
      <c r="AY14" s="3"/>
      <c r="AZ14" s="3"/>
      <c r="BA14" s="3">
        <v>100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>
        <v>100</v>
      </c>
      <c r="BM14" s="3"/>
      <c r="BN14" s="3"/>
      <c r="BO14" s="3"/>
      <c r="BP14" s="3"/>
    </row>
    <row r="15" spans="1:68" ht="16.5" x14ac:dyDescent="0.3">
      <c r="A15" s="3">
        <v>11</v>
      </c>
      <c r="B15" s="3" t="s">
        <v>413</v>
      </c>
      <c r="C15" s="11"/>
      <c r="D15" s="11"/>
      <c r="E15" s="11"/>
      <c r="F15" s="11">
        <v>75</v>
      </c>
      <c r="G15" s="11"/>
      <c r="H15" s="11">
        <v>88</v>
      </c>
      <c r="I15" s="11"/>
      <c r="J15" s="11"/>
      <c r="K15" s="11"/>
      <c r="L15" s="11"/>
      <c r="M15" s="11"/>
      <c r="N15" s="11">
        <v>100</v>
      </c>
      <c r="O15" s="11"/>
      <c r="P15" s="11"/>
      <c r="Q15" s="11"/>
      <c r="R15" s="11"/>
      <c r="S15" s="11">
        <v>82</v>
      </c>
      <c r="T15" s="11"/>
      <c r="U15" s="3"/>
      <c r="V15" s="3"/>
      <c r="W15" s="3"/>
      <c r="X15" s="3"/>
      <c r="Y15" s="92"/>
      <c r="Z15" s="92"/>
      <c r="AA15" s="3"/>
      <c r="AB15" s="3"/>
      <c r="AC15" s="3"/>
      <c r="AD15" s="3"/>
      <c r="AE15" s="93">
        <v>80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93">
        <v>81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 x14ac:dyDescent="0.3">
      <c r="A16" s="3">
        <v>12</v>
      </c>
      <c r="B16" s="3" t="s">
        <v>404</v>
      </c>
      <c r="C16" s="11"/>
      <c r="D16" s="11"/>
      <c r="E16" s="11"/>
      <c r="F16" s="11">
        <v>100</v>
      </c>
      <c r="G16" s="11"/>
      <c r="H16" s="11">
        <v>82</v>
      </c>
      <c r="I16" s="11"/>
      <c r="J16" s="11"/>
      <c r="K16" s="11"/>
      <c r="L16" s="11"/>
      <c r="M16" s="11"/>
      <c r="N16" s="11">
        <v>100</v>
      </c>
      <c r="O16" s="11"/>
      <c r="P16" s="11"/>
      <c r="Q16" s="11">
        <v>90</v>
      </c>
      <c r="R16" s="11"/>
      <c r="S16" s="11">
        <v>90</v>
      </c>
      <c r="T16" s="11"/>
      <c r="U16" s="3"/>
      <c r="V16" s="3"/>
      <c r="W16" s="3"/>
      <c r="X16" s="3"/>
      <c r="Y16" s="92"/>
      <c r="Z16" s="92"/>
      <c r="AA16" s="3"/>
      <c r="AB16" s="3"/>
      <c r="AC16" s="3"/>
      <c r="AD16" s="3"/>
      <c r="AE16" s="93">
        <v>82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93">
        <v>83</v>
      </c>
      <c r="AR16" s="3"/>
      <c r="AS16" s="3"/>
      <c r="AT16" s="3"/>
      <c r="AU16" s="3"/>
      <c r="AV16" s="3"/>
      <c r="AW16" s="3"/>
      <c r="AX16" s="3"/>
      <c r="AY16" s="3"/>
      <c r="AZ16" s="3"/>
      <c r="BA16" s="3">
        <v>85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>
        <v>100</v>
      </c>
      <c r="BM16" s="3"/>
      <c r="BN16" s="3"/>
      <c r="BO16" s="3"/>
      <c r="BP16" s="3"/>
    </row>
    <row r="17" spans="1:68" ht="16.5" x14ac:dyDescent="0.3">
      <c r="A17" s="3">
        <v>13</v>
      </c>
      <c r="B17" s="3" t="s">
        <v>553</v>
      </c>
      <c r="C17" s="11"/>
      <c r="D17" s="11"/>
      <c r="E17" s="11"/>
      <c r="F17" s="11">
        <v>100</v>
      </c>
      <c r="G17" s="11"/>
      <c r="H17" s="11">
        <v>60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v>88</v>
      </c>
      <c r="T17" s="11"/>
      <c r="U17" s="3"/>
      <c r="V17" s="3"/>
      <c r="W17" s="3"/>
      <c r="X17" s="3"/>
      <c r="Y17" s="92"/>
      <c r="Z17" s="92"/>
      <c r="AA17" s="3"/>
      <c r="AB17" s="3"/>
      <c r="AC17" s="3"/>
      <c r="AD17" s="3"/>
      <c r="AE17" s="9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9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 x14ac:dyDescent="0.3">
      <c r="A18" s="3">
        <v>14</v>
      </c>
      <c r="B18" s="3" t="s">
        <v>420</v>
      </c>
      <c r="C18" s="11">
        <v>100</v>
      </c>
      <c r="D18" s="11">
        <v>100</v>
      </c>
      <c r="E18" s="11">
        <v>100</v>
      </c>
      <c r="F18" s="11">
        <v>100</v>
      </c>
      <c r="G18" s="11"/>
      <c r="H18" s="11">
        <v>88</v>
      </c>
      <c r="I18" s="11"/>
      <c r="J18" s="11"/>
      <c r="K18" s="11"/>
      <c r="L18" s="11"/>
      <c r="M18" s="11"/>
      <c r="N18" s="11">
        <v>100</v>
      </c>
      <c r="O18" s="11"/>
      <c r="P18" s="11"/>
      <c r="Q18" s="11">
        <v>100</v>
      </c>
      <c r="R18" s="11"/>
      <c r="S18" s="11">
        <v>90</v>
      </c>
      <c r="T18" s="11"/>
      <c r="U18" s="3"/>
      <c r="V18" s="3"/>
      <c r="W18" s="3"/>
      <c r="X18" s="3"/>
      <c r="Y18" s="92"/>
      <c r="Z18" s="92"/>
      <c r="AA18" s="3"/>
      <c r="AB18" s="3"/>
      <c r="AC18" s="3"/>
      <c r="AD18" s="3"/>
      <c r="AE18" s="93">
        <v>85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9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>
        <v>100</v>
      </c>
      <c r="BM18" s="3"/>
      <c r="BN18" s="3"/>
      <c r="BO18" s="3"/>
      <c r="BP18" s="3"/>
    </row>
    <row r="19" spans="1:68" ht="16.5" x14ac:dyDescent="0.3">
      <c r="A19" s="3">
        <v>15</v>
      </c>
      <c r="B19" s="3" t="s">
        <v>444</v>
      </c>
      <c r="C19" s="11">
        <v>100</v>
      </c>
      <c r="D19" s="11">
        <v>100</v>
      </c>
      <c r="E19" s="11">
        <v>100</v>
      </c>
      <c r="F19" s="11">
        <v>100</v>
      </c>
      <c r="G19" s="11"/>
      <c r="H19" s="11">
        <v>89</v>
      </c>
      <c r="I19" s="11"/>
      <c r="J19" s="11"/>
      <c r="K19" s="11"/>
      <c r="L19" s="11"/>
      <c r="M19" s="11"/>
      <c r="N19" s="11">
        <v>100</v>
      </c>
      <c r="O19" s="11"/>
      <c r="P19" s="11"/>
      <c r="Q19" s="11">
        <v>100</v>
      </c>
      <c r="R19" s="11"/>
      <c r="S19" s="11">
        <v>90</v>
      </c>
      <c r="T19" s="11"/>
      <c r="U19" s="3"/>
      <c r="V19" s="3"/>
      <c r="W19" s="3"/>
      <c r="X19" s="3"/>
      <c r="Y19" s="92"/>
      <c r="Z19" s="92"/>
      <c r="AA19" s="3"/>
      <c r="AB19" s="3"/>
      <c r="AC19" s="3"/>
      <c r="AD19" s="3"/>
      <c r="AE19" s="93">
        <v>85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93">
        <v>84</v>
      </c>
      <c r="AR19" s="3"/>
      <c r="AS19" s="3"/>
      <c r="AT19" s="3"/>
      <c r="AU19" s="3"/>
      <c r="AV19" s="3"/>
      <c r="AW19" s="3"/>
      <c r="AX19" s="3"/>
      <c r="AY19" s="3"/>
      <c r="AZ19" s="3"/>
      <c r="BA19" s="3">
        <v>80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>
        <v>75</v>
      </c>
      <c r="BM19" s="3"/>
      <c r="BN19" s="3"/>
      <c r="BO19" s="3"/>
      <c r="BP19" s="3"/>
    </row>
    <row r="20" spans="1:68" ht="16.5" x14ac:dyDescent="0.3">
      <c r="A20" s="3">
        <v>16</v>
      </c>
      <c r="B20" s="3" t="s">
        <v>440</v>
      </c>
      <c r="C20" s="11">
        <v>100</v>
      </c>
      <c r="D20" s="11">
        <v>100</v>
      </c>
      <c r="E20" s="11">
        <v>100</v>
      </c>
      <c r="F20" s="11">
        <v>100</v>
      </c>
      <c r="G20" s="11"/>
      <c r="H20" s="11">
        <v>89</v>
      </c>
      <c r="I20" s="11"/>
      <c r="J20" s="11"/>
      <c r="K20" s="11"/>
      <c r="L20" s="11"/>
      <c r="M20" s="11"/>
      <c r="N20" s="11">
        <v>100</v>
      </c>
      <c r="O20" s="11"/>
      <c r="P20" s="11"/>
      <c r="Q20" s="11">
        <v>100</v>
      </c>
      <c r="R20" s="11"/>
      <c r="S20" s="11">
        <v>90</v>
      </c>
      <c r="T20" s="11"/>
      <c r="U20" s="3"/>
      <c r="V20" s="3"/>
      <c r="W20" s="3"/>
      <c r="X20" s="3"/>
      <c r="Y20" s="92">
        <v>100</v>
      </c>
      <c r="Z20" s="92">
        <v>100</v>
      </c>
      <c r="AA20" s="3"/>
      <c r="AB20" s="3"/>
      <c r="AC20" s="3"/>
      <c r="AD20" s="3"/>
      <c r="AE20" s="93">
        <v>79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93">
        <v>87</v>
      </c>
      <c r="AR20" s="3"/>
      <c r="AS20" s="3"/>
      <c r="AT20" s="3"/>
      <c r="AU20" s="3"/>
      <c r="AV20" s="3"/>
      <c r="AW20" s="3"/>
      <c r="AX20" s="3"/>
      <c r="AY20" s="3"/>
      <c r="AZ20" s="3"/>
      <c r="BA20" s="3">
        <v>95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>
        <v>100</v>
      </c>
      <c r="BM20" s="3"/>
      <c r="BN20" s="3"/>
      <c r="BO20" s="3"/>
      <c r="BP20" s="3"/>
    </row>
    <row r="21" spans="1:68" ht="16.5" x14ac:dyDescent="0.3">
      <c r="A21" s="3">
        <v>17</v>
      </c>
      <c r="B21" s="3" t="s">
        <v>438</v>
      </c>
      <c r="C21" s="11">
        <v>100</v>
      </c>
      <c r="D21" s="11">
        <v>100</v>
      </c>
      <c r="E21" s="11">
        <v>100</v>
      </c>
      <c r="F21" s="11">
        <v>100</v>
      </c>
      <c r="G21" s="11"/>
      <c r="H21" s="11">
        <v>87</v>
      </c>
      <c r="I21" s="11"/>
      <c r="J21" s="11"/>
      <c r="K21" s="11"/>
      <c r="L21" s="11"/>
      <c r="M21" s="11"/>
      <c r="N21" s="11">
        <v>100</v>
      </c>
      <c r="O21" s="11"/>
      <c r="P21" s="11"/>
      <c r="Q21" s="11">
        <v>90</v>
      </c>
      <c r="R21" s="11"/>
      <c r="S21" s="11">
        <v>90</v>
      </c>
      <c r="T21" s="11"/>
      <c r="U21" s="3"/>
      <c r="V21" s="3"/>
      <c r="W21" s="3"/>
      <c r="X21" s="3"/>
      <c r="Y21" s="92"/>
      <c r="Z21" s="92"/>
      <c r="AA21" s="3"/>
      <c r="AB21" s="3"/>
      <c r="AC21" s="3"/>
      <c r="AD21" s="3"/>
      <c r="AE21" s="93">
        <v>84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93">
        <v>85</v>
      </c>
      <c r="AR21" s="3"/>
      <c r="AS21" s="3"/>
      <c r="AT21" s="3"/>
      <c r="AU21" s="3"/>
      <c r="AV21" s="3"/>
      <c r="AW21" s="3"/>
      <c r="AX21" s="3"/>
      <c r="AY21" s="3"/>
      <c r="AZ21" s="3"/>
      <c r="BA21" s="3">
        <v>75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>
        <v>100</v>
      </c>
      <c r="BM21" s="3"/>
      <c r="BN21" s="3"/>
      <c r="BO21" s="3"/>
      <c r="BP21" s="3"/>
    </row>
    <row r="22" spans="1:68" ht="16.5" x14ac:dyDescent="0.3">
      <c r="A22" s="3">
        <v>18</v>
      </c>
      <c r="B22" s="3" t="s">
        <v>402</v>
      </c>
      <c r="C22" s="11"/>
      <c r="D22" s="11"/>
      <c r="E22" s="11"/>
      <c r="F22" s="11">
        <v>100</v>
      </c>
      <c r="G22" s="11"/>
      <c r="H22" s="11">
        <v>82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>
        <v>90</v>
      </c>
      <c r="T22" s="11"/>
      <c r="U22" s="3"/>
      <c r="V22" s="3"/>
      <c r="W22" s="3"/>
      <c r="X22" s="3"/>
      <c r="Y22" s="92">
        <v>100</v>
      </c>
      <c r="Z22" s="92">
        <v>100</v>
      </c>
      <c r="AA22" s="3"/>
      <c r="AB22" s="3"/>
      <c r="AC22" s="3"/>
      <c r="AD22" s="3"/>
      <c r="AE22" s="93">
        <v>83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93">
        <v>84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>
        <v>100</v>
      </c>
      <c r="BM22" s="3"/>
      <c r="BN22" s="3"/>
      <c r="BO22" s="3"/>
      <c r="BP22" s="3"/>
    </row>
    <row r="23" spans="1:68" ht="16.5" x14ac:dyDescent="0.3">
      <c r="A23" s="3">
        <v>19</v>
      </c>
      <c r="B23" s="3" t="s">
        <v>417</v>
      </c>
      <c r="C23" s="11">
        <v>100</v>
      </c>
      <c r="D23" s="11">
        <v>100</v>
      </c>
      <c r="E23" s="11">
        <v>100</v>
      </c>
      <c r="F23" s="11"/>
      <c r="G23" s="11"/>
      <c r="H23" s="11">
        <v>82</v>
      </c>
      <c r="I23" s="11"/>
      <c r="J23" s="11"/>
      <c r="K23" s="11"/>
      <c r="L23" s="11"/>
      <c r="M23" s="11"/>
      <c r="N23" s="11">
        <v>100</v>
      </c>
      <c r="O23" s="11"/>
      <c r="P23" s="11"/>
      <c r="Q23" s="11"/>
      <c r="R23" s="11"/>
      <c r="S23" s="11">
        <v>90</v>
      </c>
      <c r="T23" s="11"/>
      <c r="U23" s="3"/>
      <c r="V23" s="3"/>
      <c r="W23" s="3"/>
      <c r="X23" s="3"/>
      <c r="Y23" s="92"/>
      <c r="Z23" s="92"/>
      <c r="AA23" s="3"/>
      <c r="AB23" s="3"/>
      <c r="AC23" s="3"/>
      <c r="AD23" s="3"/>
      <c r="AE23" s="93">
        <v>80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93">
        <v>83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 x14ac:dyDescent="0.3">
      <c r="A24" s="3">
        <v>20</v>
      </c>
      <c r="B24" s="3" t="s">
        <v>428</v>
      </c>
      <c r="C24" s="11"/>
      <c r="D24" s="11"/>
      <c r="E24" s="11"/>
      <c r="F24" s="11">
        <v>100</v>
      </c>
      <c r="G24" s="11"/>
      <c r="H24" s="11">
        <v>88</v>
      </c>
      <c r="I24" s="11"/>
      <c r="J24" s="11"/>
      <c r="K24" s="11"/>
      <c r="L24" s="11"/>
      <c r="M24" s="11"/>
      <c r="N24" s="11">
        <v>100</v>
      </c>
      <c r="O24" s="11"/>
      <c r="P24" s="11"/>
      <c r="Q24" s="11">
        <v>100</v>
      </c>
      <c r="R24" s="11"/>
      <c r="S24" s="11">
        <v>90</v>
      </c>
      <c r="T24" s="11"/>
      <c r="U24" s="3"/>
      <c r="V24" s="3"/>
      <c r="W24" s="3"/>
      <c r="X24" s="3"/>
      <c r="Y24" s="92">
        <v>100</v>
      </c>
      <c r="Z24" s="92">
        <v>100</v>
      </c>
      <c r="AA24" s="3"/>
      <c r="AB24" s="3"/>
      <c r="AC24" s="3"/>
      <c r="AD24" s="3"/>
      <c r="AE24" s="93">
        <v>82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93">
        <v>85</v>
      </c>
      <c r="AR24" s="3"/>
      <c r="AS24" s="3"/>
      <c r="AT24" s="3"/>
      <c r="AU24" s="3"/>
      <c r="AV24" s="3"/>
      <c r="AW24" s="3"/>
      <c r="AX24" s="3"/>
      <c r="AY24" s="3"/>
      <c r="AZ24" s="3"/>
      <c r="BA24" s="3">
        <v>75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>
        <v>100</v>
      </c>
      <c r="BM24" s="3"/>
      <c r="BN24" s="3"/>
      <c r="BO24" s="3"/>
      <c r="BP24" s="3"/>
    </row>
    <row r="25" spans="1:68" ht="16.5" x14ac:dyDescent="0.3">
      <c r="A25" s="3">
        <v>21</v>
      </c>
      <c r="B25" s="3" t="s">
        <v>436</v>
      </c>
      <c r="C25" s="11"/>
      <c r="D25" s="11"/>
      <c r="E25" s="11"/>
      <c r="F25" s="11">
        <v>75</v>
      </c>
      <c r="G25" s="11"/>
      <c r="H25" s="11">
        <v>87</v>
      </c>
      <c r="I25" s="11"/>
      <c r="J25" s="11"/>
      <c r="K25" s="11"/>
      <c r="L25" s="11"/>
      <c r="M25" s="11"/>
      <c r="N25" s="11">
        <v>100</v>
      </c>
      <c r="O25" s="11"/>
      <c r="P25" s="11"/>
      <c r="Q25" s="11"/>
      <c r="R25" s="11"/>
      <c r="S25" s="11">
        <v>85</v>
      </c>
      <c r="T25" s="11"/>
      <c r="U25" s="3"/>
      <c r="V25" s="3"/>
      <c r="W25" s="3"/>
      <c r="X25" s="3"/>
      <c r="Y25" s="92"/>
      <c r="Z25" s="92"/>
      <c r="AA25" s="3"/>
      <c r="AB25" s="3"/>
      <c r="AC25" s="3"/>
      <c r="AD25" s="3"/>
      <c r="AE25" s="93">
        <v>85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93">
        <v>80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6.5" x14ac:dyDescent="0.3">
      <c r="A26" s="3">
        <v>22</v>
      </c>
      <c r="B26" s="3" t="s">
        <v>414</v>
      </c>
      <c r="C26" s="11">
        <v>100</v>
      </c>
      <c r="D26" s="11">
        <v>100</v>
      </c>
      <c r="E26" s="11">
        <v>100</v>
      </c>
      <c r="F26" s="11"/>
      <c r="G26" s="11"/>
      <c r="H26" s="11">
        <v>88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>
        <v>88</v>
      </c>
      <c r="T26" s="11"/>
      <c r="U26" s="3"/>
      <c r="V26" s="3"/>
      <c r="W26" s="3"/>
      <c r="X26" s="3"/>
      <c r="Y26" s="92">
        <v>100</v>
      </c>
      <c r="Z26" s="92">
        <v>100</v>
      </c>
      <c r="AA26" s="3"/>
      <c r="AB26" s="3"/>
      <c r="AC26" s="3"/>
      <c r="AD26" s="3"/>
      <c r="AE26" s="93">
        <v>80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93">
        <v>80</v>
      </c>
      <c r="AR26" s="3"/>
      <c r="AS26" s="3"/>
      <c r="AT26" s="3"/>
      <c r="AU26" s="3"/>
      <c r="AV26" s="3"/>
      <c r="AW26" s="3"/>
      <c r="AX26" s="3"/>
      <c r="AY26" s="3"/>
      <c r="AZ26" s="3"/>
      <c r="BA26" s="3">
        <v>95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>
        <v>100</v>
      </c>
      <c r="BM26" s="3"/>
      <c r="BN26" s="3"/>
      <c r="BO26" s="3"/>
      <c r="BP26" s="3"/>
    </row>
    <row r="27" spans="1:68" ht="16.5" x14ac:dyDescent="0.3">
      <c r="A27" s="3">
        <v>23</v>
      </c>
      <c r="B27" s="3" t="s">
        <v>442</v>
      </c>
      <c r="C27" s="11">
        <v>100</v>
      </c>
      <c r="D27" s="11">
        <v>100</v>
      </c>
      <c r="E27" s="11">
        <v>100</v>
      </c>
      <c r="F27" s="11">
        <v>100</v>
      </c>
      <c r="G27" s="11"/>
      <c r="H27" s="11">
        <v>88</v>
      </c>
      <c r="I27" s="11"/>
      <c r="J27" s="11"/>
      <c r="K27" s="11"/>
      <c r="L27" s="11"/>
      <c r="M27" s="11"/>
      <c r="N27" s="11">
        <v>100</v>
      </c>
      <c r="O27" s="11"/>
      <c r="P27" s="11"/>
      <c r="Q27" s="11">
        <v>100</v>
      </c>
      <c r="R27" s="11"/>
      <c r="S27" s="11">
        <v>88</v>
      </c>
      <c r="T27" s="11"/>
      <c r="U27" s="3"/>
      <c r="V27" s="3"/>
      <c r="W27" s="3"/>
      <c r="X27" s="3"/>
      <c r="Y27" s="92">
        <v>100</v>
      </c>
      <c r="Z27" s="92">
        <v>100</v>
      </c>
      <c r="AA27" s="3"/>
      <c r="AB27" s="3"/>
      <c r="AC27" s="3"/>
      <c r="AD27" s="3"/>
      <c r="AE27" s="93">
        <v>85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93">
        <v>80</v>
      </c>
      <c r="AR27" s="3"/>
      <c r="AS27" s="3"/>
      <c r="AT27" s="3"/>
      <c r="AU27" s="3"/>
      <c r="AV27" s="3"/>
      <c r="AW27" s="3"/>
      <c r="AX27" s="3"/>
      <c r="AY27" s="3"/>
      <c r="AZ27" s="3"/>
      <c r="BA27" s="3">
        <v>95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>
        <v>100</v>
      </c>
      <c r="BM27" s="3"/>
      <c r="BN27" s="3"/>
      <c r="BO27" s="3"/>
      <c r="BP27" s="3"/>
    </row>
    <row r="28" spans="1:68" ht="16.5" x14ac:dyDescent="0.3">
      <c r="A28" s="3">
        <v>24</v>
      </c>
      <c r="B28" s="3" t="s">
        <v>556</v>
      </c>
      <c r="C28" s="11"/>
      <c r="D28" s="11"/>
      <c r="E28" s="11"/>
      <c r="F28" s="11">
        <v>100</v>
      </c>
      <c r="G28" s="11"/>
      <c r="H28" s="11">
        <v>60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v>86</v>
      </c>
      <c r="T28" s="11"/>
      <c r="U28" s="3"/>
      <c r="V28" s="3"/>
      <c r="W28" s="3"/>
      <c r="X28" s="3"/>
      <c r="Y28" s="92">
        <v>100</v>
      </c>
      <c r="Z28" s="92">
        <v>100</v>
      </c>
      <c r="AA28" s="3"/>
      <c r="AB28" s="3"/>
      <c r="AC28" s="3"/>
      <c r="AD28" s="3"/>
      <c r="AE28" s="93">
        <v>83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93">
        <v>80</v>
      </c>
      <c r="AR28" s="3"/>
      <c r="AS28" s="3"/>
      <c r="AT28" s="3"/>
      <c r="AU28" s="3"/>
      <c r="AV28" s="3"/>
      <c r="AW28" s="3"/>
      <c r="AX28" s="3"/>
      <c r="AY28" s="3"/>
      <c r="AZ28" s="3"/>
      <c r="BA28" s="3">
        <v>85</v>
      </c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>
        <v>75</v>
      </c>
      <c r="BM28" s="3"/>
      <c r="BN28" s="3"/>
      <c r="BO28" s="3"/>
      <c r="BP28" s="3"/>
    </row>
    <row r="29" spans="1:68" ht="16.5" x14ac:dyDescent="0.3">
      <c r="A29" s="3">
        <v>25</v>
      </c>
      <c r="B29" s="3" t="s">
        <v>554</v>
      </c>
      <c r="C29" s="11"/>
      <c r="D29" s="11"/>
      <c r="E29" s="11"/>
      <c r="F29" s="11">
        <v>80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88</v>
      </c>
      <c r="T29" s="11"/>
      <c r="U29" s="3"/>
      <c r="V29" s="3"/>
      <c r="W29" s="3"/>
      <c r="X29" s="3"/>
      <c r="Y29" s="92">
        <v>100</v>
      </c>
      <c r="Z29" s="92">
        <v>100</v>
      </c>
      <c r="AA29" s="3"/>
      <c r="AB29" s="3"/>
      <c r="AC29" s="3"/>
      <c r="AD29" s="3"/>
      <c r="AE29" s="93">
        <v>82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93">
        <v>84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>
        <v>75</v>
      </c>
      <c r="BM29" s="3"/>
      <c r="BN29" s="3"/>
      <c r="BO29" s="3"/>
      <c r="BP29" s="3"/>
    </row>
    <row r="30" spans="1:68" ht="16.5" x14ac:dyDescent="0.3">
      <c r="A30" s="3">
        <v>26</v>
      </c>
      <c r="B30" s="3" t="s">
        <v>408</v>
      </c>
      <c r="C30" s="11"/>
      <c r="D30" s="11"/>
      <c r="E30" s="11"/>
      <c r="F30" s="11">
        <v>100</v>
      </c>
      <c r="G30" s="11"/>
      <c r="H30" s="11">
        <v>88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90</v>
      </c>
      <c r="T30" s="11"/>
      <c r="U30" s="3"/>
      <c r="V30" s="3"/>
      <c r="W30" s="3"/>
      <c r="X30" s="3"/>
      <c r="Y30" s="92">
        <v>100</v>
      </c>
      <c r="Z30" s="92">
        <v>100</v>
      </c>
      <c r="AA30" s="3"/>
      <c r="AB30" s="3"/>
      <c r="AC30" s="3"/>
      <c r="AD30" s="3"/>
      <c r="AE30" s="9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93">
        <v>80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>
        <v>100</v>
      </c>
      <c r="BM30" s="3"/>
      <c r="BN30" s="3"/>
      <c r="BO30" s="3"/>
      <c r="BP30" s="3"/>
    </row>
    <row r="31" spans="1:68" ht="16.5" x14ac:dyDescent="0.3">
      <c r="A31" s="3">
        <v>27</v>
      </c>
      <c r="B31" s="3" t="s">
        <v>406</v>
      </c>
      <c r="C31" s="11">
        <v>100</v>
      </c>
      <c r="D31" s="11">
        <v>100</v>
      </c>
      <c r="E31" s="11">
        <v>100</v>
      </c>
      <c r="F31" s="11">
        <v>100</v>
      </c>
      <c r="G31" s="11"/>
      <c r="H31" s="11">
        <v>88</v>
      </c>
      <c r="I31" s="11"/>
      <c r="J31" s="11"/>
      <c r="K31" s="11"/>
      <c r="L31" s="11"/>
      <c r="M31" s="11"/>
      <c r="N31" s="11">
        <v>100</v>
      </c>
      <c r="O31" s="11"/>
      <c r="P31" s="11"/>
      <c r="Q31" s="11">
        <v>100</v>
      </c>
      <c r="R31" s="11"/>
      <c r="S31" s="11">
        <v>89</v>
      </c>
      <c r="T31" s="11"/>
      <c r="U31" s="3"/>
      <c r="V31" s="3"/>
      <c r="W31" s="3"/>
      <c r="X31" s="3"/>
      <c r="Y31" s="92">
        <v>100</v>
      </c>
      <c r="Z31" s="92">
        <v>100</v>
      </c>
      <c r="AA31" s="3"/>
      <c r="AB31" s="3"/>
      <c r="AC31" s="3"/>
      <c r="AD31" s="3"/>
      <c r="AE31" s="93">
        <v>80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93">
        <v>80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>
        <v>100</v>
      </c>
      <c r="BM31" s="3"/>
      <c r="BN31" s="3"/>
      <c r="BO31" s="3"/>
      <c r="BP31" s="3"/>
    </row>
    <row r="32" spans="1:68" ht="16.5" x14ac:dyDescent="0.3">
      <c r="A32" s="3">
        <v>28</v>
      </c>
      <c r="B32" s="3" t="s">
        <v>422</v>
      </c>
      <c r="C32" s="11"/>
      <c r="D32" s="11"/>
      <c r="E32" s="11"/>
      <c r="F32" s="11"/>
      <c r="G32" s="11"/>
      <c r="H32" s="11">
        <v>89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>
        <v>90</v>
      </c>
      <c r="T32" s="11"/>
      <c r="U32" s="3"/>
      <c r="V32" s="3"/>
      <c r="W32" s="3"/>
      <c r="X32" s="3"/>
      <c r="Y32" s="92"/>
      <c r="Z32" s="92"/>
      <c r="AA32" s="3"/>
      <c r="AB32" s="3"/>
      <c r="AC32" s="3"/>
      <c r="AD32" s="3"/>
      <c r="AE32" s="9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9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6.5" x14ac:dyDescent="0.3">
      <c r="A33" s="3">
        <v>29</v>
      </c>
      <c r="B33" s="3" t="s">
        <v>433</v>
      </c>
      <c r="C33" s="11">
        <v>100</v>
      </c>
      <c r="D33" s="11">
        <v>100</v>
      </c>
      <c r="E33" s="11">
        <v>100</v>
      </c>
      <c r="F33" s="11">
        <v>100</v>
      </c>
      <c r="G33" s="11"/>
      <c r="H33" s="11">
        <v>88</v>
      </c>
      <c r="I33" s="11"/>
      <c r="J33" s="11"/>
      <c r="K33" s="11"/>
      <c r="L33" s="11"/>
      <c r="M33" s="11"/>
      <c r="N33" s="11">
        <v>100</v>
      </c>
      <c r="O33" s="11"/>
      <c r="P33" s="11"/>
      <c r="Q33" s="11">
        <v>100</v>
      </c>
      <c r="R33" s="11"/>
      <c r="S33" s="11">
        <v>90</v>
      </c>
      <c r="T33" s="11"/>
      <c r="U33" s="3"/>
      <c r="V33" s="3"/>
      <c r="W33" s="3"/>
      <c r="X33" s="3"/>
      <c r="Y33" s="92">
        <v>100</v>
      </c>
      <c r="Z33" s="92">
        <v>100</v>
      </c>
      <c r="AA33" s="3"/>
      <c r="AB33" s="3"/>
      <c r="AC33" s="3"/>
      <c r="AD33" s="3"/>
      <c r="AE33" s="93">
        <v>83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93">
        <v>84</v>
      </c>
      <c r="AR33" s="3"/>
      <c r="AS33" s="3"/>
      <c r="AT33" s="3"/>
      <c r="AU33" s="3"/>
      <c r="AV33" s="3"/>
      <c r="AW33" s="3"/>
      <c r="AX33" s="3"/>
      <c r="AY33" s="3"/>
      <c r="AZ33" s="3"/>
      <c r="BA33" s="3">
        <v>90</v>
      </c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>
        <v>100</v>
      </c>
      <c r="BM33" s="3"/>
      <c r="BN33" s="3"/>
      <c r="BO33" s="3"/>
      <c r="BP33" s="3"/>
    </row>
    <row r="34" spans="1:68" ht="16.5" x14ac:dyDescent="0.3">
      <c r="A34" s="3">
        <v>30</v>
      </c>
      <c r="B34" s="3" t="s">
        <v>455</v>
      </c>
      <c r="C34" s="11">
        <v>100</v>
      </c>
      <c r="D34" s="11">
        <v>100</v>
      </c>
      <c r="E34" s="11">
        <v>85</v>
      </c>
      <c r="F34" s="11">
        <v>100</v>
      </c>
      <c r="G34" s="11"/>
      <c r="H34" s="11">
        <v>88</v>
      </c>
      <c r="I34" s="11"/>
      <c r="J34" s="11"/>
      <c r="K34" s="11"/>
      <c r="L34" s="11"/>
      <c r="M34" s="11"/>
      <c r="N34" s="11">
        <v>100</v>
      </c>
      <c r="O34" s="11"/>
      <c r="P34" s="11"/>
      <c r="Q34" s="11">
        <v>100</v>
      </c>
      <c r="R34" s="11"/>
      <c r="S34" s="11">
        <v>90</v>
      </c>
      <c r="T34" s="11"/>
      <c r="U34" s="3"/>
      <c r="V34" s="3"/>
      <c r="W34" s="3"/>
      <c r="X34" s="3"/>
      <c r="Y34" s="92">
        <v>100</v>
      </c>
      <c r="Z34" s="92">
        <v>100</v>
      </c>
      <c r="AA34" s="3"/>
      <c r="AB34" s="3"/>
      <c r="AC34" s="3"/>
      <c r="AD34" s="3"/>
      <c r="AE34" s="93">
        <v>84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93">
        <v>86</v>
      </c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>
        <v>100</v>
      </c>
      <c r="BM34" s="3"/>
      <c r="BN34" s="3"/>
      <c r="BO34" s="3"/>
      <c r="BP34" s="3"/>
    </row>
    <row r="35" spans="1:68" ht="16.5" x14ac:dyDescent="0.3">
      <c r="A35" s="3">
        <v>31</v>
      </c>
      <c r="B35" s="3" t="s">
        <v>431</v>
      </c>
      <c r="C35" s="11">
        <v>100</v>
      </c>
      <c r="D35" s="11">
        <v>100</v>
      </c>
      <c r="E35" s="11">
        <v>100</v>
      </c>
      <c r="F35" s="11"/>
      <c r="G35" s="11"/>
      <c r="H35" s="11">
        <v>88</v>
      </c>
      <c r="I35" s="11"/>
      <c r="J35" s="11"/>
      <c r="K35" s="11"/>
      <c r="L35" s="11"/>
      <c r="M35" s="11"/>
      <c r="N35" s="11">
        <v>100</v>
      </c>
      <c r="O35" s="11"/>
      <c r="P35" s="11"/>
      <c r="Q35" s="11">
        <v>100</v>
      </c>
      <c r="R35" s="11"/>
      <c r="S35" s="11">
        <v>90</v>
      </c>
      <c r="T35" s="11"/>
      <c r="U35" s="3"/>
      <c r="V35" s="3"/>
      <c r="W35" s="3"/>
      <c r="X35" s="3"/>
      <c r="Y35" s="92">
        <v>100</v>
      </c>
      <c r="Z35" s="92">
        <v>100</v>
      </c>
      <c r="AA35" s="3"/>
      <c r="AB35" s="3"/>
      <c r="AC35" s="3"/>
      <c r="AD35" s="3"/>
      <c r="AE35" s="93">
        <v>82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93">
        <v>85</v>
      </c>
      <c r="AR35" s="3"/>
      <c r="AS35" s="3"/>
      <c r="AT35" s="3"/>
      <c r="AU35" s="3"/>
      <c r="AV35" s="3"/>
      <c r="AW35" s="3"/>
      <c r="AX35" s="3"/>
      <c r="AY35" s="3"/>
      <c r="AZ35" s="3"/>
      <c r="BA35" s="3">
        <v>75</v>
      </c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>
        <v>100</v>
      </c>
      <c r="BM35" s="3"/>
      <c r="BN35" s="3"/>
      <c r="BO35" s="3"/>
      <c r="BP35" s="3"/>
    </row>
    <row r="36" spans="1:68" ht="16.5" x14ac:dyDescent="0.3">
      <c r="A36" s="3">
        <v>32</v>
      </c>
      <c r="B36" s="3" t="s">
        <v>208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3"/>
      <c r="V36" s="3"/>
      <c r="W36" s="3"/>
      <c r="X36" s="3"/>
      <c r="Y36" s="92"/>
      <c r="Z36" s="92"/>
      <c r="AA36" s="3"/>
      <c r="AB36" s="3"/>
      <c r="AC36" s="3"/>
      <c r="AD36" s="3"/>
      <c r="AE36" s="9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9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ht="16.5" x14ac:dyDescent="0.3">
      <c r="A37" s="3">
        <v>33</v>
      </c>
      <c r="B37" s="3" t="s">
        <v>459</v>
      </c>
      <c r="C37" s="11">
        <v>100</v>
      </c>
      <c r="D37" s="11">
        <v>100</v>
      </c>
      <c r="E37" s="11">
        <v>100</v>
      </c>
      <c r="F37" s="11"/>
      <c r="G37" s="11"/>
      <c r="H37" s="11">
        <v>65</v>
      </c>
      <c r="I37" s="11"/>
      <c r="J37" s="11"/>
      <c r="K37" s="11"/>
      <c r="L37" s="11"/>
      <c r="M37" s="11"/>
      <c r="N37" s="11"/>
      <c r="O37" s="11"/>
      <c r="P37" s="11"/>
      <c r="Q37" s="11">
        <v>85</v>
      </c>
      <c r="R37" s="11"/>
      <c r="S37" s="11"/>
      <c r="T37" s="11"/>
      <c r="U37" s="3"/>
      <c r="V37" s="3"/>
      <c r="W37" s="3"/>
      <c r="X37" s="3"/>
      <c r="Y37" s="92"/>
      <c r="Z37" s="92"/>
      <c r="AA37" s="3"/>
      <c r="AB37" s="3"/>
      <c r="AC37" s="3"/>
      <c r="AD37" s="3"/>
      <c r="AE37" s="9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9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 x14ac:dyDescent="0.3">
      <c r="A38" s="3">
        <v>34</v>
      </c>
      <c r="B38" s="3" t="s">
        <v>415</v>
      </c>
      <c r="C38" s="11"/>
      <c r="D38" s="11"/>
      <c r="E38" s="11"/>
      <c r="F38" s="11">
        <v>100</v>
      </c>
      <c r="G38" s="11"/>
      <c r="H38" s="11">
        <v>82</v>
      </c>
      <c r="I38" s="11"/>
      <c r="J38" s="11"/>
      <c r="K38" s="11"/>
      <c r="L38" s="11"/>
      <c r="M38" s="11"/>
      <c r="N38" s="11"/>
      <c r="O38" s="11"/>
      <c r="P38" s="11"/>
      <c r="Q38" s="11">
        <v>90</v>
      </c>
      <c r="R38" s="11"/>
      <c r="S38" s="11">
        <v>90</v>
      </c>
      <c r="T38" s="11"/>
      <c r="U38" s="3"/>
      <c r="V38" s="3"/>
      <c r="W38" s="3"/>
      <c r="X38" s="3"/>
      <c r="Y38" s="92">
        <v>100</v>
      </c>
      <c r="Z38" s="92">
        <v>100</v>
      </c>
      <c r="AA38" s="3"/>
      <c r="AB38" s="3"/>
      <c r="AC38" s="3"/>
      <c r="AD38" s="3"/>
      <c r="AE38" s="93">
        <v>83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93">
        <v>81</v>
      </c>
      <c r="AR38" s="3"/>
      <c r="AS38" s="3"/>
      <c r="AT38" s="3"/>
      <c r="AU38" s="3"/>
      <c r="AV38" s="3"/>
      <c r="AW38" s="3"/>
      <c r="AX38" s="3"/>
      <c r="AY38" s="3"/>
      <c r="AZ38" s="3"/>
      <c r="BA38" s="3">
        <v>80</v>
      </c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>
        <v>75</v>
      </c>
      <c r="BM38" s="3"/>
      <c r="BN38" s="3"/>
      <c r="BO38" s="3"/>
      <c r="BP38" s="3"/>
    </row>
    <row r="39" spans="1:68" ht="16.5" x14ac:dyDescent="0.3">
      <c r="A39" s="3">
        <v>35</v>
      </c>
      <c r="B39" s="3" t="s">
        <v>405</v>
      </c>
      <c r="C39" s="11"/>
      <c r="D39" s="11"/>
      <c r="E39" s="11"/>
      <c r="F39" s="11">
        <v>100</v>
      </c>
      <c r="G39" s="11"/>
      <c r="H39" s="11">
        <v>88</v>
      </c>
      <c r="I39" s="11"/>
      <c r="J39" s="11"/>
      <c r="K39" s="11"/>
      <c r="L39" s="11"/>
      <c r="M39" s="11"/>
      <c r="N39" s="11"/>
      <c r="O39" s="11"/>
      <c r="P39" s="11"/>
      <c r="Q39" s="11">
        <v>90</v>
      </c>
      <c r="R39" s="11"/>
      <c r="S39" s="11">
        <v>90</v>
      </c>
      <c r="T39" s="11"/>
      <c r="U39" s="3"/>
      <c r="V39" s="3"/>
      <c r="W39" s="3"/>
      <c r="X39" s="3"/>
      <c r="Y39" s="92">
        <v>100</v>
      </c>
      <c r="Z39" s="92">
        <v>100</v>
      </c>
      <c r="AA39" s="3"/>
      <c r="AB39" s="3"/>
      <c r="AC39" s="3"/>
      <c r="AD39" s="3"/>
      <c r="AE39" s="93">
        <v>81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93">
        <v>80</v>
      </c>
      <c r="AR39" s="3"/>
      <c r="AS39" s="3"/>
      <c r="AT39" s="3"/>
      <c r="AU39" s="3"/>
      <c r="AV39" s="3"/>
      <c r="AW39" s="3"/>
      <c r="AX39" s="3"/>
      <c r="AY39" s="3"/>
      <c r="AZ39" s="3"/>
      <c r="BA39" s="3">
        <v>80</v>
      </c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>
        <v>75</v>
      </c>
      <c r="BM39" s="3"/>
      <c r="BN39" s="3"/>
      <c r="BO39" s="3"/>
      <c r="BP39" s="3"/>
    </row>
    <row r="40" spans="1:68" ht="16.5" x14ac:dyDescent="0.3">
      <c r="A40" s="3">
        <v>36</v>
      </c>
      <c r="B40" s="3" t="s">
        <v>460</v>
      </c>
      <c r="C40" s="11">
        <v>100</v>
      </c>
      <c r="D40" s="11">
        <v>100</v>
      </c>
      <c r="E40" s="11">
        <v>85</v>
      </c>
      <c r="F40" s="11">
        <v>100</v>
      </c>
      <c r="G40" s="11"/>
      <c r="H40" s="11">
        <v>60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>
        <v>89</v>
      </c>
      <c r="T40" s="11"/>
      <c r="U40" s="3"/>
      <c r="V40" s="3"/>
      <c r="W40" s="3"/>
      <c r="X40" s="3"/>
      <c r="Y40" s="92"/>
      <c r="Z40" s="92"/>
      <c r="AA40" s="3"/>
      <c r="AB40" s="3"/>
      <c r="AC40" s="3"/>
      <c r="AD40" s="3"/>
      <c r="AE40" s="93">
        <v>85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93">
        <v>84</v>
      </c>
      <c r="AR40" s="3"/>
      <c r="AS40" s="3"/>
      <c r="AT40" s="3"/>
      <c r="AU40" s="3"/>
      <c r="AV40" s="3"/>
      <c r="AW40" s="3"/>
      <c r="AX40" s="3"/>
      <c r="AY40" s="3"/>
      <c r="AZ40" s="3"/>
      <c r="BA40" s="3">
        <v>85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>
        <v>100</v>
      </c>
      <c r="BM40" s="3"/>
      <c r="BN40" s="3"/>
      <c r="BO40" s="3"/>
      <c r="BP40" s="3"/>
    </row>
    <row r="41" spans="1:68" ht="16.5" x14ac:dyDescent="0.3">
      <c r="A41" s="3">
        <v>37</v>
      </c>
      <c r="B41" s="3" t="s">
        <v>403</v>
      </c>
      <c r="C41" s="11">
        <v>100</v>
      </c>
      <c r="D41" s="11">
        <v>100</v>
      </c>
      <c r="E41" s="11">
        <v>100</v>
      </c>
      <c r="F41" s="11">
        <v>100</v>
      </c>
      <c r="G41" s="11"/>
      <c r="H41" s="11">
        <v>83</v>
      </c>
      <c r="I41" s="11"/>
      <c r="J41" s="11"/>
      <c r="K41" s="11"/>
      <c r="L41" s="11"/>
      <c r="M41" s="11"/>
      <c r="N41" s="11"/>
      <c r="O41" s="11"/>
      <c r="P41" s="11"/>
      <c r="Q41" s="11">
        <v>100</v>
      </c>
      <c r="R41" s="11"/>
      <c r="S41" s="11">
        <v>90</v>
      </c>
      <c r="T41" s="11"/>
      <c r="U41" s="3"/>
      <c r="V41" s="3"/>
      <c r="W41" s="3"/>
      <c r="X41" s="3"/>
      <c r="Y41" s="92">
        <v>100</v>
      </c>
      <c r="Z41" s="92">
        <v>100</v>
      </c>
      <c r="AA41" s="3"/>
      <c r="AB41" s="3"/>
      <c r="AC41" s="3"/>
      <c r="AD41" s="3"/>
      <c r="AE41" s="93">
        <v>84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93">
        <v>84</v>
      </c>
      <c r="AR41" s="3"/>
      <c r="AS41" s="3"/>
      <c r="AT41" s="3"/>
      <c r="AU41" s="3"/>
      <c r="AV41" s="3"/>
      <c r="AW41" s="3"/>
      <c r="AX41" s="3"/>
      <c r="AY41" s="3"/>
      <c r="AZ41" s="3"/>
      <c r="BA41" s="3">
        <v>95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>
        <v>100</v>
      </c>
      <c r="BM41" s="3"/>
      <c r="BN41" s="3"/>
      <c r="BO41" s="3"/>
      <c r="BP41" s="3"/>
    </row>
    <row r="42" spans="1:68" ht="16.5" x14ac:dyDescent="0.3">
      <c r="A42" s="3">
        <v>38</v>
      </c>
      <c r="B42" s="3" t="s">
        <v>439</v>
      </c>
      <c r="C42" s="11">
        <v>100</v>
      </c>
      <c r="D42" s="11">
        <v>100</v>
      </c>
      <c r="E42" s="11">
        <v>85</v>
      </c>
      <c r="F42" s="11">
        <v>100</v>
      </c>
      <c r="G42" s="11"/>
      <c r="H42" s="11">
        <v>89</v>
      </c>
      <c r="I42" s="11"/>
      <c r="J42" s="11"/>
      <c r="K42" s="11"/>
      <c r="L42" s="11"/>
      <c r="M42" s="11"/>
      <c r="N42" s="11"/>
      <c r="O42" s="11"/>
      <c r="P42" s="11">
        <v>100</v>
      </c>
      <c r="Q42" s="11">
        <v>100</v>
      </c>
      <c r="R42" s="11"/>
      <c r="S42" s="11">
        <v>90</v>
      </c>
      <c r="T42" s="11"/>
      <c r="U42" s="3"/>
      <c r="V42" s="3"/>
      <c r="W42" s="3"/>
      <c r="X42" s="3"/>
      <c r="Y42" s="92">
        <v>100</v>
      </c>
      <c r="Z42" s="92">
        <v>100</v>
      </c>
      <c r="AA42" s="3"/>
      <c r="AB42" s="3"/>
      <c r="AC42" s="3"/>
      <c r="AD42" s="3"/>
      <c r="AE42" s="93">
        <v>78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93">
        <v>83</v>
      </c>
      <c r="AR42" s="3"/>
      <c r="AS42" s="3"/>
      <c r="AT42" s="3"/>
      <c r="AU42" s="3"/>
      <c r="AV42" s="3"/>
      <c r="AW42" s="3"/>
      <c r="AX42" s="3"/>
      <c r="AY42" s="3"/>
      <c r="AZ42" s="3"/>
      <c r="BA42" s="3">
        <v>75</v>
      </c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>
        <v>100</v>
      </c>
      <c r="BM42" s="3"/>
      <c r="BN42" s="3"/>
      <c r="BO42" s="3"/>
      <c r="BP42" s="3"/>
    </row>
    <row r="43" spans="1:68" ht="16.5" x14ac:dyDescent="0.3">
      <c r="A43" s="3">
        <v>39</v>
      </c>
      <c r="B43" s="3" t="s">
        <v>445</v>
      </c>
      <c r="C43" s="11"/>
      <c r="D43" s="11"/>
      <c r="E43" s="11"/>
      <c r="F43" s="11">
        <v>100</v>
      </c>
      <c r="G43" s="11"/>
      <c r="H43" s="11">
        <v>88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3"/>
      <c r="V43" s="3"/>
      <c r="W43" s="3"/>
      <c r="X43" s="3"/>
      <c r="Y43" s="92">
        <v>100</v>
      </c>
      <c r="Z43" s="92">
        <v>100</v>
      </c>
      <c r="AA43" s="3"/>
      <c r="AB43" s="3"/>
      <c r="AC43" s="3"/>
      <c r="AD43" s="3"/>
      <c r="AE43" s="93">
        <v>82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93">
        <v>84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>
        <v>100</v>
      </c>
      <c r="BM43" s="3"/>
      <c r="BN43" s="3"/>
      <c r="BO43" s="3"/>
      <c r="BP43" s="3"/>
    </row>
    <row r="44" spans="1:68" ht="16.5" x14ac:dyDescent="0.3">
      <c r="A44" s="3">
        <v>40</v>
      </c>
      <c r="B44" s="3" t="s">
        <v>410</v>
      </c>
      <c r="C44" s="11">
        <v>100</v>
      </c>
      <c r="D44" s="11">
        <v>100</v>
      </c>
      <c r="E44" s="11">
        <v>100</v>
      </c>
      <c r="F44" s="11">
        <v>100</v>
      </c>
      <c r="G44" s="11"/>
      <c r="H44" s="11">
        <v>88</v>
      </c>
      <c r="I44" s="11"/>
      <c r="J44" s="11"/>
      <c r="K44" s="11"/>
      <c r="L44" s="11"/>
      <c r="M44" s="11"/>
      <c r="N44" s="11">
        <v>100</v>
      </c>
      <c r="O44" s="11"/>
      <c r="P44" s="11"/>
      <c r="Q44" s="11">
        <v>90</v>
      </c>
      <c r="R44" s="11"/>
      <c r="S44" s="11">
        <v>90</v>
      </c>
      <c r="T44" s="11"/>
      <c r="U44" s="3"/>
      <c r="V44" s="3"/>
      <c r="W44" s="3"/>
      <c r="X44" s="3"/>
      <c r="Y44" s="92">
        <v>100</v>
      </c>
      <c r="Z44" s="92">
        <v>100</v>
      </c>
      <c r="AA44" s="3"/>
      <c r="AB44" s="3"/>
      <c r="AC44" s="3"/>
      <c r="AD44" s="3"/>
      <c r="AE44" s="93">
        <v>75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93">
        <v>84</v>
      </c>
      <c r="AR44" s="3"/>
      <c r="AS44" s="3"/>
      <c r="AT44" s="3"/>
      <c r="AU44" s="3"/>
      <c r="AV44" s="3"/>
      <c r="AW44" s="3"/>
      <c r="AX44" s="3"/>
      <c r="AY44" s="3"/>
      <c r="AZ44" s="3"/>
      <c r="BA44" s="3">
        <v>95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>
        <v>100</v>
      </c>
      <c r="BM44" s="3"/>
      <c r="BN44" s="3"/>
      <c r="BO44" s="3"/>
      <c r="BP44" s="3"/>
    </row>
    <row r="45" spans="1:68" ht="16.5" x14ac:dyDescent="0.3">
      <c r="A45" s="3">
        <v>41</v>
      </c>
      <c r="B45" s="3" t="s">
        <v>446</v>
      </c>
      <c r="C45" s="11">
        <v>100</v>
      </c>
      <c r="D45" s="11">
        <v>100</v>
      </c>
      <c r="E45" s="11">
        <v>100</v>
      </c>
      <c r="F45" s="11">
        <v>100</v>
      </c>
      <c r="G45" s="11"/>
      <c r="H45" s="11">
        <v>88</v>
      </c>
      <c r="I45" s="11"/>
      <c r="J45" s="11"/>
      <c r="K45" s="11"/>
      <c r="L45" s="11"/>
      <c r="M45" s="11"/>
      <c r="N45" s="11">
        <v>100</v>
      </c>
      <c r="O45" s="11"/>
      <c r="P45" s="11"/>
      <c r="Q45" s="11">
        <v>85</v>
      </c>
      <c r="R45" s="11"/>
      <c r="S45" s="11">
        <v>90</v>
      </c>
      <c r="T45" s="11"/>
      <c r="U45" s="3"/>
      <c r="V45" s="3"/>
      <c r="W45" s="3"/>
      <c r="X45" s="3"/>
      <c r="Y45" s="92">
        <v>100</v>
      </c>
      <c r="Z45" s="92">
        <v>100</v>
      </c>
      <c r="AA45" s="3"/>
      <c r="AB45" s="3"/>
      <c r="AC45" s="3"/>
      <c r="AD45" s="3"/>
      <c r="AE45" s="93">
        <v>82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93">
        <v>82</v>
      </c>
      <c r="AR45" s="3"/>
      <c r="AS45" s="3"/>
      <c r="AT45" s="3"/>
      <c r="AU45" s="3"/>
      <c r="AV45" s="3"/>
      <c r="AW45" s="3"/>
      <c r="AX45" s="3"/>
      <c r="AY45" s="3"/>
      <c r="AZ45" s="3"/>
      <c r="BA45" s="3">
        <v>85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>
        <v>100</v>
      </c>
      <c r="BM45" s="3"/>
      <c r="BN45" s="3"/>
      <c r="BO45" s="3"/>
      <c r="BP45" s="3"/>
    </row>
    <row r="46" spans="1:68" ht="16.5" x14ac:dyDescent="0.3">
      <c r="A46" s="3">
        <v>42</v>
      </c>
      <c r="B46" s="3" t="s">
        <v>448</v>
      </c>
      <c r="C46" s="11">
        <v>80</v>
      </c>
      <c r="D46" s="11">
        <v>80</v>
      </c>
      <c r="E46" s="11">
        <v>80</v>
      </c>
      <c r="F46" s="11">
        <v>100</v>
      </c>
      <c r="G46" s="11"/>
      <c r="H46" s="11">
        <v>79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90</v>
      </c>
      <c r="T46" s="11"/>
      <c r="U46" s="3"/>
      <c r="V46" s="3"/>
      <c r="W46" s="3"/>
      <c r="X46" s="3"/>
      <c r="Y46" s="92"/>
      <c r="Z46" s="92"/>
      <c r="AA46" s="3"/>
      <c r="AB46" s="3"/>
      <c r="AC46" s="3"/>
      <c r="AD46" s="3"/>
      <c r="AE46" s="9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9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 x14ac:dyDescent="0.3">
      <c r="A47" s="3">
        <v>43</v>
      </c>
      <c r="B47" s="3" t="s">
        <v>449</v>
      </c>
      <c r="C47" s="11">
        <v>100</v>
      </c>
      <c r="D47" s="11">
        <v>100</v>
      </c>
      <c r="E47" s="11">
        <v>100</v>
      </c>
      <c r="F47" s="11">
        <v>100</v>
      </c>
      <c r="G47" s="11"/>
      <c r="H47" s="11">
        <v>88</v>
      </c>
      <c r="I47" s="11"/>
      <c r="J47" s="11"/>
      <c r="K47" s="11"/>
      <c r="L47" s="11"/>
      <c r="M47" s="11"/>
      <c r="N47" s="11">
        <v>100</v>
      </c>
      <c r="O47" s="11"/>
      <c r="P47" s="11"/>
      <c r="Q47" s="11">
        <v>100</v>
      </c>
      <c r="R47" s="11"/>
      <c r="S47" s="11">
        <v>90</v>
      </c>
      <c r="T47" s="11"/>
      <c r="U47" s="3"/>
      <c r="V47" s="3"/>
      <c r="W47" s="3"/>
      <c r="X47" s="3"/>
      <c r="Y47" s="92">
        <v>100</v>
      </c>
      <c r="Z47" s="92">
        <v>100</v>
      </c>
      <c r="AA47" s="3"/>
      <c r="AB47" s="3"/>
      <c r="AC47" s="3"/>
      <c r="AD47" s="3"/>
      <c r="AE47" s="93">
        <v>82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93">
        <v>81</v>
      </c>
      <c r="AR47" s="3"/>
      <c r="AS47" s="3"/>
      <c r="AT47" s="3"/>
      <c r="AU47" s="3"/>
      <c r="AV47" s="3"/>
      <c r="AW47" s="3"/>
      <c r="AX47" s="3"/>
      <c r="AY47" s="3"/>
      <c r="AZ47" s="3"/>
      <c r="BA47" s="3">
        <v>95</v>
      </c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>
        <v>75</v>
      </c>
      <c r="BM47" s="3"/>
      <c r="BN47" s="3"/>
      <c r="BO47" s="3"/>
      <c r="BP47" s="3"/>
    </row>
    <row r="48" spans="1:68" ht="16.5" x14ac:dyDescent="0.3">
      <c r="A48" s="3">
        <v>44</v>
      </c>
      <c r="B48" s="3" t="s">
        <v>407</v>
      </c>
      <c r="C48" s="11">
        <v>100</v>
      </c>
      <c r="D48" s="11">
        <v>100</v>
      </c>
      <c r="E48" s="11">
        <v>100</v>
      </c>
      <c r="F48" s="11">
        <v>90</v>
      </c>
      <c r="G48" s="11"/>
      <c r="H48" s="11">
        <v>88</v>
      </c>
      <c r="I48" s="11"/>
      <c r="J48" s="11"/>
      <c r="K48" s="11"/>
      <c r="L48" s="11"/>
      <c r="M48" s="11"/>
      <c r="N48" s="11">
        <v>100</v>
      </c>
      <c r="O48" s="11"/>
      <c r="P48" s="11"/>
      <c r="Q48" s="11"/>
      <c r="R48" s="11"/>
      <c r="S48" s="11">
        <v>89</v>
      </c>
      <c r="T48" s="11"/>
      <c r="U48" s="3"/>
      <c r="V48" s="3"/>
      <c r="W48" s="3"/>
      <c r="X48" s="3"/>
      <c r="Y48" s="92">
        <v>100</v>
      </c>
      <c r="Z48" s="92">
        <v>100</v>
      </c>
      <c r="AA48" s="3"/>
      <c r="AB48" s="3"/>
      <c r="AC48" s="3"/>
      <c r="AD48" s="3"/>
      <c r="AE48" s="93">
        <v>90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93">
        <v>81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>
        <v>100</v>
      </c>
      <c r="BM48" s="3"/>
      <c r="BN48" s="3"/>
      <c r="BO48" s="3"/>
      <c r="BP48" s="3"/>
    </row>
    <row r="49" spans="1:68" ht="16.5" x14ac:dyDescent="0.3">
      <c r="A49" s="3">
        <v>45</v>
      </c>
      <c r="B49" s="3" t="s">
        <v>434</v>
      </c>
      <c r="C49" s="11">
        <v>100</v>
      </c>
      <c r="D49" s="11">
        <v>100</v>
      </c>
      <c r="E49" s="11">
        <v>85</v>
      </c>
      <c r="F49" s="11">
        <v>100</v>
      </c>
      <c r="G49" s="11"/>
      <c r="H49" s="11">
        <v>87</v>
      </c>
      <c r="I49" s="11"/>
      <c r="J49" s="11"/>
      <c r="K49" s="11"/>
      <c r="L49" s="11"/>
      <c r="M49" s="11"/>
      <c r="N49" s="11">
        <v>100</v>
      </c>
      <c r="O49" s="11"/>
      <c r="P49" s="11"/>
      <c r="Q49" s="11"/>
      <c r="R49" s="11"/>
      <c r="S49" s="11">
        <v>90</v>
      </c>
      <c r="T49" s="11"/>
      <c r="U49" s="3"/>
      <c r="V49" s="3"/>
      <c r="W49" s="3"/>
      <c r="X49" s="3"/>
      <c r="Y49" s="92">
        <v>100</v>
      </c>
      <c r="Z49" s="92">
        <v>100</v>
      </c>
      <c r="AA49" s="3"/>
      <c r="AB49" s="3"/>
      <c r="AC49" s="3"/>
      <c r="AD49" s="3"/>
      <c r="AE49" s="93">
        <v>84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93">
        <v>82</v>
      </c>
      <c r="AR49" s="3"/>
      <c r="AS49" s="3"/>
      <c r="AT49" s="3"/>
      <c r="AU49" s="3"/>
      <c r="AV49" s="3"/>
      <c r="AW49" s="3"/>
      <c r="AX49" s="3"/>
      <c r="AY49" s="3"/>
      <c r="AZ49" s="3"/>
      <c r="BA49" s="3">
        <v>90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>
        <v>100</v>
      </c>
      <c r="BM49" s="3"/>
      <c r="BN49" s="3"/>
      <c r="BO49" s="3"/>
      <c r="BP49" s="3"/>
    </row>
    <row r="50" spans="1:68" ht="16.5" x14ac:dyDescent="0.3">
      <c r="A50" s="3">
        <v>46</v>
      </c>
      <c r="B50" s="3" t="s">
        <v>435</v>
      </c>
      <c r="C50" s="11">
        <v>100</v>
      </c>
      <c r="D50" s="11">
        <v>100</v>
      </c>
      <c r="E50" s="11">
        <v>85</v>
      </c>
      <c r="F50" s="11">
        <v>90</v>
      </c>
      <c r="G50" s="11"/>
      <c r="H50" s="11">
        <v>80</v>
      </c>
      <c r="I50" s="11"/>
      <c r="J50" s="11"/>
      <c r="K50" s="11"/>
      <c r="L50" s="11"/>
      <c r="M50" s="11"/>
      <c r="N50" s="11">
        <v>100</v>
      </c>
      <c r="O50" s="11"/>
      <c r="P50" s="11"/>
      <c r="Q50" s="11">
        <v>85</v>
      </c>
      <c r="R50" s="11"/>
      <c r="S50" s="11">
        <v>90</v>
      </c>
      <c r="T50" s="11"/>
      <c r="U50" s="3"/>
      <c r="V50" s="3"/>
      <c r="W50" s="3"/>
      <c r="X50" s="3"/>
      <c r="Y50" s="92">
        <v>100</v>
      </c>
      <c r="Z50" s="92">
        <v>100</v>
      </c>
      <c r="AA50" s="3"/>
      <c r="AB50" s="3"/>
      <c r="AC50" s="3"/>
      <c r="AD50" s="3"/>
      <c r="AE50" s="93">
        <v>78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3">
        <v>80</v>
      </c>
      <c r="AR50" s="3"/>
      <c r="AS50" s="3"/>
      <c r="AT50" s="3"/>
      <c r="AU50" s="3"/>
      <c r="AV50" s="3"/>
      <c r="AW50" s="3"/>
      <c r="AX50" s="3"/>
      <c r="AY50" s="3"/>
      <c r="AZ50" s="3"/>
      <c r="BA50" s="3">
        <v>85</v>
      </c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>
        <v>100</v>
      </c>
      <c r="BM50" s="3"/>
      <c r="BN50" s="3"/>
      <c r="BO50" s="3"/>
      <c r="BP50" s="3"/>
    </row>
    <row r="51" spans="1:68" ht="16.5" x14ac:dyDescent="0.3">
      <c r="A51" s="3">
        <v>47</v>
      </c>
      <c r="B51" s="3" t="s">
        <v>555</v>
      </c>
      <c r="C51" s="11"/>
      <c r="D51" s="11"/>
      <c r="E51" s="11"/>
      <c r="F51" s="11">
        <v>100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90</v>
      </c>
      <c r="R51" s="11"/>
      <c r="S51" s="11">
        <v>90</v>
      </c>
      <c r="T51" s="11"/>
      <c r="U51" s="3"/>
      <c r="V51" s="3"/>
      <c r="W51" s="3"/>
      <c r="X51" s="3"/>
      <c r="Y51" s="92">
        <v>100</v>
      </c>
      <c r="Z51" s="92">
        <v>100</v>
      </c>
      <c r="AA51" s="3"/>
      <c r="AB51" s="3"/>
      <c r="AC51" s="3"/>
      <c r="AD51" s="3"/>
      <c r="AE51" s="93">
        <v>85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93">
        <v>80</v>
      </c>
      <c r="AR51" s="3"/>
      <c r="AS51" s="3"/>
      <c r="AT51" s="3"/>
      <c r="AU51" s="3"/>
      <c r="AV51" s="3"/>
      <c r="AW51" s="3"/>
      <c r="AX51" s="3"/>
      <c r="AY51" s="3"/>
      <c r="AZ51" s="3"/>
      <c r="BA51" s="3">
        <v>85</v>
      </c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>
        <v>100</v>
      </c>
      <c r="BM51" s="3"/>
      <c r="BN51" s="3"/>
      <c r="BO51" s="3"/>
      <c r="BP51" s="3"/>
    </row>
    <row r="52" spans="1:68" ht="16.5" x14ac:dyDescent="0.3">
      <c r="A52" s="3">
        <v>48</v>
      </c>
      <c r="B52" s="3" t="s">
        <v>437</v>
      </c>
      <c r="C52" s="11"/>
      <c r="D52" s="11"/>
      <c r="E52" s="11"/>
      <c r="F52" s="11">
        <v>100</v>
      </c>
      <c r="G52" s="11"/>
      <c r="H52" s="11">
        <v>88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89</v>
      </c>
      <c r="T52" s="11"/>
      <c r="U52" s="3"/>
      <c r="V52" s="3"/>
      <c r="W52" s="3"/>
      <c r="X52" s="3"/>
      <c r="Y52" s="92"/>
      <c r="Z52" s="92"/>
      <c r="AA52" s="3"/>
      <c r="AB52" s="3"/>
      <c r="AC52" s="3"/>
      <c r="AD52" s="3"/>
      <c r="AE52" s="9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9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ht="16.5" x14ac:dyDescent="0.3">
      <c r="A53" s="3">
        <v>49</v>
      </c>
      <c r="B53" s="3" t="s">
        <v>421</v>
      </c>
      <c r="C53" s="11">
        <v>100</v>
      </c>
      <c r="D53" s="11">
        <v>100</v>
      </c>
      <c r="E53" s="11">
        <v>100</v>
      </c>
      <c r="F53" s="11">
        <v>100</v>
      </c>
      <c r="G53" s="11"/>
      <c r="H53" s="11">
        <v>88</v>
      </c>
      <c r="I53" s="11"/>
      <c r="J53" s="11"/>
      <c r="K53" s="11"/>
      <c r="L53" s="11"/>
      <c r="M53" s="11"/>
      <c r="N53" s="11">
        <v>100</v>
      </c>
      <c r="O53" s="11"/>
      <c r="P53" s="11"/>
      <c r="Q53" s="11"/>
      <c r="R53" s="11"/>
      <c r="S53" s="11">
        <v>89</v>
      </c>
      <c r="T53" s="11"/>
      <c r="U53" s="3"/>
      <c r="V53" s="3"/>
      <c r="W53" s="3"/>
      <c r="X53" s="3"/>
      <c r="Y53" s="92"/>
      <c r="Z53" s="92"/>
      <c r="AA53" s="3"/>
      <c r="AB53" s="3"/>
      <c r="AC53" s="3"/>
      <c r="AD53" s="3"/>
      <c r="AE53" s="93">
        <v>80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93">
        <v>85</v>
      </c>
      <c r="AR53" s="3"/>
      <c r="AS53" s="3"/>
      <c r="AT53" s="3"/>
      <c r="AU53" s="3"/>
      <c r="AV53" s="3"/>
      <c r="AW53" s="3"/>
      <c r="AX53" s="3"/>
      <c r="AY53" s="3"/>
      <c r="AZ53" s="3"/>
      <c r="BA53" s="3">
        <v>80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>
        <v>75</v>
      </c>
      <c r="BM53" s="3"/>
      <c r="BN53" s="3"/>
      <c r="BO53" s="3"/>
      <c r="BP53" s="3"/>
    </row>
    <row r="54" spans="1:68" ht="16.5" x14ac:dyDescent="0.3">
      <c r="A54" s="3">
        <v>50</v>
      </c>
      <c r="B54" s="3" t="s">
        <v>457</v>
      </c>
      <c r="C54" s="11">
        <v>100</v>
      </c>
      <c r="D54" s="11">
        <v>100</v>
      </c>
      <c r="E54" s="11">
        <v>100</v>
      </c>
      <c r="F54" s="11"/>
      <c r="G54" s="11"/>
      <c r="H54" s="11">
        <v>60</v>
      </c>
      <c r="I54" s="11"/>
      <c r="J54" s="11"/>
      <c r="K54" s="11"/>
      <c r="L54" s="11"/>
      <c r="M54" s="11"/>
      <c r="N54" s="11"/>
      <c r="O54" s="11">
        <v>100</v>
      </c>
      <c r="P54" s="11">
        <v>100</v>
      </c>
      <c r="Q54" s="11">
        <v>100</v>
      </c>
      <c r="R54" s="11"/>
      <c r="S54" s="11">
        <v>90</v>
      </c>
      <c r="T54" s="11"/>
      <c r="U54" s="3"/>
      <c r="V54" s="3"/>
      <c r="W54" s="3"/>
      <c r="X54" s="3"/>
      <c r="Y54" s="92">
        <v>100</v>
      </c>
      <c r="Z54" s="92">
        <v>100</v>
      </c>
      <c r="AA54" s="3"/>
      <c r="AB54" s="3"/>
      <c r="AC54" s="3"/>
      <c r="AD54" s="3"/>
      <c r="AE54" s="93">
        <v>90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93">
        <v>85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>
        <v>100</v>
      </c>
      <c r="BM54" s="3"/>
      <c r="BN54" s="3"/>
      <c r="BO54" s="3"/>
      <c r="BP54" s="3"/>
    </row>
    <row r="55" spans="1:68" ht="16.5" x14ac:dyDescent="0.3">
      <c r="A55" s="3">
        <v>51</v>
      </c>
      <c r="B55" s="3" t="s">
        <v>648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3"/>
      <c r="V55" s="3"/>
      <c r="W55" s="3"/>
      <c r="X55" s="3"/>
      <c r="Y55" s="92"/>
      <c r="Z55" s="92"/>
      <c r="AA55" s="3"/>
      <c r="AB55" s="3"/>
      <c r="AC55" s="3"/>
      <c r="AD55" s="3"/>
      <c r="AE55" s="9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9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6.5" x14ac:dyDescent="0.3">
      <c r="A56" s="3">
        <v>52</v>
      </c>
      <c r="B56" s="3" t="s">
        <v>411</v>
      </c>
      <c r="C56" s="11">
        <v>100</v>
      </c>
      <c r="D56" s="11">
        <v>100</v>
      </c>
      <c r="E56" s="11">
        <v>90</v>
      </c>
      <c r="F56" s="11">
        <v>100</v>
      </c>
      <c r="G56" s="11"/>
      <c r="H56" s="11">
        <v>88</v>
      </c>
      <c r="I56" s="11"/>
      <c r="J56" s="11"/>
      <c r="K56" s="11"/>
      <c r="L56" s="11"/>
      <c r="M56" s="11"/>
      <c r="N56" s="11">
        <v>100</v>
      </c>
      <c r="O56" s="11"/>
      <c r="P56" s="11"/>
      <c r="Q56" s="11">
        <v>100</v>
      </c>
      <c r="R56" s="11"/>
      <c r="S56" s="11">
        <v>89</v>
      </c>
      <c r="T56" s="11"/>
      <c r="U56" s="3"/>
      <c r="V56" s="3"/>
      <c r="W56" s="3"/>
      <c r="X56" s="3"/>
      <c r="Y56" s="92">
        <v>100</v>
      </c>
      <c r="Z56" s="92">
        <v>100</v>
      </c>
      <c r="AA56" s="3"/>
      <c r="AB56" s="3"/>
      <c r="AC56" s="3"/>
      <c r="AD56" s="3"/>
      <c r="AE56" s="93">
        <v>80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93">
        <v>82</v>
      </c>
      <c r="AR56" s="3"/>
      <c r="AS56" s="3"/>
      <c r="AT56" s="3"/>
      <c r="AU56" s="3"/>
      <c r="AV56" s="3"/>
      <c r="AW56" s="3"/>
      <c r="AX56" s="3"/>
      <c r="AY56" s="3"/>
      <c r="AZ56" s="3"/>
      <c r="BA56" s="3">
        <v>85</v>
      </c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>
        <v>100</v>
      </c>
      <c r="BM56" s="3"/>
      <c r="BN56" s="3"/>
      <c r="BO56" s="3"/>
      <c r="BP56" s="3"/>
    </row>
    <row r="57" spans="1:68" ht="16.5" x14ac:dyDescent="0.3">
      <c r="A57" s="3">
        <v>53</v>
      </c>
      <c r="B57" s="3" t="s">
        <v>430</v>
      </c>
      <c r="C57" s="11"/>
      <c r="D57" s="11"/>
      <c r="E57" s="11"/>
      <c r="F57" s="11"/>
      <c r="G57" s="11"/>
      <c r="H57" s="11">
        <v>83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>
        <v>90</v>
      </c>
      <c r="T57" s="11"/>
      <c r="U57" s="3"/>
      <c r="V57" s="3"/>
      <c r="W57" s="3"/>
      <c r="X57" s="3"/>
      <c r="Y57" s="92"/>
      <c r="Z57" s="92"/>
      <c r="AA57" s="3"/>
      <c r="AB57" s="3"/>
      <c r="AC57" s="3"/>
      <c r="AD57" s="3"/>
      <c r="AE57" s="93">
        <v>82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93">
        <v>82</v>
      </c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>
        <v>100</v>
      </c>
      <c r="BM57" s="3"/>
      <c r="BN57" s="3"/>
      <c r="BO57" s="3"/>
      <c r="BP57" s="3"/>
    </row>
    <row r="58" spans="1:68" ht="16.5" x14ac:dyDescent="0.3">
      <c r="A58" s="3">
        <v>54</v>
      </c>
      <c r="B58" s="3" t="s">
        <v>447</v>
      </c>
      <c r="C58" s="11">
        <v>100</v>
      </c>
      <c r="D58" s="11">
        <v>100</v>
      </c>
      <c r="E58" s="11">
        <v>100</v>
      </c>
      <c r="F58" s="11">
        <v>100</v>
      </c>
      <c r="G58" s="11"/>
      <c r="H58" s="11">
        <v>79</v>
      </c>
      <c r="I58" s="11"/>
      <c r="J58" s="11"/>
      <c r="K58" s="11"/>
      <c r="L58" s="11"/>
      <c r="M58" s="11"/>
      <c r="N58" s="11"/>
      <c r="O58" s="11"/>
      <c r="P58" s="11"/>
      <c r="Q58" s="11">
        <v>100</v>
      </c>
      <c r="R58" s="11"/>
      <c r="S58" s="11">
        <v>89</v>
      </c>
      <c r="T58" s="11"/>
      <c r="U58" s="3"/>
      <c r="V58" s="3"/>
      <c r="W58" s="3"/>
      <c r="X58" s="3"/>
      <c r="Y58" s="92"/>
      <c r="Z58" s="92"/>
      <c r="AA58" s="3"/>
      <c r="AB58" s="3"/>
      <c r="AC58" s="3"/>
      <c r="AD58" s="3"/>
      <c r="AE58" s="93">
        <v>83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93">
        <v>83</v>
      </c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>
        <v>100</v>
      </c>
      <c r="BM58" s="3"/>
      <c r="BN58" s="3"/>
      <c r="BO58" s="3"/>
      <c r="BP58" s="3"/>
    </row>
    <row r="59" spans="1:68" ht="16.5" x14ac:dyDescent="0.3">
      <c r="A59" s="3">
        <v>55</v>
      </c>
      <c r="B59" s="3" t="s">
        <v>423</v>
      </c>
      <c r="C59" s="11">
        <v>100</v>
      </c>
      <c r="D59" s="11">
        <v>100</v>
      </c>
      <c r="E59" s="11">
        <v>100</v>
      </c>
      <c r="F59" s="11">
        <v>90</v>
      </c>
      <c r="G59" s="11"/>
      <c r="H59" s="11">
        <v>89</v>
      </c>
      <c r="I59" s="11"/>
      <c r="J59" s="11"/>
      <c r="K59" s="11"/>
      <c r="L59" s="11"/>
      <c r="M59" s="11"/>
      <c r="N59" s="11"/>
      <c r="O59" s="11"/>
      <c r="P59" s="11"/>
      <c r="Q59" s="11">
        <v>85</v>
      </c>
      <c r="R59" s="11"/>
      <c r="S59" s="11">
        <v>88</v>
      </c>
      <c r="T59" s="11"/>
      <c r="U59" s="3"/>
      <c r="V59" s="3"/>
      <c r="W59" s="3"/>
      <c r="X59" s="3"/>
      <c r="Y59" s="92">
        <v>100</v>
      </c>
      <c r="Z59" s="92">
        <v>100</v>
      </c>
      <c r="AA59" s="3"/>
      <c r="AB59" s="3"/>
      <c r="AC59" s="3"/>
      <c r="AD59" s="3"/>
      <c r="AE59" s="93">
        <v>75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93">
        <v>81</v>
      </c>
      <c r="AR59" s="3"/>
      <c r="AS59" s="3"/>
      <c r="AT59" s="3"/>
      <c r="AU59" s="3"/>
      <c r="AV59" s="3"/>
      <c r="AW59" s="3"/>
      <c r="AX59" s="3"/>
      <c r="AY59" s="3"/>
      <c r="AZ59" s="3"/>
      <c r="BA59" s="3">
        <v>90</v>
      </c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>
        <v>100</v>
      </c>
      <c r="BM59" s="3"/>
      <c r="BN59" s="3"/>
      <c r="BO59" s="3"/>
      <c r="BP59" s="3"/>
    </row>
    <row r="60" spans="1:68" ht="16.5" x14ac:dyDescent="0.3">
      <c r="A60" s="3">
        <v>56</v>
      </c>
      <c r="B60" s="3" t="s">
        <v>441</v>
      </c>
      <c r="C60" s="11">
        <v>100</v>
      </c>
      <c r="D60" s="11">
        <v>100</v>
      </c>
      <c r="E60" s="11">
        <v>100</v>
      </c>
      <c r="F60" s="11">
        <v>100</v>
      </c>
      <c r="G60" s="11"/>
      <c r="H60" s="11">
        <v>83</v>
      </c>
      <c r="I60" s="11"/>
      <c r="J60" s="11"/>
      <c r="K60" s="11"/>
      <c r="L60" s="11"/>
      <c r="M60" s="11"/>
      <c r="N60" s="11">
        <v>100</v>
      </c>
      <c r="O60" s="11"/>
      <c r="P60" s="11"/>
      <c r="Q60" s="11">
        <v>100</v>
      </c>
      <c r="R60" s="11"/>
      <c r="S60" s="11">
        <v>88</v>
      </c>
      <c r="T60" s="11"/>
      <c r="U60" s="3"/>
      <c r="V60" s="3"/>
      <c r="W60" s="3"/>
      <c r="X60" s="3"/>
      <c r="Y60" s="92">
        <v>100</v>
      </c>
      <c r="Z60" s="92">
        <v>100</v>
      </c>
      <c r="AA60" s="3"/>
      <c r="AB60" s="3"/>
      <c r="AC60" s="3"/>
      <c r="AD60" s="3"/>
      <c r="AE60" s="93">
        <v>83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93">
        <v>80</v>
      </c>
      <c r="AR60" s="3"/>
      <c r="AS60" s="3"/>
      <c r="AT60" s="3"/>
      <c r="AU60" s="3"/>
      <c r="AV60" s="3"/>
      <c r="AW60" s="3"/>
      <c r="AX60" s="3"/>
      <c r="AY60" s="3"/>
      <c r="AZ60" s="3"/>
      <c r="BA60" s="3">
        <v>80</v>
      </c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>
        <v>100</v>
      </c>
      <c r="BM60" s="3"/>
      <c r="BN60" s="3"/>
      <c r="BO60" s="3"/>
      <c r="BP60" s="3"/>
    </row>
    <row r="61" spans="1:68" ht="16.5" x14ac:dyDescent="0.3">
      <c r="A61" s="3">
        <v>57</v>
      </c>
      <c r="B61" s="3" t="s">
        <v>429</v>
      </c>
      <c r="C61" s="11"/>
      <c r="D61" s="11"/>
      <c r="E61" s="11"/>
      <c r="F61" s="11">
        <v>100</v>
      </c>
      <c r="G61" s="11"/>
      <c r="H61" s="11">
        <v>88</v>
      </c>
      <c r="I61" s="11"/>
      <c r="J61" s="11"/>
      <c r="K61" s="11"/>
      <c r="L61" s="11"/>
      <c r="M61" s="11"/>
      <c r="N61" s="11">
        <v>100</v>
      </c>
      <c r="O61" s="11"/>
      <c r="P61" s="11"/>
      <c r="Q61" s="11">
        <v>100</v>
      </c>
      <c r="R61" s="11"/>
      <c r="S61" s="11">
        <v>90</v>
      </c>
      <c r="T61" s="11"/>
      <c r="U61" s="3"/>
      <c r="V61" s="3"/>
      <c r="W61" s="3"/>
      <c r="X61" s="3"/>
      <c r="Y61" s="92">
        <v>100</v>
      </c>
      <c r="Z61" s="92">
        <v>100</v>
      </c>
      <c r="AA61" s="3"/>
      <c r="AB61" s="3"/>
      <c r="AC61" s="3"/>
      <c r="AD61" s="3"/>
      <c r="AE61" s="93">
        <v>85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93">
        <v>82</v>
      </c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>
        <v>100</v>
      </c>
      <c r="BM61" s="3"/>
      <c r="BN61" s="3"/>
      <c r="BO61" s="3"/>
      <c r="BP61" s="3"/>
    </row>
    <row r="62" spans="1:68" ht="16.5" x14ac:dyDescent="0.3">
      <c r="A62" s="3">
        <v>58</v>
      </c>
      <c r="B62" s="3" t="s">
        <v>456</v>
      </c>
      <c r="C62" s="11">
        <v>100</v>
      </c>
      <c r="D62" s="11">
        <v>100</v>
      </c>
      <c r="E62" s="11">
        <v>100</v>
      </c>
      <c r="F62" s="11">
        <v>100</v>
      </c>
      <c r="G62" s="11"/>
      <c r="H62" s="11">
        <v>88</v>
      </c>
      <c r="I62" s="11"/>
      <c r="J62" s="11"/>
      <c r="K62" s="11"/>
      <c r="L62" s="11"/>
      <c r="M62" s="11"/>
      <c r="N62" s="11">
        <v>100</v>
      </c>
      <c r="O62" s="11"/>
      <c r="P62" s="11"/>
      <c r="Q62" s="11">
        <v>90</v>
      </c>
      <c r="R62" s="11"/>
      <c r="S62" s="11">
        <v>88</v>
      </c>
      <c r="T62" s="11"/>
      <c r="U62" s="3"/>
      <c r="V62" s="3"/>
      <c r="W62" s="3"/>
      <c r="X62" s="3"/>
      <c r="Y62" s="92">
        <v>100</v>
      </c>
      <c r="Z62" s="92">
        <v>100</v>
      </c>
      <c r="AA62" s="3"/>
      <c r="AB62" s="3"/>
      <c r="AC62" s="3"/>
      <c r="AD62" s="3"/>
      <c r="AE62" s="93">
        <v>81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93">
        <v>81</v>
      </c>
      <c r="AR62" s="3"/>
      <c r="AS62" s="3"/>
      <c r="AT62" s="3"/>
      <c r="AU62" s="3"/>
      <c r="AV62" s="3"/>
      <c r="AW62" s="3"/>
      <c r="AX62" s="3"/>
      <c r="AY62" s="3"/>
      <c r="AZ62" s="3"/>
      <c r="BA62" s="3">
        <v>85</v>
      </c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>
        <v>100</v>
      </c>
      <c r="BM62" s="3"/>
      <c r="BN62" s="3"/>
      <c r="BO62" s="3"/>
      <c r="BP62" s="3"/>
    </row>
    <row r="63" spans="1:68" ht="16.5" x14ac:dyDescent="0.3">
      <c r="A63" s="3">
        <v>59</v>
      </c>
      <c r="B63" s="3" t="s">
        <v>458</v>
      </c>
      <c r="C63" s="11">
        <v>100</v>
      </c>
      <c r="D63" s="11">
        <v>100</v>
      </c>
      <c r="E63" s="11">
        <v>100</v>
      </c>
      <c r="F63" s="11">
        <v>100</v>
      </c>
      <c r="G63" s="11"/>
      <c r="H63" s="11">
        <v>60</v>
      </c>
      <c r="I63" s="11"/>
      <c r="J63" s="11"/>
      <c r="K63" s="11"/>
      <c r="L63" s="11"/>
      <c r="M63" s="11"/>
      <c r="N63" s="11">
        <v>100</v>
      </c>
      <c r="O63" s="11"/>
      <c r="P63" s="11"/>
      <c r="Q63" s="11"/>
      <c r="R63" s="11"/>
      <c r="S63" s="11">
        <v>89</v>
      </c>
      <c r="T63" s="11"/>
      <c r="U63" s="3"/>
      <c r="V63" s="3"/>
      <c r="W63" s="3"/>
      <c r="X63" s="3"/>
      <c r="Y63" s="92">
        <v>100</v>
      </c>
      <c r="Z63" s="92">
        <v>100</v>
      </c>
      <c r="AA63" s="3"/>
      <c r="AB63" s="3"/>
      <c r="AC63" s="3"/>
      <c r="AD63" s="3"/>
      <c r="AE63" s="93">
        <v>82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93">
        <v>85</v>
      </c>
      <c r="AR63" s="3"/>
      <c r="AS63" s="3"/>
      <c r="AT63" s="3"/>
      <c r="AU63" s="3"/>
      <c r="AV63" s="3"/>
      <c r="AW63" s="3"/>
      <c r="AX63" s="3"/>
      <c r="AY63" s="3"/>
      <c r="AZ63" s="3"/>
      <c r="BA63" s="3">
        <v>90</v>
      </c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>
        <v>100</v>
      </c>
      <c r="BM63" s="3"/>
      <c r="BN63" s="3"/>
      <c r="BO63" s="3"/>
      <c r="BP63" s="3"/>
    </row>
    <row r="64" spans="1:68" ht="16.5" x14ac:dyDescent="0.3">
      <c r="A64" s="3">
        <v>60</v>
      </c>
      <c r="B64" s="3" t="s">
        <v>432</v>
      </c>
      <c r="C64" s="11">
        <v>100</v>
      </c>
      <c r="D64" s="11">
        <v>100</v>
      </c>
      <c r="E64" s="11">
        <v>100</v>
      </c>
      <c r="F64" s="11"/>
      <c r="G64" s="11"/>
      <c r="H64" s="11">
        <v>88</v>
      </c>
      <c r="I64" s="11"/>
      <c r="J64" s="11"/>
      <c r="K64" s="11"/>
      <c r="L64" s="11"/>
      <c r="M64" s="11"/>
      <c r="N64" s="11">
        <v>100</v>
      </c>
      <c r="O64" s="11"/>
      <c r="P64" s="11"/>
      <c r="Q64" s="11">
        <v>100</v>
      </c>
      <c r="R64" s="11"/>
      <c r="S64" s="11">
        <v>90</v>
      </c>
      <c r="T64" s="11"/>
      <c r="U64" s="3"/>
      <c r="V64" s="3"/>
      <c r="W64" s="3"/>
      <c r="X64" s="3"/>
      <c r="Y64" s="92">
        <v>100</v>
      </c>
      <c r="Z64" s="92">
        <v>100</v>
      </c>
      <c r="AA64" s="3"/>
      <c r="AB64" s="3"/>
      <c r="AC64" s="3"/>
      <c r="AD64" s="3"/>
      <c r="AE64" s="93">
        <v>85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93">
        <v>84</v>
      </c>
      <c r="AR64" s="3"/>
      <c r="AS64" s="3"/>
      <c r="AT64" s="3"/>
      <c r="AU64" s="3"/>
      <c r="AV64" s="3"/>
      <c r="AW64" s="3"/>
      <c r="AX64" s="3"/>
      <c r="AY64" s="3"/>
      <c r="AZ64" s="3"/>
      <c r="BA64" s="3">
        <v>80</v>
      </c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>
        <v>100</v>
      </c>
      <c r="BM64" s="3"/>
      <c r="BN64" s="3"/>
      <c r="BO64" s="3"/>
      <c r="BP64" s="3"/>
    </row>
    <row r="65" spans="1:68" ht="16.5" x14ac:dyDescent="0.3">
      <c r="A65" s="3">
        <v>61</v>
      </c>
      <c r="B65" s="3" t="s">
        <v>425</v>
      </c>
      <c r="C65" s="11">
        <v>90</v>
      </c>
      <c r="D65" s="11">
        <v>100</v>
      </c>
      <c r="E65" s="11">
        <v>100</v>
      </c>
      <c r="F65" s="11">
        <v>100</v>
      </c>
      <c r="G65" s="11"/>
      <c r="H65" s="11">
        <v>83</v>
      </c>
      <c r="I65" s="11"/>
      <c r="J65" s="11"/>
      <c r="K65" s="11"/>
      <c r="L65" s="11"/>
      <c r="M65" s="11"/>
      <c r="N65" s="11">
        <v>100</v>
      </c>
      <c r="O65" s="11"/>
      <c r="P65" s="11"/>
      <c r="Q65" s="11">
        <v>100</v>
      </c>
      <c r="R65" s="11"/>
      <c r="S65" s="11">
        <v>88</v>
      </c>
      <c r="T65" s="11"/>
      <c r="U65" s="3"/>
      <c r="V65" s="3"/>
      <c r="W65" s="3"/>
      <c r="X65" s="3"/>
      <c r="Y65" s="92">
        <v>100</v>
      </c>
      <c r="Z65" s="92">
        <v>100</v>
      </c>
      <c r="AA65" s="3"/>
      <c r="AB65" s="3"/>
      <c r="AC65" s="3"/>
      <c r="AD65" s="3"/>
      <c r="AE65" s="93">
        <v>80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93">
        <v>80</v>
      </c>
      <c r="AR65" s="3"/>
      <c r="AS65" s="3"/>
      <c r="AT65" s="3"/>
      <c r="AU65" s="3"/>
      <c r="AV65" s="3"/>
      <c r="AW65" s="3"/>
      <c r="AX65" s="3"/>
      <c r="AY65" s="3"/>
      <c r="AZ65" s="3"/>
      <c r="BA65" s="3">
        <v>90</v>
      </c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>
        <v>100</v>
      </c>
      <c r="BM65" s="3"/>
      <c r="BN65" s="3"/>
      <c r="BO65" s="3"/>
      <c r="BP65" s="3"/>
    </row>
    <row r="66" spans="1:68" ht="16.5" x14ac:dyDescent="0.3">
      <c r="A66" s="3">
        <v>62</v>
      </c>
      <c r="B66" s="3" t="s">
        <v>418</v>
      </c>
      <c r="C66" s="11">
        <v>100</v>
      </c>
      <c r="D66" s="11">
        <v>100</v>
      </c>
      <c r="E66" s="11">
        <v>100</v>
      </c>
      <c r="F66" s="11">
        <v>100</v>
      </c>
      <c r="G66" s="11"/>
      <c r="H66" s="11">
        <v>88</v>
      </c>
      <c r="I66" s="11"/>
      <c r="J66" s="11"/>
      <c r="K66" s="11"/>
      <c r="L66" s="11"/>
      <c r="M66" s="11"/>
      <c r="N66" s="11"/>
      <c r="O66" s="11"/>
      <c r="P66" s="11"/>
      <c r="Q66" s="11">
        <v>85</v>
      </c>
      <c r="R66" s="11"/>
      <c r="S66" s="11">
        <v>90</v>
      </c>
      <c r="T66" s="11"/>
      <c r="U66" s="3"/>
      <c r="V66" s="3"/>
      <c r="W66" s="3"/>
      <c r="X66" s="3"/>
      <c r="Y66" s="92"/>
      <c r="Z66" s="92"/>
      <c r="AA66" s="3"/>
      <c r="AB66" s="3"/>
      <c r="AC66" s="3"/>
      <c r="AD66" s="3"/>
      <c r="AE66" s="9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93">
        <v>83</v>
      </c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>
        <v>75</v>
      </c>
      <c r="BM66" s="3"/>
      <c r="BN66" s="3"/>
      <c r="BO66" s="3"/>
      <c r="BP66" s="3"/>
    </row>
    <row r="67" spans="1:68" ht="16.5" x14ac:dyDescent="0.3">
      <c r="A67" s="3">
        <v>63</v>
      </c>
      <c r="B67" s="3" t="s">
        <v>412</v>
      </c>
      <c r="C67" s="11"/>
      <c r="D67" s="11"/>
      <c r="E67" s="11"/>
      <c r="F67" s="11"/>
      <c r="G67" s="11"/>
      <c r="H67" s="11">
        <v>80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3"/>
      <c r="V67" s="3"/>
      <c r="W67" s="3"/>
      <c r="X67" s="3"/>
      <c r="Y67" s="92"/>
      <c r="Z67" s="92"/>
      <c r="AA67" s="3"/>
      <c r="AB67" s="3"/>
      <c r="AC67" s="3"/>
      <c r="AD67" s="3"/>
      <c r="AE67" s="9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9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ht="16.5" x14ac:dyDescent="0.3">
      <c r="A68" s="24">
        <v>64</v>
      </c>
      <c r="B68" s="24" t="s">
        <v>704</v>
      </c>
      <c r="H68" s="26">
        <v>55</v>
      </c>
      <c r="S68" s="26">
        <v>88</v>
      </c>
      <c r="AE68" s="26">
        <v>80</v>
      </c>
      <c r="AQ68" s="42">
        <v>81</v>
      </c>
    </row>
    <row r="69" spans="1:68" ht="16.5" x14ac:dyDescent="0.3">
      <c r="A69" s="24">
        <v>65</v>
      </c>
      <c r="B69" s="24" t="s">
        <v>657</v>
      </c>
      <c r="H69" s="88">
        <v>60</v>
      </c>
      <c r="S69" s="26">
        <v>88</v>
      </c>
    </row>
    <row r="70" spans="1:68" ht="16.5" x14ac:dyDescent="0.3">
      <c r="A70" s="24">
        <v>66</v>
      </c>
      <c r="B70" s="24" t="s">
        <v>658</v>
      </c>
      <c r="H70" s="88">
        <v>60</v>
      </c>
      <c r="N70">
        <v>100</v>
      </c>
      <c r="S70" s="26">
        <v>90</v>
      </c>
      <c r="Y70" s="42">
        <v>100</v>
      </c>
      <c r="Z70" s="42">
        <v>100</v>
      </c>
      <c r="AE70" s="42">
        <v>90</v>
      </c>
      <c r="AQ70" s="42">
        <v>80</v>
      </c>
      <c r="BA70">
        <v>95</v>
      </c>
      <c r="BL70">
        <v>75</v>
      </c>
    </row>
    <row r="71" spans="1:68" ht="16.5" x14ac:dyDescent="0.3">
      <c r="A71" s="24">
        <v>67</v>
      </c>
      <c r="B71" s="24" t="s">
        <v>718</v>
      </c>
      <c r="F71">
        <v>80</v>
      </c>
      <c r="Q71">
        <v>85</v>
      </c>
      <c r="Y71" s="42">
        <v>100</v>
      </c>
      <c r="Z71" s="42">
        <v>75</v>
      </c>
      <c r="AQ71" s="42">
        <v>81</v>
      </c>
      <c r="BA71">
        <v>80</v>
      </c>
      <c r="BL71">
        <v>75</v>
      </c>
    </row>
    <row r="72" spans="1:68" ht="16.5" x14ac:dyDescent="0.3">
      <c r="A72" s="24">
        <v>68</v>
      </c>
      <c r="B72" s="24" t="s">
        <v>689</v>
      </c>
      <c r="H72" s="88">
        <v>50</v>
      </c>
      <c r="O72">
        <v>100</v>
      </c>
      <c r="P72">
        <v>100</v>
      </c>
      <c r="Q72">
        <v>100</v>
      </c>
      <c r="AE72" s="42">
        <v>90</v>
      </c>
    </row>
    <row r="73" spans="1:68" ht="16.5" x14ac:dyDescent="0.3">
      <c r="B73" s="24" t="s">
        <v>702</v>
      </c>
      <c r="H73">
        <v>45</v>
      </c>
      <c r="Q73">
        <v>85</v>
      </c>
      <c r="AE73" s="42">
        <v>81</v>
      </c>
      <c r="AQ73" s="42">
        <v>81</v>
      </c>
      <c r="BL73">
        <v>75</v>
      </c>
    </row>
    <row r="74" spans="1:68" ht="16.5" x14ac:dyDescent="0.3">
      <c r="B74" s="24" t="s">
        <v>703</v>
      </c>
      <c r="H74">
        <v>50</v>
      </c>
      <c r="Y74" s="42">
        <v>100</v>
      </c>
      <c r="Z74" s="42">
        <v>100</v>
      </c>
      <c r="AE74" s="42">
        <v>83</v>
      </c>
      <c r="AQ74" s="42">
        <v>82</v>
      </c>
    </row>
    <row r="75" spans="1:68" ht="16.5" x14ac:dyDescent="0.3">
      <c r="B75" s="24" t="s">
        <v>710</v>
      </c>
      <c r="H75">
        <v>50</v>
      </c>
      <c r="AQ75" s="42">
        <v>80</v>
      </c>
    </row>
    <row r="76" spans="1:68" ht="16.5" x14ac:dyDescent="0.3">
      <c r="B76" s="24" t="s">
        <v>720</v>
      </c>
      <c r="Y76" s="42">
        <v>100</v>
      </c>
      <c r="Z76" s="42">
        <v>100</v>
      </c>
    </row>
    <row r="77" spans="1:68" ht="16.5" x14ac:dyDescent="0.3">
      <c r="B77" s="24" t="s">
        <v>723</v>
      </c>
      <c r="BL77">
        <v>75</v>
      </c>
    </row>
  </sheetData>
  <sortState ref="B5:T67">
    <sortCondition ref="B5"/>
  </sortState>
  <mergeCells count="50">
    <mergeCell ref="A1:B3"/>
    <mergeCell ref="C1:L1"/>
    <mergeCell ref="M1:W1"/>
    <mergeCell ref="X1:AI1"/>
    <mergeCell ref="A4:B4"/>
    <mergeCell ref="AJ1:AU1"/>
    <mergeCell ref="AV1:BE1"/>
    <mergeCell ref="BF1:BP1"/>
    <mergeCell ref="C2:G2"/>
    <mergeCell ref="H2:I2"/>
    <mergeCell ref="J2:K2"/>
    <mergeCell ref="L2:L4"/>
    <mergeCell ref="M2:R2"/>
    <mergeCell ref="S2:T2"/>
    <mergeCell ref="U2:V2"/>
    <mergeCell ref="W2:W4"/>
    <mergeCell ref="X2:AD2"/>
    <mergeCell ref="AE2:AF2"/>
    <mergeCell ref="AG2:AH2"/>
    <mergeCell ref="AI2:AI4"/>
    <mergeCell ref="AJ2:AP2"/>
    <mergeCell ref="AQ2:AR2"/>
    <mergeCell ref="AS2:AT2"/>
    <mergeCell ref="AU2:AU4"/>
    <mergeCell ref="AV2:AZ2"/>
    <mergeCell ref="BA2:BB2"/>
    <mergeCell ref="BC2:BD2"/>
    <mergeCell ref="BE2:BE4"/>
    <mergeCell ref="BF2:BK2"/>
    <mergeCell ref="BL2:BM2"/>
    <mergeCell ref="BN2:BO2"/>
    <mergeCell ref="BF3:BK3"/>
    <mergeCell ref="BL3:BM3"/>
    <mergeCell ref="BN3:BO3"/>
    <mergeCell ref="BP2:BP4"/>
    <mergeCell ref="C3:G3"/>
    <mergeCell ref="H3:I3"/>
    <mergeCell ref="J3:K3"/>
    <mergeCell ref="M3:R3"/>
    <mergeCell ref="S3:T3"/>
    <mergeCell ref="U3:V3"/>
    <mergeCell ref="X3:AD3"/>
    <mergeCell ref="AE3:AF3"/>
    <mergeCell ref="AG3:AH3"/>
    <mergeCell ref="AJ3:AP3"/>
    <mergeCell ref="AQ3:AR3"/>
    <mergeCell ref="AS3:AT3"/>
    <mergeCell ref="AV3:AZ3"/>
    <mergeCell ref="BA3:BB3"/>
    <mergeCell ref="BC3:B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A78"/>
  <sheetViews>
    <sheetView topLeftCell="B4" workbookViewId="0">
      <pane xSplit="1" topLeftCell="AA1" activePane="topRight" state="frozen"/>
      <selection activeCell="B1" sqref="B1"/>
      <selection pane="topRight" activeCell="B45" sqref="B45"/>
    </sheetView>
  </sheetViews>
  <sheetFormatPr defaultRowHeight="15" x14ac:dyDescent="0.25"/>
  <cols>
    <col min="1" max="1" width="3" hidden="1" customWidth="1"/>
    <col min="2" max="2" width="30.140625" bestFit="1" customWidth="1"/>
    <col min="3" max="53" width="5.7109375" customWidth="1"/>
  </cols>
  <sheetData>
    <row r="1" spans="1:53" ht="16.5" x14ac:dyDescent="0.3">
      <c r="A1" s="97" t="s">
        <v>650</v>
      </c>
      <c r="B1" s="97"/>
      <c r="C1" s="103" t="s">
        <v>604</v>
      </c>
      <c r="D1" s="96"/>
      <c r="E1" s="96"/>
      <c r="F1" s="96"/>
      <c r="G1" s="96"/>
      <c r="H1" s="96"/>
      <c r="I1" s="96"/>
      <c r="J1" s="96"/>
      <c r="K1" s="96" t="s">
        <v>607</v>
      </c>
      <c r="L1" s="96"/>
      <c r="M1" s="96"/>
      <c r="N1" s="96"/>
      <c r="O1" s="96"/>
      <c r="P1" s="96"/>
      <c r="Q1" s="96"/>
      <c r="R1" s="96"/>
      <c r="S1" s="96" t="s">
        <v>609</v>
      </c>
      <c r="T1" s="96"/>
      <c r="U1" s="96"/>
      <c r="V1" s="96"/>
      <c r="W1" s="96"/>
      <c r="X1" s="96"/>
      <c r="Y1" s="96"/>
      <c r="Z1" s="96"/>
      <c r="AA1" s="96"/>
      <c r="AB1" s="96" t="s">
        <v>610</v>
      </c>
      <c r="AC1" s="96"/>
      <c r="AD1" s="96"/>
      <c r="AE1" s="96"/>
      <c r="AF1" s="96"/>
      <c r="AG1" s="96"/>
      <c r="AH1" s="96"/>
      <c r="AI1" s="96"/>
      <c r="AJ1" s="96"/>
      <c r="AK1" s="96" t="s">
        <v>611</v>
      </c>
      <c r="AL1" s="96"/>
      <c r="AM1" s="96"/>
      <c r="AN1" s="96"/>
      <c r="AO1" s="96"/>
      <c r="AP1" s="96"/>
      <c r="AQ1" s="96"/>
      <c r="AR1" s="96"/>
      <c r="AS1" s="96"/>
      <c r="AT1" s="96" t="s">
        <v>612</v>
      </c>
      <c r="AU1" s="96"/>
      <c r="AV1" s="96"/>
      <c r="AW1" s="96"/>
      <c r="AX1" s="96"/>
      <c r="AY1" s="96"/>
      <c r="AZ1" s="96"/>
      <c r="BA1" s="96"/>
    </row>
    <row r="2" spans="1:53" ht="16.5" x14ac:dyDescent="0.3">
      <c r="A2" s="97"/>
      <c r="B2" s="97"/>
      <c r="C2" s="103" t="s">
        <v>600</v>
      </c>
      <c r="D2" s="96"/>
      <c r="E2" s="96"/>
      <c r="F2" s="96" t="s">
        <v>601</v>
      </c>
      <c r="G2" s="96"/>
      <c r="H2" s="96" t="s">
        <v>602</v>
      </c>
      <c r="I2" s="96"/>
      <c r="J2" s="94" t="s">
        <v>603</v>
      </c>
      <c r="K2" s="96" t="s">
        <v>600</v>
      </c>
      <c r="L2" s="96"/>
      <c r="M2" s="96"/>
      <c r="N2" s="96" t="s">
        <v>601</v>
      </c>
      <c r="O2" s="96"/>
      <c r="P2" s="96" t="s">
        <v>602</v>
      </c>
      <c r="Q2" s="96"/>
      <c r="R2" s="94" t="s">
        <v>603</v>
      </c>
      <c r="S2" s="96" t="s">
        <v>600</v>
      </c>
      <c r="T2" s="96"/>
      <c r="U2" s="96"/>
      <c r="V2" s="96"/>
      <c r="W2" s="96" t="s">
        <v>601</v>
      </c>
      <c r="X2" s="96"/>
      <c r="Y2" s="96" t="s">
        <v>602</v>
      </c>
      <c r="Z2" s="96"/>
      <c r="AA2" s="94" t="s">
        <v>603</v>
      </c>
      <c r="AB2" s="96" t="s">
        <v>600</v>
      </c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 t="s">
        <v>601</v>
      </c>
      <c r="AP2" s="96"/>
      <c r="AQ2" s="96" t="s">
        <v>602</v>
      </c>
      <c r="AR2" s="96"/>
      <c r="AS2" s="94" t="s">
        <v>603</v>
      </c>
      <c r="AT2" s="96" t="s">
        <v>600</v>
      </c>
      <c r="AU2" s="96"/>
      <c r="AV2" s="96"/>
      <c r="AW2" s="96" t="s">
        <v>601</v>
      </c>
      <c r="AX2" s="96"/>
      <c r="AY2" s="96" t="s">
        <v>602</v>
      </c>
      <c r="AZ2" s="96"/>
      <c r="BA2" s="94" t="s">
        <v>603</v>
      </c>
    </row>
    <row r="3" spans="1:53" ht="16.5" x14ac:dyDescent="0.3">
      <c r="A3" s="97"/>
      <c r="B3" s="97"/>
      <c r="C3" s="102">
        <v>0.3</v>
      </c>
      <c r="D3" s="95"/>
      <c r="E3" s="95"/>
      <c r="F3" s="95">
        <v>0.6</v>
      </c>
      <c r="G3" s="95"/>
      <c r="H3" s="95">
        <v>0.1</v>
      </c>
      <c r="I3" s="95"/>
      <c r="J3" s="94"/>
      <c r="K3" s="95">
        <v>0.3</v>
      </c>
      <c r="L3" s="95"/>
      <c r="M3" s="95"/>
      <c r="N3" s="95">
        <v>0.6</v>
      </c>
      <c r="O3" s="95"/>
      <c r="P3" s="95">
        <v>0.1</v>
      </c>
      <c r="Q3" s="95"/>
      <c r="R3" s="94"/>
      <c r="S3" s="95">
        <v>0.3</v>
      </c>
      <c r="T3" s="95"/>
      <c r="U3" s="95"/>
      <c r="V3" s="95"/>
      <c r="W3" s="95">
        <v>0.6</v>
      </c>
      <c r="X3" s="95"/>
      <c r="Y3" s="95">
        <v>0.1</v>
      </c>
      <c r="Z3" s="95"/>
      <c r="AA3" s="94"/>
      <c r="AB3" s="95">
        <v>0.3</v>
      </c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>
        <v>0.6</v>
      </c>
      <c r="AP3" s="95"/>
      <c r="AQ3" s="95">
        <v>0.1</v>
      </c>
      <c r="AR3" s="95"/>
      <c r="AS3" s="94"/>
      <c r="AT3" s="95">
        <v>0.3</v>
      </c>
      <c r="AU3" s="95"/>
      <c r="AV3" s="95"/>
      <c r="AW3" s="95">
        <v>0.6</v>
      </c>
      <c r="AX3" s="95"/>
      <c r="AY3" s="95">
        <v>0.1</v>
      </c>
      <c r="AZ3" s="95"/>
      <c r="BA3" s="94"/>
    </row>
    <row r="4" spans="1:53" ht="16.5" x14ac:dyDescent="0.3">
      <c r="A4" s="98" t="s">
        <v>599</v>
      </c>
      <c r="B4" s="98"/>
      <c r="C4" s="81" t="s">
        <v>452</v>
      </c>
      <c r="D4" s="12" t="s">
        <v>453</v>
      </c>
      <c r="E4" s="12" t="s">
        <v>606</v>
      </c>
      <c r="F4" s="12" t="s">
        <v>608</v>
      </c>
      <c r="G4" s="12" t="s">
        <v>606</v>
      </c>
      <c r="H4" s="12" t="s">
        <v>602</v>
      </c>
      <c r="I4" s="12" t="s">
        <v>606</v>
      </c>
      <c r="J4" s="94"/>
      <c r="K4" s="12" t="s">
        <v>454</v>
      </c>
      <c r="L4" s="12" t="s">
        <v>552</v>
      </c>
      <c r="M4" s="12" t="s">
        <v>606</v>
      </c>
      <c r="N4" s="12" t="s">
        <v>598</v>
      </c>
      <c r="O4" s="12" t="s">
        <v>606</v>
      </c>
      <c r="P4" s="12" t="s">
        <v>602</v>
      </c>
      <c r="Q4" s="12" t="s">
        <v>606</v>
      </c>
      <c r="R4" s="94"/>
      <c r="S4" s="12" t="s">
        <v>545</v>
      </c>
      <c r="T4" s="12" t="s">
        <v>542</v>
      </c>
      <c r="U4" s="12" t="s">
        <v>619</v>
      </c>
      <c r="V4" s="12" t="s">
        <v>606</v>
      </c>
      <c r="W4" s="12" t="s">
        <v>613</v>
      </c>
      <c r="X4" s="12" t="s">
        <v>606</v>
      </c>
      <c r="Y4" s="12" t="s">
        <v>602</v>
      </c>
      <c r="Z4" s="12" t="s">
        <v>606</v>
      </c>
      <c r="AA4" s="94"/>
      <c r="AB4" s="12" t="s">
        <v>620</v>
      </c>
      <c r="AC4" s="12" t="s">
        <v>621</v>
      </c>
      <c r="AD4" s="12" t="s">
        <v>622</v>
      </c>
      <c r="AE4" s="12" t="s">
        <v>606</v>
      </c>
      <c r="AF4" s="12" t="s">
        <v>614</v>
      </c>
      <c r="AG4" s="12" t="s">
        <v>606</v>
      </c>
      <c r="AH4" s="12" t="s">
        <v>602</v>
      </c>
      <c r="AI4" s="12" t="s">
        <v>606</v>
      </c>
      <c r="AJ4" s="94"/>
      <c r="AK4" s="12" t="s">
        <v>623</v>
      </c>
      <c r="AL4" s="12" t="s">
        <v>624</v>
      </c>
      <c r="AM4" s="12" t="s">
        <v>625</v>
      </c>
      <c r="AN4" s="12" t="s">
        <v>606</v>
      </c>
      <c r="AO4" s="12" t="s">
        <v>616</v>
      </c>
      <c r="AP4" s="12" t="s">
        <v>606</v>
      </c>
      <c r="AQ4" s="12" t="s">
        <v>602</v>
      </c>
      <c r="AR4" s="12" t="s">
        <v>606</v>
      </c>
      <c r="AS4" s="94"/>
      <c r="AT4" s="12" t="s">
        <v>626</v>
      </c>
      <c r="AU4" s="12" t="s">
        <v>627</v>
      </c>
      <c r="AV4" s="12" t="s">
        <v>606</v>
      </c>
      <c r="AW4" s="12" t="s">
        <v>615</v>
      </c>
      <c r="AX4" s="12" t="s">
        <v>606</v>
      </c>
      <c r="AY4" s="12" t="s">
        <v>602</v>
      </c>
      <c r="AZ4" s="12" t="s">
        <v>606</v>
      </c>
      <c r="BA4" s="94"/>
    </row>
    <row r="5" spans="1:53" ht="16.5" x14ac:dyDescent="0.3">
      <c r="A5" s="3">
        <v>1</v>
      </c>
      <c r="B5" s="3" t="s">
        <v>23</v>
      </c>
      <c r="C5" s="82"/>
      <c r="D5" s="2"/>
      <c r="E5" s="2"/>
      <c r="F5" s="2">
        <v>81</v>
      </c>
      <c r="G5" s="2"/>
      <c r="H5" s="2"/>
      <c r="I5" s="2"/>
      <c r="J5" s="2"/>
      <c r="K5" s="2"/>
      <c r="L5" s="2"/>
      <c r="M5" s="2"/>
      <c r="N5" s="2">
        <v>88</v>
      </c>
      <c r="O5" s="2"/>
      <c r="P5" s="2"/>
      <c r="Q5" s="2"/>
      <c r="R5" s="2"/>
      <c r="S5" s="2"/>
      <c r="T5" s="2"/>
      <c r="U5" s="2"/>
      <c r="V5" s="2"/>
      <c r="W5" s="2">
        <v>90</v>
      </c>
      <c r="X5" s="2"/>
      <c r="Y5" s="2"/>
      <c r="Z5" s="2"/>
      <c r="AA5" s="2"/>
      <c r="AB5" s="2"/>
      <c r="AC5" s="2"/>
      <c r="AD5" s="2"/>
      <c r="AE5" s="2"/>
      <c r="AF5" s="2">
        <v>84</v>
      </c>
      <c r="AG5" s="2"/>
      <c r="AH5" s="2"/>
      <c r="AI5" s="2"/>
      <c r="AJ5" s="2"/>
      <c r="AK5" s="2"/>
      <c r="AL5" s="2"/>
      <c r="AM5" s="2"/>
      <c r="AN5" s="2"/>
      <c r="AO5" s="2">
        <v>86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x14ac:dyDescent="0.3">
      <c r="A6" s="3">
        <v>2</v>
      </c>
      <c r="B6" s="3" t="s">
        <v>15</v>
      </c>
      <c r="C6" s="82"/>
      <c r="D6" s="2"/>
      <c r="E6" s="2"/>
      <c r="F6" s="2">
        <v>82</v>
      </c>
      <c r="G6" s="2"/>
      <c r="H6" s="2"/>
      <c r="I6" s="2"/>
      <c r="J6" s="2"/>
      <c r="K6" s="2"/>
      <c r="L6" s="2"/>
      <c r="M6" s="2"/>
      <c r="N6" s="2">
        <v>80</v>
      </c>
      <c r="O6" s="2"/>
      <c r="P6" s="2"/>
      <c r="Q6" s="2"/>
      <c r="R6" s="2"/>
      <c r="S6" s="2"/>
      <c r="T6" s="2"/>
      <c r="U6" s="2"/>
      <c r="V6" s="2"/>
      <c r="W6" s="2">
        <v>90</v>
      </c>
      <c r="X6" s="2"/>
      <c r="Y6" s="2"/>
      <c r="Z6" s="2"/>
      <c r="AA6" s="2"/>
      <c r="AB6" s="2"/>
      <c r="AC6" s="2"/>
      <c r="AD6" s="2"/>
      <c r="AE6" s="2"/>
      <c r="AF6" s="2">
        <v>86</v>
      </c>
      <c r="AG6" s="2"/>
      <c r="AH6" s="2"/>
      <c r="AI6" s="2"/>
      <c r="AJ6" s="2"/>
      <c r="AK6" s="2"/>
      <c r="AL6" s="2"/>
      <c r="AM6" s="2"/>
      <c r="AN6" s="2"/>
      <c r="AO6" s="2">
        <v>83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6.5" x14ac:dyDescent="0.3">
      <c r="A7" s="3">
        <v>3</v>
      </c>
      <c r="B7" s="3" t="s">
        <v>24</v>
      </c>
      <c r="C7" s="82"/>
      <c r="D7" s="2"/>
      <c r="E7" s="2"/>
      <c r="F7" s="2">
        <v>79</v>
      </c>
      <c r="G7" s="2"/>
      <c r="H7" s="2"/>
      <c r="I7" s="2"/>
      <c r="J7" s="2"/>
      <c r="K7" s="2"/>
      <c r="L7" s="2"/>
      <c r="M7" s="2"/>
      <c r="N7" s="2">
        <v>88</v>
      </c>
      <c r="O7" s="2"/>
      <c r="P7" s="2"/>
      <c r="Q7" s="2"/>
      <c r="R7" s="2"/>
      <c r="S7" s="2"/>
      <c r="T7" s="2"/>
      <c r="U7" s="2"/>
      <c r="V7" s="2"/>
      <c r="W7" s="2">
        <v>90</v>
      </c>
      <c r="X7" s="2"/>
      <c r="Y7" s="2"/>
      <c r="Z7" s="2"/>
      <c r="AA7" s="2"/>
      <c r="AB7" s="2"/>
      <c r="AC7" s="2"/>
      <c r="AD7" s="2"/>
      <c r="AE7" s="2"/>
      <c r="AF7" s="2">
        <v>82</v>
      </c>
      <c r="AG7" s="2"/>
      <c r="AH7" s="2"/>
      <c r="AI7" s="2"/>
      <c r="AJ7" s="2"/>
      <c r="AK7" s="2"/>
      <c r="AL7" s="2"/>
      <c r="AM7" s="2"/>
      <c r="AN7" s="2"/>
      <c r="AO7" s="2">
        <v>83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ht="16.5" x14ac:dyDescent="0.3">
      <c r="A8" s="3">
        <v>4</v>
      </c>
      <c r="B8" s="3" t="s">
        <v>30</v>
      </c>
      <c r="C8" s="82"/>
      <c r="D8" s="2"/>
      <c r="E8" s="2"/>
      <c r="F8" s="2">
        <v>79</v>
      </c>
      <c r="G8" s="2"/>
      <c r="H8" s="2"/>
      <c r="I8" s="2"/>
      <c r="J8" s="2"/>
      <c r="K8" s="2"/>
      <c r="L8" s="2"/>
      <c r="M8" s="2"/>
      <c r="N8" s="2">
        <v>90</v>
      </c>
      <c r="O8" s="2"/>
      <c r="P8" s="2"/>
      <c r="Q8" s="2"/>
      <c r="R8" s="2"/>
      <c r="S8" s="2"/>
      <c r="T8" s="2"/>
      <c r="U8" s="2"/>
      <c r="V8" s="2"/>
      <c r="W8" s="2">
        <v>80</v>
      </c>
      <c r="X8" s="2"/>
      <c r="Y8" s="2"/>
      <c r="Z8" s="2"/>
      <c r="AA8" s="2"/>
      <c r="AB8" s="2"/>
      <c r="AC8" s="2"/>
      <c r="AD8" s="2"/>
      <c r="AE8" s="2"/>
      <c r="AF8" s="2">
        <v>90</v>
      </c>
      <c r="AG8" s="2"/>
      <c r="AH8" s="2"/>
      <c r="AI8" s="2"/>
      <c r="AJ8" s="2"/>
      <c r="AK8" s="2"/>
      <c r="AL8" s="2"/>
      <c r="AM8" s="2"/>
      <c r="AN8" s="2"/>
      <c r="AO8" s="2">
        <v>90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6.5" x14ac:dyDescent="0.3">
      <c r="A9" s="3">
        <v>5</v>
      </c>
      <c r="B9" s="3" t="s">
        <v>18</v>
      </c>
      <c r="C9" s="82"/>
      <c r="D9" s="2"/>
      <c r="E9" s="2"/>
      <c r="F9" s="2">
        <v>79</v>
      </c>
      <c r="G9" s="2"/>
      <c r="H9" s="2"/>
      <c r="I9" s="2"/>
      <c r="J9" s="2"/>
      <c r="K9" s="2"/>
      <c r="L9" s="2"/>
      <c r="M9" s="2"/>
      <c r="N9" s="2">
        <v>80</v>
      </c>
      <c r="O9" s="2"/>
      <c r="P9" s="2"/>
      <c r="Q9" s="2"/>
      <c r="R9" s="2"/>
      <c r="S9" s="2"/>
      <c r="T9" s="2"/>
      <c r="U9" s="2"/>
      <c r="V9" s="2"/>
      <c r="W9" s="2">
        <v>90</v>
      </c>
      <c r="X9" s="2"/>
      <c r="Y9" s="2"/>
      <c r="Z9" s="2"/>
      <c r="AA9" s="2"/>
      <c r="AB9" s="2"/>
      <c r="AC9" s="2"/>
      <c r="AD9" s="2"/>
      <c r="AE9" s="2"/>
      <c r="AF9" s="2">
        <v>79</v>
      </c>
      <c r="AG9" s="2"/>
      <c r="AH9" s="2"/>
      <c r="AI9" s="2"/>
      <c r="AJ9" s="2"/>
      <c r="AK9" s="2"/>
      <c r="AL9" s="2"/>
      <c r="AM9" s="2"/>
      <c r="AN9" s="2"/>
      <c r="AO9" s="2">
        <v>82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6.5" x14ac:dyDescent="0.3">
      <c r="A10" s="3">
        <v>6</v>
      </c>
      <c r="B10" s="3" t="s">
        <v>32</v>
      </c>
      <c r="C10" s="82"/>
      <c r="D10" s="2"/>
      <c r="E10" s="2"/>
      <c r="F10" s="2">
        <v>75</v>
      </c>
      <c r="G10" s="2"/>
      <c r="H10" s="2"/>
      <c r="I10" s="2"/>
      <c r="J10" s="2"/>
      <c r="K10" s="2"/>
      <c r="L10" s="2"/>
      <c r="M10" s="2"/>
      <c r="N10" s="2">
        <v>86</v>
      </c>
      <c r="O10" s="2"/>
      <c r="P10" s="2"/>
      <c r="Q10" s="2"/>
      <c r="R10" s="2"/>
      <c r="S10" s="2"/>
      <c r="T10" s="2"/>
      <c r="U10" s="2"/>
      <c r="V10" s="2"/>
      <c r="W10" s="2">
        <v>80</v>
      </c>
      <c r="X10" s="2"/>
      <c r="Y10" s="2"/>
      <c r="Z10" s="2"/>
      <c r="AA10" s="2"/>
      <c r="AB10" s="2"/>
      <c r="AC10" s="2"/>
      <c r="AD10" s="2"/>
      <c r="AE10" s="2"/>
      <c r="AF10" s="2">
        <v>81</v>
      </c>
      <c r="AG10" s="2"/>
      <c r="AH10" s="2"/>
      <c r="AI10" s="2"/>
      <c r="AJ10" s="2"/>
      <c r="AK10" s="2"/>
      <c r="AL10" s="2"/>
      <c r="AM10" s="2"/>
      <c r="AN10" s="2"/>
      <c r="AO10" s="2">
        <v>82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6.5" x14ac:dyDescent="0.3">
      <c r="A11" s="3">
        <v>7</v>
      </c>
      <c r="B11" s="3" t="s">
        <v>20</v>
      </c>
      <c r="C11" s="82"/>
      <c r="D11" s="2"/>
      <c r="E11" s="2"/>
      <c r="F11" s="2">
        <v>71</v>
      </c>
      <c r="G11" s="2"/>
      <c r="H11" s="2"/>
      <c r="I11" s="2"/>
      <c r="J11" s="2"/>
      <c r="K11" s="2"/>
      <c r="L11" s="2"/>
      <c r="M11" s="2"/>
      <c r="N11" s="2">
        <v>84</v>
      </c>
      <c r="O11" s="2"/>
      <c r="P11" s="2"/>
      <c r="Q11" s="2"/>
      <c r="R11" s="2"/>
      <c r="S11" s="2"/>
      <c r="T11" s="2"/>
      <c r="U11" s="2"/>
      <c r="V11" s="2"/>
      <c r="W11" s="2">
        <v>90</v>
      </c>
      <c r="X11" s="2"/>
      <c r="Y11" s="2"/>
      <c r="Z11" s="2"/>
      <c r="AA11" s="2"/>
      <c r="AB11" s="2"/>
      <c r="AC11" s="2"/>
      <c r="AD11" s="2"/>
      <c r="AE11" s="2"/>
      <c r="AF11" s="2">
        <v>85</v>
      </c>
      <c r="AG11" s="2"/>
      <c r="AH11" s="2"/>
      <c r="AI11" s="2"/>
      <c r="AJ11" s="2"/>
      <c r="AK11" s="2"/>
      <c r="AL11" s="2"/>
      <c r="AM11" s="2"/>
      <c r="AN11" s="2"/>
      <c r="AO11" s="2">
        <v>85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6.5" x14ac:dyDescent="0.3">
      <c r="A12" s="3">
        <v>8</v>
      </c>
      <c r="B12" s="3" t="s">
        <v>14</v>
      </c>
      <c r="C12" s="82"/>
      <c r="D12" s="2"/>
      <c r="E12" s="2"/>
      <c r="F12" s="2">
        <v>71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ht="16.5" x14ac:dyDescent="0.3">
      <c r="A13" s="3">
        <v>9</v>
      </c>
      <c r="B13" s="3" t="s">
        <v>11</v>
      </c>
      <c r="C13" s="82"/>
      <c r="D13" s="2"/>
      <c r="E13" s="2"/>
      <c r="F13" s="2">
        <v>83</v>
      </c>
      <c r="G13" s="2"/>
      <c r="H13" s="2"/>
      <c r="I13" s="2"/>
      <c r="J13" s="2"/>
      <c r="K13" s="2"/>
      <c r="L13" s="2"/>
      <c r="M13" s="2"/>
      <c r="N13" s="2">
        <v>87</v>
      </c>
      <c r="O13" s="2"/>
      <c r="P13" s="2"/>
      <c r="Q13" s="2"/>
      <c r="R13" s="2"/>
      <c r="S13" s="2"/>
      <c r="T13" s="2"/>
      <c r="U13" s="2"/>
      <c r="V13" s="2"/>
      <c r="W13" s="2">
        <v>85</v>
      </c>
      <c r="X13" s="2"/>
      <c r="Y13" s="2"/>
      <c r="Z13" s="2"/>
      <c r="AA13" s="2"/>
      <c r="AB13" s="2"/>
      <c r="AC13" s="2"/>
      <c r="AD13" s="2"/>
      <c r="AE13" s="2"/>
      <c r="AF13" s="2">
        <v>86</v>
      </c>
      <c r="AG13" s="2"/>
      <c r="AH13" s="2"/>
      <c r="AI13" s="2"/>
      <c r="AJ13" s="2"/>
      <c r="AK13" s="2"/>
      <c r="AL13" s="2"/>
      <c r="AM13" s="2"/>
      <c r="AN13" s="2"/>
      <c r="AO13" s="2">
        <v>83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16.5" x14ac:dyDescent="0.3">
      <c r="A14" s="3">
        <v>10</v>
      </c>
      <c r="B14" s="3" t="s">
        <v>699</v>
      </c>
      <c r="C14" s="82"/>
      <c r="D14" s="2"/>
      <c r="E14" s="2"/>
      <c r="F14" s="2">
        <v>77</v>
      </c>
      <c r="G14" s="2"/>
      <c r="H14" s="2"/>
      <c r="I14" s="2"/>
      <c r="J14" s="2"/>
      <c r="K14" s="2"/>
      <c r="L14" s="2"/>
      <c r="M14" s="2"/>
      <c r="N14" s="2">
        <v>89</v>
      </c>
      <c r="O14" s="2"/>
      <c r="P14" s="2"/>
      <c r="Q14" s="2"/>
      <c r="R14" s="2"/>
      <c r="S14" s="2"/>
      <c r="T14" s="2"/>
      <c r="U14" s="2"/>
      <c r="V14" s="2"/>
      <c r="W14" s="2">
        <v>82</v>
      </c>
      <c r="X14" s="2"/>
      <c r="Y14" s="2"/>
      <c r="Z14" s="2"/>
      <c r="AA14" s="2"/>
      <c r="AB14" s="2"/>
      <c r="AC14" s="2"/>
      <c r="AD14" s="2"/>
      <c r="AE14" s="2"/>
      <c r="AF14" s="2">
        <v>86</v>
      </c>
      <c r="AG14" s="2"/>
      <c r="AH14" s="2"/>
      <c r="AI14" s="2"/>
      <c r="AJ14" s="2"/>
      <c r="AK14" s="2"/>
      <c r="AL14" s="2"/>
      <c r="AM14" s="2"/>
      <c r="AN14" s="2"/>
      <c r="AO14" s="2">
        <v>85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ht="16.5" x14ac:dyDescent="0.3">
      <c r="A15" s="3">
        <v>11</v>
      </c>
      <c r="B15" s="3" t="s">
        <v>21</v>
      </c>
      <c r="C15" s="82"/>
      <c r="D15" s="2"/>
      <c r="E15" s="2"/>
      <c r="F15" s="2">
        <v>80</v>
      </c>
      <c r="G15" s="2"/>
      <c r="H15" s="2"/>
      <c r="I15" s="2"/>
      <c r="J15" s="2"/>
      <c r="K15" s="2"/>
      <c r="L15" s="2"/>
      <c r="M15" s="2"/>
      <c r="N15" s="2">
        <v>82</v>
      </c>
      <c r="O15" s="2"/>
      <c r="P15" s="2"/>
      <c r="Q15" s="2"/>
      <c r="R15" s="2"/>
      <c r="S15" s="2"/>
      <c r="T15" s="2"/>
      <c r="U15" s="2"/>
      <c r="V15" s="2"/>
      <c r="W15" s="2">
        <v>90</v>
      </c>
      <c r="X15" s="2"/>
      <c r="Y15" s="2"/>
      <c r="Z15" s="2"/>
      <c r="AA15" s="2"/>
      <c r="AB15" s="2"/>
      <c r="AC15" s="2"/>
      <c r="AD15" s="2"/>
      <c r="AE15" s="2"/>
      <c r="AF15" s="2">
        <v>75</v>
      </c>
      <c r="AG15" s="2"/>
      <c r="AH15" s="2"/>
      <c r="AI15" s="2"/>
      <c r="AJ15" s="2"/>
      <c r="AK15" s="2"/>
      <c r="AL15" s="2"/>
      <c r="AM15" s="2"/>
      <c r="AN15" s="2"/>
      <c r="AO15" s="2">
        <v>79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6.5" x14ac:dyDescent="0.3">
      <c r="A16" s="3">
        <v>12</v>
      </c>
      <c r="B16" s="3" t="s">
        <v>31</v>
      </c>
      <c r="C16" s="82"/>
      <c r="D16" s="2"/>
      <c r="E16" s="2"/>
      <c r="F16" s="2">
        <v>81</v>
      </c>
      <c r="G16" s="2"/>
      <c r="H16" s="2"/>
      <c r="I16" s="2"/>
      <c r="J16" s="2"/>
      <c r="K16" s="2"/>
      <c r="L16" s="2"/>
      <c r="M16" s="2"/>
      <c r="N16" s="2">
        <v>83</v>
      </c>
      <c r="O16" s="2"/>
      <c r="P16" s="2"/>
      <c r="Q16" s="2"/>
      <c r="R16" s="2"/>
      <c r="S16" s="2"/>
      <c r="T16" s="2"/>
      <c r="U16" s="2"/>
      <c r="V16" s="2"/>
      <c r="W16" s="2">
        <v>80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>
        <v>85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16.5" x14ac:dyDescent="0.3">
      <c r="A17" s="3">
        <v>13</v>
      </c>
      <c r="B17" s="3" t="s">
        <v>17</v>
      </c>
      <c r="C17" s="82"/>
      <c r="D17" s="2"/>
      <c r="E17" s="2"/>
      <c r="F17" s="2">
        <v>79</v>
      </c>
      <c r="G17" s="2"/>
      <c r="H17" s="2"/>
      <c r="I17" s="2"/>
      <c r="J17" s="2"/>
      <c r="K17" s="2"/>
      <c r="L17" s="2"/>
      <c r="M17" s="2"/>
      <c r="N17" s="2">
        <v>82</v>
      </c>
      <c r="O17" s="2"/>
      <c r="P17" s="2"/>
      <c r="Q17" s="2"/>
      <c r="R17" s="2"/>
      <c r="S17" s="2"/>
      <c r="T17" s="2"/>
      <c r="U17" s="2"/>
      <c r="V17" s="2"/>
      <c r="W17" s="2">
        <v>80</v>
      </c>
      <c r="X17" s="2"/>
      <c r="Y17" s="2"/>
      <c r="Z17" s="2"/>
      <c r="AA17" s="2"/>
      <c r="AB17" s="2"/>
      <c r="AC17" s="2"/>
      <c r="AD17" s="2"/>
      <c r="AE17" s="2"/>
      <c r="AF17" s="2">
        <v>85</v>
      </c>
      <c r="AG17" s="2"/>
      <c r="AH17" s="2"/>
      <c r="AI17" s="2"/>
      <c r="AJ17" s="2"/>
      <c r="AK17" s="2"/>
      <c r="AL17" s="2"/>
      <c r="AM17" s="2"/>
      <c r="AN17" s="2"/>
      <c r="AO17" s="2">
        <v>85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ht="16.5" x14ac:dyDescent="0.3">
      <c r="A18" s="3">
        <v>14</v>
      </c>
      <c r="B18" s="3" t="s">
        <v>27</v>
      </c>
      <c r="C18" s="82"/>
      <c r="D18" s="2"/>
      <c r="E18" s="2"/>
      <c r="F18" s="2">
        <v>73</v>
      </c>
      <c r="G18" s="2"/>
      <c r="H18" s="2"/>
      <c r="I18" s="2"/>
      <c r="J18" s="2"/>
      <c r="K18" s="2"/>
      <c r="L18" s="2"/>
      <c r="M18" s="2"/>
      <c r="N18" s="2">
        <v>84</v>
      </c>
      <c r="O18" s="2"/>
      <c r="P18" s="2"/>
      <c r="Q18" s="2"/>
      <c r="R18" s="2"/>
      <c r="S18" s="2"/>
      <c r="T18" s="2"/>
      <c r="U18" s="2"/>
      <c r="V18" s="2"/>
      <c r="W18" s="2">
        <v>80</v>
      </c>
      <c r="X18" s="2"/>
      <c r="Y18" s="2"/>
      <c r="Z18" s="2"/>
      <c r="AA18" s="2"/>
      <c r="AB18" s="2"/>
      <c r="AC18" s="2"/>
      <c r="AD18" s="2"/>
      <c r="AE18" s="2"/>
      <c r="AF18" s="2">
        <v>84</v>
      </c>
      <c r="AG18" s="2"/>
      <c r="AH18" s="2"/>
      <c r="AI18" s="2"/>
      <c r="AJ18" s="2"/>
      <c r="AK18" s="2"/>
      <c r="AL18" s="2"/>
      <c r="AM18" s="2"/>
      <c r="AN18" s="2"/>
      <c r="AO18" s="2">
        <v>87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ht="16.5" x14ac:dyDescent="0.3">
      <c r="A19" s="3">
        <v>15</v>
      </c>
      <c r="B19" s="3" t="s">
        <v>8</v>
      </c>
      <c r="C19" s="82"/>
      <c r="D19" s="2"/>
      <c r="E19" s="2"/>
      <c r="F19" s="2">
        <v>79</v>
      </c>
      <c r="G19" s="2"/>
      <c r="H19" s="2"/>
      <c r="I19" s="2"/>
      <c r="J19" s="2"/>
      <c r="K19" s="2"/>
      <c r="L19" s="2"/>
      <c r="M19" s="2"/>
      <c r="N19" s="2">
        <v>86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>
        <v>82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ht="16.5" x14ac:dyDescent="0.3">
      <c r="A20" s="3">
        <v>16</v>
      </c>
      <c r="B20" s="3" t="s">
        <v>16</v>
      </c>
      <c r="C20" s="82"/>
      <c r="D20" s="2"/>
      <c r="E20" s="2"/>
      <c r="F20" s="2">
        <v>79</v>
      </c>
      <c r="G20" s="2"/>
      <c r="H20" s="2"/>
      <c r="I20" s="2"/>
      <c r="J20" s="2"/>
      <c r="K20" s="2"/>
      <c r="L20" s="2"/>
      <c r="M20" s="2"/>
      <c r="N20" s="2">
        <v>80</v>
      </c>
      <c r="O20" s="2"/>
      <c r="P20" s="2"/>
      <c r="Q20" s="2"/>
      <c r="R20" s="2"/>
      <c r="S20" s="2"/>
      <c r="T20" s="2"/>
      <c r="U20" s="2"/>
      <c r="V20" s="2"/>
      <c r="W20" s="2">
        <v>79</v>
      </c>
      <c r="X20" s="2"/>
      <c r="Y20" s="2"/>
      <c r="Z20" s="2"/>
      <c r="AA20" s="2"/>
      <c r="AB20" s="2"/>
      <c r="AC20" s="2"/>
      <c r="AD20" s="2"/>
      <c r="AE20" s="2"/>
      <c r="AF20" s="2">
        <v>85</v>
      </c>
      <c r="AG20" s="2"/>
      <c r="AH20" s="2"/>
      <c r="AI20" s="2"/>
      <c r="AJ20" s="2"/>
      <c r="AK20" s="2"/>
      <c r="AL20" s="2"/>
      <c r="AM20" s="2"/>
      <c r="AN20" s="2"/>
      <c r="AO20" s="2">
        <v>85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ht="16.5" x14ac:dyDescent="0.3">
      <c r="A21" s="3">
        <v>17</v>
      </c>
      <c r="B21" s="3" t="s">
        <v>25</v>
      </c>
      <c r="C21" s="82"/>
      <c r="D21" s="2"/>
      <c r="E21" s="2"/>
      <c r="F21" s="2">
        <v>74</v>
      </c>
      <c r="G21" s="2"/>
      <c r="H21" s="2"/>
      <c r="I21" s="2"/>
      <c r="J21" s="2"/>
      <c r="K21" s="2"/>
      <c r="L21" s="2"/>
      <c r="M21" s="2"/>
      <c r="N21" s="2">
        <v>80</v>
      </c>
      <c r="O21" s="2"/>
      <c r="P21" s="2"/>
      <c r="Q21" s="2"/>
      <c r="R21" s="2"/>
      <c r="S21" s="2"/>
      <c r="T21" s="2"/>
      <c r="U21" s="2"/>
      <c r="V21" s="2"/>
      <c r="W21" s="2">
        <v>90</v>
      </c>
      <c r="X21" s="2"/>
      <c r="Y21" s="2"/>
      <c r="Z21" s="2"/>
      <c r="AA21" s="2"/>
      <c r="AB21" s="2"/>
      <c r="AC21" s="2"/>
      <c r="AD21" s="2"/>
      <c r="AE21" s="2"/>
      <c r="AF21" s="2">
        <v>83</v>
      </c>
      <c r="AG21" s="2"/>
      <c r="AH21" s="2"/>
      <c r="AI21" s="2"/>
      <c r="AJ21" s="2"/>
      <c r="AK21" s="2"/>
      <c r="AL21" s="2"/>
      <c r="AM21" s="2"/>
      <c r="AN21" s="2"/>
      <c r="AO21" s="2">
        <v>84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ht="16.5" x14ac:dyDescent="0.3">
      <c r="A22" s="3">
        <v>18</v>
      </c>
      <c r="B22" s="3" t="s">
        <v>22</v>
      </c>
      <c r="C22" s="8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86</v>
      </c>
      <c r="O22" s="2"/>
      <c r="P22" s="2"/>
      <c r="Q22" s="2"/>
      <c r="R22" s="2"/>
      <c r="S22" s="2"/>
      <c r="T22" s="2"/>
      <c r="U22" s="2"/>
      <c r="V22" s="2"/>
      <c r="W22" s="2">
        <v>80</v>
      </c>
      <c r="X22" s="2"/>
      <c r="Y22" s="2"/>
      <c r="Z22" s="2"/>
      <c r="AA22" s="2"/>
      <c r="AB22" s="2"/>
      <c r="AC22" s="2"/>
      <c r="AD22" s="2"/>
      <c r="AE22" s="2"/>
      <c r="AF22" s="2">
        <v>85</v>
      </c>
      <c r="AG22" s="2"/>
      <c r="AH22" s="2"/>
      <c r="AI22" s="2"/>
      <c r="AJ22" s="2"/>
      <c r="AK22" s="2"/>
      <c r="AL22" s="2"/>
      <c r="AM22" s="2"/>
      <c r="AN22" s="2"/>
      <c r="AO22" s="2">
        <v>79</v>
      </c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6.5" x14ac:dyDescent="0.3">
      <c r="A23" s="3">
        <v>19</v>
      </c>
      <c r="B23" s="3" t="s">
        <v>26</v>
      </c>
      <c r="C23" s="82"/>
      <c r="D23" s="2"/>
      <c r="E23" s="2"/>
      <c r="F23" s="2">
        <v>81</v>
      </c>
      <c r="G23" s="2"/>
      <c r="H23" s="2"/>
      <c r="I23" s="2"/>
      <c r="J23" s="2"/>
      <c r="K23" s="2"/>
      <c r="L23" s="2"/>
      <c r="M23" s="2"/>
      <c r="N23" s="2">
        <v>82</v>
      </c>
      <c r="O23" s="2"/>
      <c r="P23" s="2"/>
      <c r="Q23" s="2"/>
      <c r="R23" s="2"/>
      <c r="S23" s="2"/>
      <c r="T23" s="2"/>
      <c r="U23" s="2"/>
      <c r="V23" s="2"/>
      <c r="W23" s="2">
        <v>90</v>
      </c>
      <c r="X23" s="2"/>
      <c r="Y23" s="2"/>
      <c r="Z23" s="2"/>
      <c r="AA23" s="2"/>
      <c r="AB23" s="2"/>
      <c r="AC23" s="2"/>
      <c r="AD23" s="2"/>
      <c r="AE23" s="2"/>
      <c r="AF23" s="2">
        <v>84</v>
      </c>
      <c r="AG23" s="2"/>
      <c r="AH23" s="2"/>
      <c r="AI23" s="2"/>
      <c r="AJ23" s="2"/>
      <c r="AK23" s="2"/>
      <c r="AL23" s="2"/>
      <c r="AM23" s="2"/>
      <c r="AN23" s="2"/>
      <c r="AO23" s="2">
        <v>85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6.5" x14ac:dyDescent="0.3">
      <c r="A24" s="3">
        <v>20</v>
      </c>
      <c r="B24" s="3" t="s">
        <v>34</v>
      </c>
      <c r="C24" s="82"/>
      <c r="D24" s="2"/>
      <c r="E24" s="2"/>
      <c r="F24" s="2">
        <v>79</v>
      </c>
      <c r="G24" s="2"/>
      <c r="H24" s="2"/>
      <c r="I24" s="2"/>
      <c r="J24" s="2"/>
      <c r="K24" s="2"/>
      <c r="L24" s="2"/>
      <c r="M24" s="2"/>
      <c r="N24" s="2">
        <v>86</v>
      </c>
      <c r="O24" s="2"/>
      <c r="P24" s="2"/>
      <c r="Q24" s="2"/>
      <c r="R24" s="2"/>
      <c r="S24" s="2"/>
      <c r="T24" s="2"/>
      <c r="U24" s="2"/>
      <c r="V24" s="2"/>
      <c r="W24" s="2">
        <v>90</v>
      </c>
      <c r="X24" s="2"/>
      <c r="Y24" s="2"/>
      <c r="Z24" s="2"/>
      <c r="AA24" s="2"/>
      <c r="AB24" s="2"/>
      <c r="AC24" s="2"/>
      <c r="AD24" s="2"/>
      <c r="AE24" s="2"/>
      <c r="AF24" s="2">
        <v>86</v>
      </c>
      <c r="AG24" s="2"/>
      <c r="AH24" s="2"/>
      <c r="AI24" s="2"/>
      <c r="AJ24" s="2"/>
      <c r="AK24" s="2"/>
      <c r="AL24" s="2"/>
      <c r="AM24" s="2"/>
      <c r="AN24" s="2"/>
      <c r="AO24" s="2">
        <v>87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16.5" x14ac:dyDescent="0.3">
      <c r="A25" s="3">
        <v>21</v>
      </c>
      <c r="B25" s="3" t="s">
        <v>13</v>
      </c>
      <c r="C25" s="82"/>
      <c r="D25" s="2"/>
      <c r="E25" s="2"/>
      <c r="F25" s="2">
        <v>85</v>
      </c>
      <c r="G25" s="2"/>
      <c r="H25" s="2"/>
      <c r="I25" s="2"/>
      <c r="J25" s="2"/>
      <c r="K25" s="2"/>
      <c r="L25" s="2"/>
      <c r="M25" s="2"/>
      <c r="N25" s="2">
        <v>87</v>
      </c>
      <c r="O25" s="2"/>
      <c r="P25" s="2"/>
      <c r="Q25" s="2"/>
      <c r="R25" s="2"/>
      <c r="S25" s="2"/>
      <c r="T25" s="2"/>
      <c r="U25" s="2"/>
      <c r="V25" s="2"/>
      <c r="W25" s="2">
        <v>82</v>
      </c>
      <c r="X25" s="2"/>
      <c r="Y25" s="2"/>
      <c r="Z25" s="2"/>
      <c r="AA25" s="2"/>
      <c r="AB25" s="2"/>
      <c r="AC25" s="2"/>
      <c r="AD25" s="2"/>
      <c r="AE25" s="2"/>
      <c r="AF25" s="2">
        <v>86</v>
      </c>
      <c r="AG25" s="2"/>
      <c r="AH25" s="2"/>
      <c r="AI25" s="2"/>
      <c r="AJ25" s="2"/>
      <c r="AK25" s="2"/>
      <c r="AL25" s="2"/>
      <c r="AM25" s="2"/>
      <c r="AN25" s="2"/>
      <c r="AO25" s="2">
        <v>82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6.5" x14ac:dyDescent="0.3">
      <c r="A26" s="3">
        <v>22</v>
      </c>
      <c r="B26" s="3" t="s">
        <v>19</v>
      </c>
      <c r="C26" s="8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81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>
        <v>75</v>
      </c>
      <c r="AG26" s="2"/>
      <c r="AH26" s="2"/>
      <c r="AI26" s="2"/>
      <c r="AJ26" s="2"/>
      <c r="AK26" s="2"/>
      <c r="AL26" s="2"/>
      <c r="AM26" s="2"/>
      <c r="AN26" s="2"/>
      <c r="AO26" s="2">
        <v>80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16.5" x14ac:dyDescent="0.3">
      <c r="A27" s="3">
        <v>23</v>
      </c>
      <c r="B27" s="3" t="s">
        <v>33</v>
      </c>
      <c r="C27" s="82"/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95</v>
      </c>
      <c r="O27" s="2"/>
      <c r="P27" s="2"/>
      <c r="Q27" s="2"/>
      <c r="R27" s="2"/>
      <c r="S27" s="2"/>
      <c r="T27" s="2"/>
      <c r="U27" s="2"/>
      <c r="V27" s="2"/>
      <c r="W27" s="2">
        <v>90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>
        <v>80</v>
      </c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6.5" x14ac:dyDescent="0.3">
      <c r="A28" s="3">
        <v>24</v>
      </c>
      <c r="B28" s="3" t="s">
        <v>28</v>
      </c>
      <c r="C28" s="82"/>
      <c r="D28" s="2"/>
      <c r="E28" s="2"/>
      <c r="F28" s="2">
        <v>72</v>
      </c>
      <c r="G28" s="2"/>
      <c r="H28" s="2"/>
      <c r="I28" s="2"/>
      <c r="J28" s="2"/>
      <c r="K28" s="2"/>
      <c r="L28" s="2"/>
      <c r="M28" s="2"/>
      <c r="N28" s="2">
        <v>82</v>
      </c>
      <c r="O28" s="2"/>
      <c r="P28" s="2"/>
      <c r="Q28" s="2"/>
      <c r="R28" s="2"/>
      <c r="S28" s="2"/>
      <c r="T28" s="2"/>
      <c r="U28" s="2"/>
      <c r="V28" s="2"/>
      <c r="W28" s="2">
        <v>75</v>
      </c>
      <c r="X28" s="2"/>
      <c r="Y28" s="2"/>
      <c r="Z28" s="2"/>
      <c r="AA28" s="2"/>
      <c r="AB28" s="2"/>
      <c r="AC28" s="2"/>
      <c r="AD28" s="2"/>
      <c r="AE28" s="2"/>
      <c r="AF28" s="2">
        <v>85</v>
      </c>
      <c r="AG28" s="2"/>
      <c r="AH28" s="2"/>
      <c r="AI28" s="2"/>
      <c r="AJ28" s="2"/>
      <c r="AK28" s="2"/>
      <c r="AL28" s="2"/>
      <c r="AM28" s="2"/>
      <c r="AN28" s="2"/>
      <c r="AO28" s="2">
        <v>82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ht="16.5" x14ac:dyDescent="0.3">
      <c r="A29" s="3">
        <v>25</v>
      </c>
      <c r="B29" s="3" t="s">
        <v>12</v>
      </c>
      <c r="C29" s="82"/>
      <c r="D29" s="2"/>
      <c r="E29" s="2"/>
      <c r="F29" s="2">
        <v>86</v>
      </c>
      <c r="G29" s="2"/>
      <c r="H29" s="2"/>
      <c r="I29" s="2"/>
      <c r="J29" s="2"/>
      <c r="K29" s="2"/>
      <c r="L29" s="2"/>
      <c r="M29" s="2"/>
      <c r="N29" s="2">
        <v>88</v>
      </c>
      <c r="O29" s="2"/>
      <c r="P29" s="2"/>
      <c r="Q29" s="2"/>
      <c r="R29" s="2"/>
      <c r="S29" s="2"/>
      <c r="T29" s="2"/>
      <c r="U29" s="2"/>
      <c r="V29" s="2"/>
      <c r="W29" s="2">
        <v>82</v>
      </c>
      <c r="X29" s="2"/>
      <c r="Y29" s="2"/>
      <c r="Z29" s="2"/>
      <c r="AA29" s="2"/>
      <c r="AB29" s="2"/>
      <c r="AC29" s="2"/>
      <c r="AD29" s="2"/>
      <c r="AE29" s="2"/>
      <c r="AF29" s="2">
        <v>86</v>
      </c>
      <c r="AG29" s="2"/>
      <c r="AH29" s="2"/>
      <c r="AI29" s="2"/>
      <c r="AJ29" s="2"/>
      <c r="AK29" s="2"/>
      <c r="AL29" s="2"/>
      <c r="AM29" s="2"/>
      <c r="AN29" s="2"/>
      <c r="AO29" s="2">
        <v>80</v>
      </c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ht="16.5" x14ac:dyDescent="0.3">
      <c r="A30" s="3">
        <v>26</v>
      </c>
      <c r="B30" s="3" t="s">
        <v>35</v>
      </c>
      <c r="C30" s="82"/>
      <c r="D30" s="2"/>
      <c r="E30" s="2"/>
      <c r="F30" s="2">
        <v>67</v>
      </c>
      <c r="G30" s="2"/>
      <c r="H30" s="2"/>
      <c r="I30" s="2"/>
      <c r="J30" s="2"/>
      <c r="K30" s="2"/>
      <c r="L30" s="2"/>
      <c r="M30" s="2"/>
      <c r="N30" s="2">
        <v>84</v>
      </c>
      <c r="O30" s="2"/>
      <c r="P30" s="2"/>
      <c r="Q30" s="2"/>
      <c r="R30" s="2"/>
      <c r="S30" s="2"/>
      <c r="T30" s="2"/>
      <c r="U30" s="2"/>
      <c r="V30" s="2"/>
      <c r="W30" s="2">
        <v>90</v>
      </c>
      <c r="X30" s="2"/>
      <c r="Y30" s="2"/>
      <c r="Z30" s="2"/>
      <c r="AA30" s="2"/>
      <c r="AB30" s="2"/>
      <c r="AC30" s="2"/>
      <c r="AD30" s="2"/>
      <c r="AE30" s="2"/>
      <c r="AF30" s="2">
        <v>82</v>
      </c>
      <c r="AG30" s="2"/>
      <c r="AH30" s="2"/>
      <c r="AI30" s="2"/>
      <c r="AJ30" s="2"/>
      <c r="AK30" s="2"/>
      <c r="AL30" s="2"/>
      <c r="AM30" s="2"/>
      <c r="AN30" s="2"/>
      <c r="AO30" s="2">
        <v>82</v>
      </c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ht="16.5" x14ac:dyDescent="0.3">
      <c r="A31" s="3">
        <v>27</v>
      </c>
      <c r="B31" s="3" t="s">
        <v>10</v>
      </c>
      <c r="C31" s="82"/>
      <c r="D31" s="2"/>
      <c r="E31" s="2"/>
      <c r="F31" s="2">
        <v>86</v>
      </c>
      <c r="G31" s="2"/>
      <c r="H31" s="2"/>
      <c r="I31" s="2"/>
      <c r="J31" s="2"/>
      <c r="K31" s="2"/>
      <c r="L31" s="2"/>
      <c r="M31" s="2"/>
      <c r="N31" s="2">
        <v>86</v>
      </c>
      <c r="O31" s="2"/>
      <c r="P31" s="2"/>
      <c r="Q31" s="2"/>
      <c r="R31" s="2"/>
      <c r="S31" s="2"/>
      <c r="T31" s="2"/>
      <c r="U31" s="2"/>
      <c r="V31" s="2"/>
      <c r="W31" s="2">
        <v>90</v>
      </c>
      <c r="X31" s="2"/>
      <c r="Y31" s="2"/>
      <c r="Z31" s="2"/>
      <c r="AA31" s="2"/>
      <c r="AB31" s="2"/>
      <c r="AC31" s="2"/>
      <c r="AD31" s="2"/>
      <c r="AE31" s="2"/>
      <c r="AF31" s="2">
        <v>83</v>
      </c>
      <c r="AG31" s="2"/>
      <c r="AH31" s="2"/>
      <c r="AI31" s="2"/>
      <c r="AJ31" s="2"/>
      <c r="AK31" s="2"/>
      <c r="AL31" s="2"/>
      <c r="AM31" s="2"/>
      <c r="AN31" s="2"/>
      <c r="AO31" s="2">
        <v>90</v>
      </c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ht="16.5" x14ac:dyDescent="0.3">
      <c r="A32" s="3">
        <v>28</v>
      </c>
      <c r="B32" s="3" t="s">
        <v>36</v>
      </c>
      <c r="C32" s="82"/>
      <c r="D32" s="2"/>
      <c r="E32" s="2"/>
      <c r="F32" s="2">
        <v>70</v>
      </c>
      <c r="G32" s="2"/>
      <c r="H32" s="2"/>
      <c r="I32" s="2"/>
      <c r="J32" s="2"/>
      <c r="K32" s="2"/>
      <c r="L32" s="2"/>
      <c r="M32" s="2"/>
      <c r="N32" s="2">
        <v>83</v>
      </c>
      <c r="O32" s="2"/>
      <c r="P32" s="2"/>
      <c r="Q32" s="2"/>
      <c r="R32" s="2"/>
      <c r="S32" s="2"/>
      <c r="T32" s="2"/>
      <c r="U32" s="2"/>
      <c r="V32" s="2"/>
      <c r="W32" s="2">
        <v>90</v>
      </c>
      <c r="X32" s="2"/>
      <c r="Y32" s="2"/>
      <c r="Z32" s="2"/>
      <c r="AA32" s="2"/>
      <c r="AB32" s="2"/>
      <c r="AC32" s="2"/>
      <c r="AD32" s="2"/>
      <c r="AE32" s="2"/>
      <c r="AF32" s="2">
        <v>82</v>
      </c>
      <c r="AG32" s="2"/>
      <c r="AH32" s="2"/>
      <c r="AI32" s="2"/>
      <c r="AJ32" s="2"/>
      <c r="AK32" s="2"/>
      <c r="AL32" s="2"/>
      <c r="AM32" s="2"/>
      <c r="AN32" s="2"/>
      <c r="AO32" s="2">
        <v>80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6.5" x14ac:dyDescent="0.3">
      <c r="A33" s="3">
        <v>29</v>
      </c>
      <c r="B33" s="3" t="s">
        <v>29</v>
      </c>
      <c r="C33" s="82"/>
      <c r="D33" s="2"/>
      <c r="E33" s="2"/>
      <c r="F33" s="2">
        <v>79</v>
      </c>
      <c r="G33" s="2"/>
      <c r="H33" s="2"/>
      <c r="I33" s="2"/>
      <c r="J33" s="2"/>
      <c r="K33" s="2"/>
      <c r="L33" s="2"/>
      <c r="M33" s="2"/>
      <c r="N33" s="2">
        <v>95</v>
      </c>
      <c r="O33" s="2"/>
      <c r="P33" s="2"/>
      <c r="Q33" s="2"/>
      <c r="R33" s="2"/>
      <c r="S33" s="2"/>
      <c r="T33" s="2"/>
      <c r="U33" s="2"/>
      <c r="V33" s="2"/>
      <c r="W33" s="2">
        <v>90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>
        <v>82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ht="16.5" x14ac:dyDescent="0.3">
      <c r="A34" s="3">
        <v>30</v>
      </c>
      <c r="B34" s="3" t="s">
        <v>37</v>
      </c>
      <c r="C34" s="82"/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v>84</v>
      </c>
      <c r="O34" s="2"/>
      <c r="P34" s="2"/>
      <c r="Q34" s="2"/>
      <c r="R34" s="2"/>
      <c r="S34" s="2"/>
      <c r="T34" s="2"/>
      <c r="U34" s="2"/>
      <c r="V34" s="2"/>
      <c r="W34" s="2">
        <v>82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>
        <v>83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ht="16.5" x14ac:dyDescent="0.3">
      <c r="A35" s="3">
        <v>31</v>
      </c>
      <c r="B35" s="3" t="s">
        <v>9</v>
      </c>
      <c r="C35" s="82"/>
      <c r="D35" s="2"/>
      <c r="E35" s="2"/>
      <c r="F35" s="2">
        <v>77</v>
      </c>
      <c r="G35" s="2"/>
      <c r="H35" s="2"/>
      <c r="I35" s="2"/>
      <c r="J35" s="2"/>
      <c r="K35" s="2"/>
      <c r="L35" s="2"/>
      <c r="M35" s="2"/>
      <c r="N35" s="2">
        <v>88</v>
      </c>
      <c r="O35" s="2"/>
      <c r="P35" s="2"/>
      <c r="Q35" s="2"/>
      <c r="R35" s="2"/>
      <c r="S35" s="2"/>
      <c r="T35" s="2"/>
      <c r="U35" s="2"/>
      <c r="V35" s="2"/>
      <c r="W35" s="2">
        <v>90</v>
      </c>
      <c r="X35" s="2"/>
      <c r="Y35" s="2"/>
      <c r="Z35" s="2"/>
      <c r="AA35" s="2"/>
      <c r="AB35" s="2"/>
      <c r="AC35" s="2"/>
      <c r="AD35" s="2"/>
      <c r="AE35" s="2"/>
      <c r="AF35" s="2">
        <v>83</v>
      </c>
      <c r="AG35" s="2"/>
      <c r="AH35" s="2"/>
      <c r="AI35" s="2"/>
      <c r="AJ35" s="2"/>
      <c r="AK35" s="2"/>
      <c r="AL35" s="2"/>
      <c r="AM35" s="2"/>
      <c r="AN35" s="2"/>
      <c r="AO35" s="2">
        <v>80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ht="16.5" x14ac:dyDescent="0.3">
      <c r="A36" s="3">
        <v>32</v>
      </c>
      <c r="B36" s="3" t="s">
        <v>667</v>
      </c>
      <c r="C36" s="82"/>
      <c r="D36" s="2"/>
      <c r="E36" s="2"/>
      <c r="F36" s="2">
        <v>69</v>
      </c>
      <c r="G36" s="2"/>
      <c r="H36" s="2"/>
      <c r="I36" s="2"/>
      <c r="J36" s="2"/>
      <c r="K36" s="2"/>
      <c r="L36" s="2"/>
      <c r="M36" s="2"/>
      <c r="N36" s="2">
        <v>86</v>
      </c>
      <c r="O36" s="2"/>
      <c r="P36" s="2"/>
      <c r="Q36" s="2"/>
      <c r="R36" s="2"/>
      <c r="S36" s="2"/>
      <c r="T36" s="2"/>
      <c r="U36" s="2"/>
      <c r="V36" s="2"/>
      <c r="W36" s="2">
        <v>90</v>
      </c>
      <c r="X36" s="2"/>
      <c r="Y36" s="2"/>
      <c r="Z36" s="2"/>
      <c r="AA36" s="2"/>
      <c r="AB36" s="2"/>
      <c r="AC36" s="2"/>
      <c r="AD36" s="2"/>
      <c r="AE36" s="2"/>
      <c r="AF36" s="2">
        <v>81</v>
      </c>
      <c r="AG36" s="2"/>
      <c r="AH36" s="2"/>
      <c r="AI36" s="2"/>
      <c r="AJ36" s="2"/>
      <c r="AK36" s="2"/>
      <c r="AL36" s="2"/>
      <c r="AM36" s="2"/>
      <c r="AN36" s="2"/>
      <c r="AO36" s="2">
        <v>82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6.5" x14ac:dyDescent="0.3">
      <c r="A37" s="80">
        <v>33</v>
      </c>
      <c r="B37" s="80" t="s">
        <v>668</v>
      </c>
      <c r="C37" s="82"/>
      <c r="D37" s="2"/>
      <c r="E37" s="2"/>
      <c r="F37" s="2">
        <v>84</v>
      </c>
      <c r="G37" s="2"/>
      <c r="H37" s="2"/>
      <c r="I37" s="2"/>
      <c r="J37" s="2"/>
      <c r="K37" s="2"/>
      <c r="L37" s="2"/>
      <c r="M37" s="2"/>
      <c r="N37" s="2">
        <v>80</v>
      </c>
      <c r="O37" s="2"/>
      <c r="P37" s="2"/>
      <c r="Q37" s="2"/>
      <c r="R37" s="2"/>
      <c r="S37" s="2"/>
      <c r="T37" s="2"/>
      <c r="U37" s="2"/>
      <c r="V37" s="2"/>
      <c r="W37" s="2">
        <v>80</v>
      </c>
      <c r="X37" s="2"/>
      <c r="Y37" s="2"/>
      <c r="Z37" s="2"/>
      <c r="AA37" s="2"/>
      <c r="AB37" s="2"/>
      <c r="AC37" s="2"/>
      <c r="AD37" s="2"/>
      <c r="AE37" s="2"/>
      <c r="AF37" s="2">
        <v>79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16.5" x14ac:dyDescent="0.3">
      <c r="A38" s="80">
        <v>34</v>
      </c>
      <c r="B38" s="80" t="s">
        <v>669</v>
      </c>
      <c r="C38" s="8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95</v>
      </c>
      <c r="O38" s="2"/>
      <c r="P38" s="2"/>
      <c r="Q38" s="2"/>
      <c r="R38" s="2"/>
      <c r="S38" s="2"/>
      <c r="T38" s="2"/>
      <c r="U38" s="2"/>
      <c r="V38" s="2"/>
      <c r="W38" s="2">
        <v>79</v>
      </c>
      <c r="X38" s="2"/>
      <c r="Y38" s="2"/>
      <c r="Z38" s="2"/>
      <c r="AA38" s="2"/>
      <c r="AB38" s="2"/>
      <c r="AC38" s="2"/>
      <c r="AD38" s="2"/>
      <c r="AE38" s="2"/>
      <c r="AF38" s="2">
        <v>79</v>
      </c>
      <c r="AG38" s="2"/>
      <c r="AH38" s="2"/>
      <c r="AI38" s="2"/>
      <c r="AJ38" s="2"/>
      <c r="AK38" s="2"/>
      <c r="AL38" s="2"/>
      <c r="AM38" s="2"/>
      <c r="AN38" s="2"/>
      <c r="AO38" s="2">
        <v>80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16.5" x14ac:dyDescent="0.3">
      <c r="A39" s="80">
        <v>35</v>
      </c>
      <c r="B39" s="80" t="s">
        <v>670</v>
      </c>
      <c r="C39" s="82"/>
      <c r="D39" s="2"/>
      <c r="E39" s="2"/>
      <c r="F39" s="2">
        <v>69</v>
      </c>
      <c r="G39" s="2"/>
      <c r="H39" s="2"/>
      <c r="I39" s="2"/>
      <c r="J39" s="2"/>
      <c r="K39" s="2"/>
      <c r="L39" s="2"/>
      <c r="M39" s="2"/>
      <c r="N39" s="2">
        <v>86</v>
      </c>
      <c r="O39" s="2"/>
      <c r="P39" s="2"/>
      <c r="Q39" s="2"/>
      <c r="R39" s="2"/>
      <c r="S39" s="2"/>
      <c r="T39" s="2"/>
      <c r="U39" s="2"/>
      <c r="V39" s="2"/>
      <c r="W39" s="2">
        <v>90</v>
      </c>
      <c r="X39" s="2"/>
      <c r="Y39" s="2"/>
      <c r="Z39" s="2"/>
      <c r="AA39" s="2"/>
      <c r="AB39" s="2"/>
      <c r="AC39" s="2"/>
      <c r="AD39" s="2"/>
      <c r="AE39" s="2"/>
      <c r="AF39" s="2">
        <v>83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ht="16.5" x14ac:dyDescent="0.3">
      <c r="A40" s="80">
        <v>36</v>
      </c>
      <c r="B40" s="80" t="s">
        <v>671</v>
      </c>
      <c r="C40" s="82"/>
      <c r="D40" s="2"/>
      <c r="E40" s="2"/>
      <c r="F40" s="2">
        <v>75</v>
      </c>
      <c r="G40" s="2"/>
      <c r="H40" s="2"/>
      <c r="I40" s="2"/>
      <c r="J40" s="2"/>
      <c r="K40" s="2"/>
      <c r="L40" s="2"/>
      <c r="M40" s="2"/>
      <c r="N40" s="2">
        <v>86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>
        <v>84</v>
      </c>
      <c r="AG40" s="2"/>
      <c r="AH40" s="2"/>
      <c r="AI40" s="2"/>
      <c r="AJ40" s="2"/>
      <c r="AK40" s="2"/>
      <c r="AL40" s="2"/>
      <c r="AM40" s="2"/>
      <c r="AN40" s="2"/>
      <c r="AO40" s="2">
        <v>80</v>
      </c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ht="16.5" x14ac:dyDescent="0.3">
      <c r="A41" s="80">
        <v>37</v>
      </c>
      <c r="B41" s="80" t="s">
        <v>672</v>
      </c>
      <c r="C41" s="82"/>
      <c r="D41" s="2"/>
      <c r="E41" s="2"/>
      <c r="F41" s="2">
        <v>76</v>
      </c>
      <c r="G41" s="2"/>
      <c r="H41" s="2"/>
      <c r="I41" s="2"/>
      <c r="J41" s="2"/>
      <c r="K41" s="2"/>
      <c r="L41" s="2"/>
      <c r="M41" s="2"/>
      <c r="N41" s="2">
        <v>88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>
        <v>82</v>
      </c>
      <c r="AG41" s="2"/>
      <c r="AH41" s="2"/>
      <c r="AI41" s="2"/>
      <c r="AJ41" s="2"/>
      <c r="AK41" s="2"/>
      <c r="AL41" s="2"/>
      <c r="AM41" s="2"/>
      <c r="AN41" s="2"/>
      <c r="AO41" s="2">
        <v>81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6.5" x14ac:dyDescent="0.3">
      <c r="A42" s="80">
        <v>38</v>
      </c>
      <c r="B42" s="80" t="s">
        <v>673</v>
      </c>
      <c r="C42" s="8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83</v>
      </c>
      <c r="O42" s="2"/>
      <c r="P42" s="2"/>
      <c r="Q42" s="2"/>
      <c r="R42" s="2"/>
      <c r="S42" s="2"/>
      <c r="T42" s="2"/>
      <c r="U42" s="2"/>
      <c r="V42" s="2"/>
      <c r="W42" s="2">
        <v>90</v>
      </c>
      <c r="X42" s="2"/>
      <c r="Y42" s="2"/>
      <c r="Z42" s="2"/>
      <c r="AA42" s="2"/>
      <c r="AB42" s="2"/>
      <c r="AC42" s="2"/>
      <c r="AD42" s="2"/>
      <c r="AE42" s="2"/>
      <c r="AF42" s="2">
        <v>80</v>
      </c>
      <c r="AG42" s="2"/>
      <c r="AH42" s="2"/>
      <c r="AI42" s="2"/>
      <c r="AJ42" s="2"/>
      <c r="AK42" s="2"/>
      <c r="AL42" s="2"/>
      <c r="AM42" s="2"/>
      <c r="AN42" s="2"/>
      <c r="AO42" s="2">
        <v>87</v>
      </c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6.5" x14ac:dyDescent="0.3">
      <c r="A43" s="80">
        <v>39</v>
      </c>
      <c r="B43" s="80" t="s">
        <v>674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90</v>
      </c>
      <c r="O43" s="2"/>
      <c r="P43" s="2"/>
      <c r="Q43" s="2"/>
      <c r="R43" s="2"/>
      <c r="S43" s="2"/>
      <c r="T43" s="2"/>
      <c r="U43" s="2"/>
      <c r="V43" s="2"/>
      <c r="W43" s="2">
        <v>82</v>
      </c>
      <c r="X43" s="2"/>
      <c r="Y43" s="2"/>
      <c r="Z43" s="2"/>
      <c r="AA43" s="2"/>
      <c r="AB43" s="2"/>
      <c r="AC43" s="2"/>
      <c r="AD43" s="2"/>
      <c r="AE43" s="2"/>
      <c r="AF43" s="2">
        <v>86</v>
      </c>
      <c r="AG43" s="2"/>
      <c r="AH43" s="2"/>
      <c r="AI43" s="2"/>
      <c r="AJ43" s="2"/>
      <c r="AK43" s="2"/>
      <c r="AL43" s="2"/>
      <c r="AM43" s="2"/>
      <c r="AN43" s="2"/>
      <c r="AO43" s="2">
        <v>89</v>
      </c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s="15" customFormat="1" ht="16.5" x14ac:dyDescent="0.3">
      <c r="A44" s="24">
        <v>40</v>
      </c>
      <c r="B44" s="87" t="s">
        <v>691</v>
      </c>
      <c r="W44" s="15">
        <v>82</v>
      </c>
      <c r="AO44" s="15">
        <v>82</v>
      </c>
    </row>
    <row r="61" spans="5:9" x14ac:dyDescent="0.25">
      <c r="E61" s="15"/>
    </row>
    <row r="62" spans="5:9" x14ac:dyDescent="0.25">
      <c r="E62" s="15"/>
      <c r="I62" s="15"/>
    </row>
    <row r="63" spans="5:9" x14ac:dyDescent="0.25">
      <c r="E63" s="15"/>
      <c r="I63" s="15"/>
    </row>
    <row r="64" spans="5:9" x14ac:dyDescent="0.25">
      <c r="E64" s="15"/>
      <c r="I64" s="15"/>
    </row>
    <row r="65" spans="5:9" x14ac:dyDescent="0.25">
      <c r="E65" s="15"/>
      <c r="I65" s="15"/>
    </row>
    <row r="66" spans="5:9" x14ac:dyDescent="0.25">
      <c r="E66" s="15"/>
      <c r="I66" s="15"/>
    </row>
    <row r="67" spans="5:9" x14ac:dyDescent="0.25">
      <c r="E67" s="15"/>
      <c r="I67" s="15"/>
    </row>
    <row r="68" spans="5:9" x14ac:dyDescent="0.25">
      <c r="E68" s="15"/>
      <c r="I68" s="15"/>
    </row>
    <row r="69" spans="5:9" x14ac:dyDescent="0.25">
      <c r="E69" s="15"/>
      <c r="I69" s="15"/>
    </row>
    <row r="70" spans="5:9" x14ac:dyDescent="0.25">
      <c r="E70" s="15"/>
      <c r="I70" s="15"/>
    </row>
    <row r="71" spans="5:9" x14ac:dyDescent="0.25">
      <c r="E71" s="15"/>
      <c r="I71" s="15"/>
    </row>
    <row r="72" spans="5:9" x14ac:dyDescent="0.25">
      <c r="E72" s="15"/>
      <c r="I72" s="15"/>
    </row>
    <row r="73" spans="5:9" x14ac:dyDescent="0.25">
      <c r="E73" s="15"/>
      <c r="I73" s="15"/>
    </row>
    <row r="74" spans="5:9" x14ac:dyDescent="0.25">
      <c r="E74" s="15"/>
      <c r="I74" s="15"/>
    </row>
    <row r="75" spans="5:9" x14ac:dyDescent="0.25">
      <c r="E75" s="15"/>
      <c r="I75" s="15"/>
    </row>
    <row r="76" spans="5:9" x14ac:dyDescent="0.25">
      <c r="E76" s="15"/>
      <c r="I76" s="15"/>
    </row>
    <row r="77" spans="5:9" x14ac:dyDescent="0.25">
      <c r="E77" s="15"/>
    </row>
    <row r="78" spans="5:9" x14ac:dyDescent="0.25">
      <c r="E78" s="15"/>
    </row>
  </sheetData>
  <sortState ref="B1:B31">
    <sortCondition ref="B1"/>
  </sortState>
  <mergeCells count="50">
    <mergeCell ref="A1:B3"/>
    <mergeCell ref="C1:J1"/>
    <mergeCell ref="K1:R1"/>
    <mergeCell ref="S1:AA1"/>
    <mergeCell ref="A4:B4"/>
    <mergeCell ref="AB1:AJ1"/>
    <mergeCell ref="AK1:AS1"/>
    <mergeCell ref="AT1:BA1"/>
    <mergeCell ref="C2:E2"/>
    <mergeCell ref="F2:G2"/>
    <mergeCell ref="H2:I2"/>
    <mergeCell ref="J2:J4"/>
    <mergeCell ref="K2:M2"/>
    <mergeCell ref="N2:O2"/>
    <mergeCell ref="P2:Q2"/>
    <mergeCell ref="R2:R4"/>
    <mergeCell ref="S2:V2"/>
    <mergeCell ref="W2:X2"/>
    <mergeCell ref="Y2:Z2"/>
    <mergeCell ref="AA2:AA4"/>
    <mergeCell ref="AB2:AE2"/>
    <mergeCell ref="AF2:AG2"/>
    <mergeCell ref="AH2:AI2"/>
    <mergeCell ref="AJ2:AJ4"/>
    <mergeCell ref="AK2:AN2"/>
    <mergeCell ref="AO2:AP2"/>
    <mergeCell ref="AQ2:AR2"/>
    <mergeCell ref="AS2:AS4"/>
    <mergeCell ref="AT2:AV2"/>
    <mergeCell ref="AW2:AX2"/>
    <mergeCell ref="AY2:AZ2"/>
    <mergeCell ref="AT3:AV3"/>
    <mergeCell ref="AW3:AX3"/>
    <mergeCell ref="AY3:AZ3"/>
    <mergeCell ref="BA2:BA4"/>
    <mergeCell ref="C3:E3"/>
    <mergeCell ref="F3:G3"/>
    <mergeCell ref="H3:I3"/>
    <mergeCell ref="K3:M3"/>
    <mergeCell ref="N3:O3"/>
    <mergeCell ref="P3:Q3"/>
    <mergeCell ref="S3:V3"/>
    <mergeCell ref="W3:X3"/>
    <mergeCell ref="Y3:Z3"/>
    <mergeCell ref="AB3:AE3"/>
    <mergeCell ref="AF3:AG3"/>
    <mergeCell ref="AH3:AI3"/>
    <mergeCell ref="AK3:AN3"/>
    <mergeCell ref="AO3:AP3"/>
    <mergeCell ref="AQ3:AR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54"/>
  <sheetViews>
    <sheetView topLeftCell="B31" zoomScale="106" zoomScaleNormal="106" workbookViewId="0">
      <pane xSplit="1" topLeftCell="X1" activePane="topRight" state="frozen"/>
      <selection activeCell="B1" sqref="B1"/>
      <selection pane="topRight" activeCell="AO45" sqref="AO45"/>
    </sheetView>
  </sheetViews>
  <sheetFormatPr defaultRowHeight="15" x14ac:dyDescent="0.25"/>
  <cols>
    <col min="1" max="1" width="3" style="15" hidden="1" customWidth="1"/>
    <col min="2" max="2" width="31.7109375" style="16" customWidth="1"/>
    <col min="3" max="4" width="5.7109375" style="16" customWidth="1"/>
    <col min="5" max="13" width="5.7109375" style="15" customWidth="1"/>
    <col min="14" max="14" width="5.7109375" style="49" customWidth="1"/>
    <col min="15" max="29" width="5.7109375" style="15" customWidth="1"/>
    <col min="30" max="30" width="6.140625" style="15" customWidth="1"/>
    <col min="31" max="54" width="5.7109375" style="15" customWidth="1"/>
    <col min="55" max="16384" width="9.140625" style="15"/>
  </cols>
  <sheetData>
    <row r="1" spans="1:53" ht="16.5" customHeight="1" x14ac:dyDescent="0.3">
      <c r="A1" s="97" t="s">
        <v>651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 t="s">
        <v>607</v>
      </c>
      <c r="L1" s="96"/>
      <c r="M1" s="96"/>
      <c r="N1" s="96"/>
      <c r="O1" s="96"/>
      <c r="P1" s="96"/>
      <c r="Q1" s="96"/>
      <c r="R1" s="96"/>
      <c r="S1" s="96" t="s">
        <v>609</v>
      </c>
      <c r="T1" s="96"/>
      <c r="U1" s="96"/>
      <c r="V1" s="96"/>
      <c r="W1" s="96"/>
      <c r="X1" s="96"/>
      <c r="Y1" s="96"/>
      <c r="Z1" s="96"/>
      <c r="AA1" s="96"/>
      <c r="AB1" s="96" t="s">
        <v>610</v>
      </c>
      <c r="AC1" s="96"/>
      <c r="AD1" s="96"/>
      <c r="AE1" s="96"/>
      <c r="AF1" s="96"/>
      <c r="AG1" s="96"/>
      <c r="AH1" s="96"/>
      <c r="AI1" s="96"/>
      <c r="AJ1" s="96"/>
      <c r="AK1" s="96" t="s">
        <v>611</v>
      </c>
      <c r="AL1" s="96"/>
      <c r="AM1" s="96"/>
      <c r="AN1" s="96"/>
      <c r="AO1" s="96"/>
      <c r="AP1" s="96"/>
      <c r="AQ1" s="96"/>
      <c r="AR1" s="96"/>
      <c r="AS1" s="96"/>
      <c r="AT1" s="96" t="s">
        <v>612</v>
      </c>
      <c r="AU1" s="96"/>
      <c r="AV1" s="96"/>
      <c r="AW1" s="96"/>
      <c r="AX1" s="96"/>
      <c r="AY1" s="96"/>
      <c r="AZ1" s="96"/>
      <c r="BA1" s="96"/>
    </row>
    <row r="2" spans="1:53" ht="16.5" customHeight="1" x14ac:dyDescent="0.3">
      <c r="A2" s="97"/>
      <c r="B2" s="97"/>
      <c r="C2" s="96" t="s">
        <v>600</v>
      </c>
      <c r="D2" s="96"/>
      <c r="E2" s="96"/>
      <c r="F2" s="96" t="s">
        <v>601</v>
      </c>
      <c r="G2" s="96"/>
      <c r="H2" s="96" t="s">
        <v>602</v>
      </c>
      <c r="I2" s="96"/>
      <c r="J2" s="94" t="s">
        <v>603</v>
      </c>
      <c r="K2" s="96" t="s">
        <v>600</v>
      </c>
      <c r="L2" s="96"/>
      <c r="M2" s="96"/>
      <c r="N2" s="96" t="s">
        <v>601</v>
      </c>
      <c r="O2" s="96"/>
      <c r="P2" s="96" t="s">
        <v>602</v>
      </c>
      <c r="Q2" s="96"/>
      <c r="R2" s="94" t="s">
        <v>603</v>
      </c>
      <c r="S2" s="96" t="s">
        <v>600</v>
      </c>
      <c r="T2" s="96"/>
      <c r="U2" s="96"/>
      <c r="V2" s="96"/>
      <c r="W2" s="96" t="s">
        <v>601</v>
      </c>
      <c r="X2" s="96"/>
      <c r="Y2" s="96" t="s">
        <v>602</v>
      </c>
      <c r="Z2" s="96"/>
      <c r="AA2" s="94" t="s">
        <v>603</v>
      </c>
      <c r="AB2" s="96" t="s">
        <v>600</v>
      </c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 t="s">
        <v>601</v>
      </c>
      <c r="AP2" s="96"/>
      <c r="AQ2" s="96" t="s">
        <v>602</v>
      </c>
      <c r="AR2" s="96"/>
      <c r="AS2" s="94" t="s">
        <v>603</v>
      </c>
      <c r="AT2" s="96" t="s">
        <v>600</v>
      </c>
      <c r="AU2" s="96"/>
      <c r="AV2" s="96"/>
      <c r="AW2" s="96" t="s">
        <v>601</v>
      </c>
      <c r="AX2" s="96"/>
      <c r="AY2" s="96" t="s">
        <v>602</v>
      </c>
      <c r="AZ2" s="96"/>
      <c r="BA2" s="94" t="s">
        <v>603</v>
      </c>
    </row>
    <row r="3" spans="1:53" ht="16.5" customHeight="1" x14ac:dyDescent="0.3">
      <c r="A3" s="97"/>
      <c r="B3" s="97"/>
      <c r="C3" s="95">
        <v>0.3</v>
      </c>
      <c r="D3" s="95"/>
      <c r="E3" s="95"/>
      <c r="F3" s="95">
        <v>0.6</v>
      </c>
      <c r="G3" s="95"/>
      <c r="H3" s="95">
        <v>0.1</v>
      </c>
      <c r="I3" s="95"/>
      <c r="J3" s="94"/>
      <c r="K3" s="95">
        <v>0.3</v>
      </c>
      <c r="L3" s="95"/>
      <c r="M3" s="95"/>
      <c r="N3" s="95">
        <v>0.6</v>
      </c>
      <c r="O3" s="95"/>
      <c r="P3" s="95">
        <v>0.1</v>
      </c>
      <c r="Q3" s="95"/>
      <c r="R3" s="94"/>
      <c r="S3" s="95">
        <v>0.3</v>
      </c>
      <c r="T3" s="95"/>
      <c r="U3" s="95"/>
      <c r="V3" s="95"/>
      <c r="W3" s="95">
        <v>0.6</v>
      </c>
      <c r="X3" s="95"/>
      <c r="Y3" s="95">
        <v>0.1</v>
      </c>
      <c r="Z3" s="95"/>
      <c r="AA3" s="94"/>
      <c r="AB3" s="95">
        <v>0.3</v>
      </c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>
        <v>0.6</v>
      </c>
      <c r="AP3" s="95"/>
      <c r="AQ3" s="95">
        <v>0.1</v>
      </c>
      <c r="AR3" s="95"/>
      <c r="AS3" s="94"/>
      <c r="AT3" s="95">
        <v>0.3</v>
      </c>
      <c r="AU3" s="95"/>
      <c r="AV3" s="95"/>
      <c r="AW3" s="95">
        <v>0.6</v>
      </c>
      <c r="AX3" s="95"/>
      <c r="AY3" s="95">
        <v>0.1</v>
      </c>
      <c r="AZ3" s="95"/>
      <c r="BA3" s="94"/>
    </row>
    <row r="4" spans="1:53" ht="16.5" x14ac:dyDescent="0.3">
      <c r="A4" s="99" t="s">
        <v>599</v>
      </c>
      <c r="B4" s="100"/>
      <c r="C4" s="12" t="s">
        <v>452</v>
      </c>
      <c r="D4" s="12" t="s">
        <v>453</v>
      </c>
      <c r="E4" s="12" t="s">
        <v>606</v>
      </c>
      <c r="F4" s="12" t="s">
        <v>608</v>
      </c>
      <c r="G4" s="12" t="s">
        <v>606</v>
      </c>
      <c r="H4" s="12" t="s">
        <v>602</v>
      </c>
      <c r="I4" s="12" t="s">
        <v>606</v>
      </c>
      <c r="J4" s="94"/>
      <c r="K4" s="12" t="s">
        <v>454</v>
      </c>
      <c r="L4" s="12" t="s">
        <v>552</v>
      </c>
      <c r="M4" s="12" t="s">
        <v>606</v>
      </c>
      <c r="N4" s="29" t="s">
        <v>598</v>
      </c>
      <c r="O4" s="12" t="s">
        <v>606</v>
      </c>
      <c r="P4" s="12" t="s">
        <v>602</v>
      </c>
      <c r="Q4" s="12" t="s">
        <v>606</v>
      </c>
      <c r="R4" s="94"/>
      <c r="S4" s="12" t="s">
        <v>545</v>
      </c>
      <c r="T4" s="12" t="s">
        <v>542</v>
      </c>
      <c r="U4" s="12" t="s">
        <v>619</v>
      </c>
      <c r="V4" s="12" t="s">
        <v>606</v>
      </c>
      <c r="W4" s="12" t="s">
        <v>613</v>
      </c>
      <c r="X4" s="12" t="s">
        <v>606</v>
      </c>
      <c r="Y4" s="12" t="s">
        <v>602</v>
      </c>
      <c r="Z4" s="12" t="s">
        <v>606</v>
      </c>
      <c r="AA4" s="94"/>
      <c r="AB4" s="12" t="s">
        <v>620</v>
      </c>
      <c r="AC4" s="12" t="s">
        <v>621</v>
      </c>
      <c r="AD4" s="12" t="s">
        <v>622</v>
      </c>
      <c r="AE4" s="12" t="s">
        <v>606</v>
      </c>
      <c r="AF4" s="12" t="s">
        <v>614</v>
      </c>
      <c r="AG4" s="12" t="s">
        <v>606</v>
      </c>
      <c r="AH4" s="12" t="s">
        <v>602</v>
      </c>
      <c r="AI4" s="12" t="s">
        <v>606</v>
      </c>
      <c r="AJ4" s="94"/>
      <c r="AK4" s="12" t="s">
        <v>623</v>
      </c>
      <c r="AL4" s="12" t="s">
        <v>624</v>
      </c>
      <c r="AM4" s="12" t="s">
        <v>625</v>
      </c>
      <c r="AN4" s="12" t="s">
        <v>606</v>
      </c>
      <c r="AO4" s="12" t="s">
        <v>616</v>
      </c>
      <c r="AP4" s="12" t="s">
        <v>606</v>
      </c>
      <c r="AQ4" s="12" t="s">
        <v>602</v>
      </c>
      <c r="AR4" s="12" t="s">
        <v>606</v>
      </c>
      <c r="AS4" s="94"/>
      <c r="AT4" s="12" t="s">
        <v>626</v>
      </c>
      <c r="AU4" s="12" t="s">
        <v>627</v>
      </c>
      <c r="AV4" s="12" t="s">
        <v>606</v>
      </c>
      <c r="AW4" s="12" t="s">
        <v>615</v>
      </c>
      <c r="AX4" s="12" t="s">
        <v>606</v>
      </c>
      <c r="AY4" s="12" t="s">
        <v>602</v>
      </c>
      <c r="AZ4" s="12" t="s">
        <v>606</v>
      </c>
      <c r="BA4" s="94"/>
    </row>
    <row r="5" spans="1:53" ht="16.5" x14ac:dyDescent="0.3">
      <c r="A5" s="3">
        <v>1</v>
      </c>
      <c r="B5" s="17" t="s">
        <v>216</v>
      </c>
      <c r="C5" s="17">
        <v>75</v>
      </c>
      <c r="D5" s="17">
        <v>75</v>
      </c>
      <c r="E5" s="3"/>
      <c r="F5" s="11">
        <v>79</v>
      </c>
      <c r="G5" s="3"/>
      <c r="H5" s="3"/>
      <c r="I5" s="3"/>
      <c r="J5" s="3"/>
      <c r="K5" s="3">
        <v>75</v>
      </c>
      <c r="L5" s="3">
        <v>75</v>
      </c>
      <c r="M5" s="3"/>
      <c r="N5" s="34">
        <v>88</v>
      </c>
      <c r="O5" s="3"/>
      <c r="P5" s="3"/>
      <c r="Q5" s="3"/>
      <c r="R5" s="3"/>
      <c r="S5" s="3">
        <v>75</v>
      </c>
      <c r="T5" s="3">
        <v>75</v>
      </c>
      <c r="U5" s="3">
        <v>75</v>
      </c>
      <c r="V5" s="3"/>
      <c r="W5" s="3">
        <v>90</v>
      </c>
      <c r="X5" s="3"/>
      <c r="Y5" s="3"/>
      <c r="Z5" s="3"/>
      <c r="AA5" s="3"/>
      <c r="AB5" s="3">
        <v>75</v>
      </c>
      <c r="AC5" s="3">
        <v>75</v>
      </c>
      <c r="AD5" s="3">
        <v>75</v>
      </c>
      <c r="AE5" s="3"/>
      <c r="AF5" s="3">
        <v>83</v>
      </c>
      <c r="AG5" s="3"/>
      <c r="AH5" s="3"/>
      <c r="AI5" s="3"/>
      <c r="AJ5" s="3"/>
      <c r="AK5" s="3"/>
      <c r="AL5" s="3"/>
      <c r="AM5" s="3">
        <v>100</v>
      </c>
      <c r="AN5" s="3"/>
      <c r="AO5" s="3">
        <v>85</v>
      </c>
      <c r="AP5" s="3"/>
      <c r="AQ5" s="3"/>
      <c r="AR5" s="3"/>
      <c r="AS5" s="3"/>
      <c r="AT5" s="3"/>
      <c r="AU5" s="3">
        <v>90</v>
      </c>
      <c r="AV5" s="3"/>
      <c r="AW5" s="3"/>
      <c r="AX5" s="3"/>
      <c r="AY5" s="3"/>
      <c r="AZ5" s="3"/>
      <c r="BA5" s="3"/>
    </row>
    <row r="6" spans="1:53" ht="16.5" x14ac:dyDescent="0.3">
      <c r="A6" s="3">
        <v>2</v>
      </c>
      <c r="B6" s="17" t="s">
        <v>217</v>
      </c>
      <c r="C6" s="17">
        <v>90</v>
      </c>
      <c r="D6" s="17">
        <v>90</v>
      </c>
      <c r="E6" s="3"/>
      <c r="F6" s="11">
        <v>70</v>
      </c>
      <c r="G6" s="3"/>
      <c r="H6" s="3"/>
      <c r="I6" s="3"/>
      <c r="J6" s="3"/>
      <c r="K6" s="3"/>
      <c r="L6" s="3">
        <v>90</v>
      </c>
      <c r="M6" s="3"/>
      <c r="N6" s="34">
        <v>86</v>
      </c>
      <c r="O6" s="3"/>
      <c r="P6" s="3"/>
      <c r="Q6" s="3"/>
      <c r="R6" s="3"/>
      <c r="S6" s="3">
        <v>90</v>
      </c>
      <c r="T6" s="3">
        <v>100</v>
      </c>
      <c r="U6" s="3">
        <v>90</v>
      </c>
      <c r="V6" s="3"/>
      <c r="W6" s="3">
        <v>90</v>
      </c>
      <c r="X6" s="3"/>
      <c r="Y6" s="3"/>
      <c r="Z6" s="3"/>
      <c r="AA6" s="3"/>
      <c r="AB6" s="3">
        <v>100</v>
      </c>
      <c r="AC6" s="3">
        <v>100</v>
      </c>
      <c r="AD6" s="3"/>
      <c r="AE6" s="3"/>
      <c r="AF6" s="3">
        <v>82</v>
      </c>
      <c r="AG6" s="3"/>
      <c r="AH6" s="3"/>
      <c r="AI6" s="3"/>
      <c r="AJ6" s="3"/>
      <c r="AK6" s="3"/>
      <c r="AL6" s="3"/>
      <c r="AM6" s="3"/>
      <c r="AN6" s="3"/>
      <c r="AO6" s="3">
        <v>85</v>
      </c>
      <c r="AP6" s="3"/>
      <c r="AQ6" s="3"/>
      <c r="AR6" s="3"/>
      <c r="AS6" s="3"/>
      <c r="AT6" s="3"/>
      <c r="AU6" s="3">
        <v>90</v>
      </c>
      <c r="AV6" s="3"/>
      <c r="AW6" s="3"/>
      <c r="AX6" s="3"/>
      <c r="AY6" s="3"/>
      <c r="AZ6" s="3"/>
      <c r="BA6" s="3"/>
    </row>
    <row r="7" spans="1:53" ht="16.5" x14ac:dyDescent="0.3">
      <c r="A7" s="3">
        <v>3</v>
      </c>
      <c r="B7" s="17" t="s">
        <v>218</v>
      </c>
      <c r="C7" s="17">
        <v>90</v>
      </c>
      <c r="D7" s="17">
        <v>90</v>
      </c>
      <c r="E7" s="3"/>
      <c r="F7" s="11">
        <v>67</v>
      </c>
      <c r="G7" s="3"/>
      <c r="H7" s="3"/>
      <c r="I7" s="3"/>
      <c r="J7" s="3"/>
      <c r="K7" s="3">
        <v>100</v>
      </c>
      <c r="L7" s="3">
        <v>100</v>
      </c>
      <c r="M7" s="3"/>
      <c r="N7" s="34">
        <v>87</v>
      </c>
      <c r="O7" s="3"/>
      <c r="P7" s="3"/>
      <c r="Q7" s="3"/>
      <c r="R7" s="3"/>
      <c r="S7" s="3">
        <v>90</v>
      </c>
      <c r="T7" s="3">
        <v>100</v>
      </c>
      <c r="U7" s="3">
        <v>100</v>
      </c>
      <c r="V7" s="3"/>
      <c r="W7" s="3">
        <v>90</v>
      </c>
      <c r="X7" s="3"/>
      <c r="Y7" s="3"/>
      <c r="Z7" s="3"/>
      <c r="AA7" s="3"/>
      <c r="AB7" s="3">
        <v>100</v>
      </c>
      <c r="AC7" s="3">
        <v>100</v>
      </c>
      <c r="AD7" s="3"/>
      <c r="AE7" s="3"/>
      <c r="AF7" s="3">
        <v>86</v>
      </c>
      <c r="AG7" s="3"/>
      <c r="AH7" s="3"/>
      <c r="AI7" s="3"/>
      <c r="AJ7" s="3"/>
      <c r="AK7" s="3"/>
      <c r="AL7" s="3">
        <v>100</v>
      </c>
      <c r="AM7" s="3">
        <v>100</v>
      </c>
      <c r="AN7" s="3"/>
      <c r="AO7" s="3">
        <v>85</v>
      </c>
      <c r="AP7" s="3"/>
      <c r="AQ7" s="3"/>
      <c r="AR7" s="3"/>
      <c r="AS7" s="3"/>
      <c r="AT7" s="3"/>
      <c r="AU7" s="3">
        <v>90</v>
      </c>
      <c r="AV7" s="3"/>
      <c r="AW7" s="3"/>
      <c r="AX7" s="3"/>
      <c r="AY7" s="3"/>
      <c r="AZ7" s="3"/>
      <c r="BA7" s="3"/>
    </row>
    <row r="8" spans="1:53" ht="16.5" x14ac:dyDescent="0.3">
      <c r="A8" s="3">
        <v>4</v>
      </c>
      <c r="B8" s="17" t="s">
        <v>219</v>
      </c>
      <c r="C8" s="17">
        <v>90</v>
      </c>
      <c r="D8" s="17">
        <v>90</v>
      </c>
      <c r="E8" s="3"/>
      <c r="F8" s="11"/>
      <c r="G8" s="3"/>
      <c r="H8" s="3"/>
      <c r="I8" s="3"/>
      <c r="J8" s="3"/>
      <c r="K8" s="3"/>
      <c r="L8" s="3">
        <v>90</v>
      </c>
      <c r="M8" s="3"/>
      <c r="N8" s="34">
        <v>86</v>
      </c>
      <c r="O8" s="3"/>
      <c r="P8" s="3"/>
      <c r="Q8" s="3"/>
      <c r="R8" s="3"/>
      <c r="S8" s="3">
        <v>90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>
        <v>100</v>
      </c>
      <c r="AM8" s="3">
        <v>100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16.5" x14ac:dyDescent="0.3">
      <c r="A9" s="3">
        <v>5</v>
      </c>
      <c r="B9" s="17" t="s">
        <v>220</v>
      </c>
      <c r="C9" s="17">
        <v>90</v>
      </c>
      <c r="D9" s="17">
        <v>90</v>
      </c>
      <c r="E9" s="3"/>
      <c r="F9" s="11">
        <v>78</v>
      </c>
      <c r="G9" s="3"/>
      <c r="H9" s="3"/>
      <c r="I9" s="3"/>
      <c r="J9" s="3"/>
      <c r="K9" s="3">
        <v>100</v>
      </c>
      <c r="L9" s="3">
        <v>90</v>
      </c>
      <c r="M9" s="3"/>
      <c r="N9" s="34">
        <v>84</v>
      </c>
      <c r="O9" s="3"/>
      <c r="P9" s="3"/>
      <c r="Q9" s="3"/>
      <c r="R9" s="3"/>
      <c r="S9" s="3">
        <v>90</v>
      </c>
      <c r="T9" s="3">
        <v>90</v>
      </c>
      <c r="U9" s="3">
        <v>90</v>
      </c>
      <c r="V9" s="3"/>
      <c r="W9" s="3"/>
      <c r="X9" s="3"/>
      <c r="Y9" s="3"/>
      <c r="Z9" s="3"/>
      <c r="AA9" s="3"/>
      <c r="AB9" s="3">
        <v>90</v>
      </c>
      <c r="AC9" s="3">
        <v>90</v>
      </c>
      <c r="AD9" s="3">
        <v>100</v>
      </c>
      <c r="AE9" s="3"/>
      <c r="AF9" s="3">
        <v>88</v>
      </c>
      <c r="AG9" s="3"/>
      <c r="AH9" s="3"/>
      <c r="AI9" s="3"/>
      <c r="AJ9" s="3"/>
      <c r="AK9" s="3">
        <v>90</v>
      </c>
      <c r="AL9" s="3">
        <v>90</v>
      </c>
      <c r="AM9" s="3">
        <v>90</v>
      </c>
      <c r="AN9" s="3"/>
      <c r="AO9" s="3">
        <v>80</v>
      </c>
      <c r="AP9" s="3"/>
      <c r="AQ9" s="3"/>
      <c r="AR9" s="3"/>
      <c r="AS9" s="3"/>
      <c r="AT9" s="3"/>
      <c r="AU9" s="3">
        <v>100</v>
      </c>
      <c r="AV9" s="3"/>
      <c r="AW9" s="3"/>
      <c r="AX9" s="3"/>
      <c r="AY9" s="3"/>
      <c r="AZ9" s="3"/>
      <c r="BA9" s="3"/>
    </row>
    <row r="10" spans="1:53" ht="16.5" x14ac:dyDescent="0.3">
      <c r="A10" s="3">
        <v>6</v>
      </c>
      <c r="B10" s="17" t="s">
        <v>221</v>
      </c>
      <c r="C10" s="17">
        <v>90</v>
      </c>
      <c r="D10" s="17">
        <v>90</v>
      </c>
      <c r="E10" s="3"/>
      <c r="F10" s="11">
        <v>74</v>
      </c>
      <c r="G10" s="3"/>
      <c r="H10" s="3"/>
      <c r="I10" s="3"/>
      <c r="J10" s="3"/>
      <c r="K10" s="3">
        <v>90</v>
      </c>
      <c r="L10" s="3">
        <v>90</v>
      </c>
      <c r="M10" s="3"/>
      <c r="N10" s="34">
        <v>85</v>
      </c>
      <c r="O10" s="3"/>
      <c r="P10" s="3"/>
      <c r="Q10" s="3"/>
      <c r="R10" s="3"/>
      <c r="S10" s="3">
        <v>90</v>
      </c>
      <c r="T10" s="3">
        <v>100</v>
      </c>
      <c r="U10" s="3">
        <v>90</v>
      </c>
      <c r="V10" s="3"/>
      <c r="W10" s="3">
        <v>90</v>
      </c>
      <c r="X10" s="3"/>
      <c r="Y10" s="3"/>
      <c r="Z10" s="3"/>
      <c r="AA10" s="3"/>
      <c r="AB10" s="3">
        <v>100</v>
      </c>
      <c r="AC10" s="3">
        <v>100</v>
      </c>
      <c r="AD10" s="3">
        <v>100</v>
      </c>
      <c r="AE10" s="3"/>
      <c r="AF10" s="3">
        <v>82</v>
      </c>
      <c r="AG10" s="3"/>
      <c r="AH10" s="3"/>
      <c r="AI10" s="3"/>
      <c r="AJ10" s="3"/>
      <c r="AK10" s="3">
        <v>100</v>
      </c>
      <c r="AL10" s="3">
        <v>100</v>
      </c>
      <c r="AM10" s="3">
        <v>100</v>
      </c>
      <c r="AN10" s="3"/>
      <c r="AO10" s="3">
        <v>83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6.5" x14ac:dyDescent="0.3">
      <c r="A11" s="3">
        <v>7</v>
      </c>
      <c r="B11" s="17" t="s">
        <v>222</v>
      </c>
      <c r="C11" s="17">
        <v>90</v>
      </c>
      <c r="D11" s="17">
        <v>90</v>
      </c>
      <c r="E11" s="3"/>
      <c r="F11" s="11">
        <v>68</v>
      </c>
      <c r="G11" s="3"/>
      <c r="H11" s="3"/>
      <c r="I11" s="3"/>
      <c r="J11" s="3"/>
      <c r="K11" s="3">
        <v>90</v>
      </c>
      <c r="L11" s="3">
        <v>90</v>
      </c>
      <c r="M11" s="3"/>
      <c r="N11" s="34">
        <v>90</v>
      </c>
      <c r="O11" s="3"/>
      <c r="P11" s="3"/>
      <c r="Q11" s="3"/>
      <c r="R11" s="3"/>
      <c r="S11" s="3">
        <v>90</v>
      </c>
      <c r="T11" s="3">
        <v>100</v>
      </c>
      <c r="U11" s="3">
        <v>100</v>
      </c>
      <c r="V11" s="3"/>
      <c r="W11" s="3">
        <v>90</v>
      </c>
      <c r="X11" s="3"/>
      <c r="Y11" s="3"/>
      <c r="Z11" s="3"/>
      <c r="AA11" s="3"/>
      <c r="AB11" s="3">
        <v>100</v>
      </c>
      <c r="AC11" s="3">
        <v>100</v>
      </c>
      <c r="AD11" s="3"/>
      <c r="AE11" s="3"/>
      <c r="AF11" s="3">
        <v>82</v>
      </c>
      <c r="AG11" s="3"/>
      <c r="AH11" s="3"/>
      <c r="AI11" s="3"/>
      <c r="AJ11" s="3"/>
      <c r="AK11" s="3"/>
      <c r="AL11" s="3"/>
      <c r="AM11" s="3"/>
      <c r="AN11" s="3"/>
      <c r="AO11" s="3">
        <v>80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6.5" x14ac:dyDescent="0.3">
      <c r="A12" s="3">
        <v>8</v>
      </c>
      <c r="B12" s="17" t="s">
        <v>223</v>
      </c>
      <c r="C12" s="17">
        <v>90</v>
      </c>
      <c r="D12" s="17">
        <v>90</v>
      </c>
      <c r="E12" s="3"/>
      <c r="F12" s="11">
        <v>71</v>
      </c>
      <c r="G12" s="3"/>
      <c r="H12" s="3"/>
      <c r="I12" s="3"/>
      <c r="J12" s="3"/>
      <c r="K12" s="3">
        <v>100</v>
      </c>
      <c r="L12" s="3">
        <v>90</v>
      </c>
      <c r="M12" s="3"/>
      <c r="N12" s="34">
        <v>84</v>
      </c>
      <c r="O12" s="3"/>
      <c r="P12" s="3"/>
      <c r="Q12" s="3"/>
      <c r="R12" s="3"/>
      <c r="S12" s="3">
        <v>90</v>
      </c>
      <c r="T12" s="3"/>
      <c r="U12" s="3"/>
      <c r="V12" s="3"/>
      <c r="W12" s="3">
        <v>83</v>
      </c>
      <c r="X12" s="3"/>
      <c r="Y12" s="3"/>
      <c r="Z12" s="3"/>
      <c r="AA12" s="3"/>
      <c r="AB12" s="3"/>
      <c r="AC12" s="3"/>
      <c r="AD12" s="3"/>
      <c r="AE12" s="3"/>
      <c r="AF12" s="3">
        <v>85</v>
      </c>
      <c r="AG12" s="3"/>
      <c r="AH12" s="3"/>
      <c r="AI12" s="3"/>
      <c r="AJ12" s="3"/>
      <c r="AK12" s="3">
        <v>90</v>
      </c>
      <c r="AL12" s="3">
        <v>100</v>
      </c>
      <c r="AM12" s="3">
        <v>100</v>
      </c>
      <c r="AN12" s="3"/>
      <c r="AO12" s="3">
        <v>83</v>
      </c>
      <c r="AP12" s="3"/>
      <c r="AQ12" s="3"/>
      <c r="AR12" s="3"/>
      <c r="AS12" s="3"/>
      <c r="AT12" s="3"/>
      <c r="AU12" s="3">
        <v>90</v>
      </c>
      <c r="AV12" s="3"/>
      <c r="AW12" s="3"/>
      <c r="AX12" s="3"/>
      <c r="AY12" s="3"/>
      <c r="AZ12" s="3"/>
      <c r="BA12" s="3"/>
    </row>
    <row r="13" spans="1:53" ht="16.5" x14ac:dyDescent="0.3">
      <c r="A13" s="3">
        <v>9</v>
      </c>
      <c r="B13" s="17" t="s">
        <v>224</v>
      </c>
      <c r="C13" s="17">
        <v>90</v>
      </c>
      <c r="D13" s="17">
        <v>90</v>
      </c>
      <c r="E13" s="3"/>
      <c r="F13" s="11">
        <v>82</v>
      </c>
      <c r="G13" s="3"/>
      <c r="H13" s="3"/>
      <c r="I13" s="3"/>
      <c r="J13" s="3"/>
      <c r="K13" s="3">
        <v>90</v>
      </c>
      <c r="L13" s="3">
        <v>90</v>
      </c>
      <c r="M13" s="3"/>
      <c r="N13" s="34">
        <v>84</v>
      </c>
      <c r="O13" s="3"/>
      <c r="P13" s="3"/>
      <c r="Q13" s="3"/>
      <c r="R13" s="3"/>
      <c r="S13" s="3">
        <v>90</v>
      </c>
      <c r="T13" s="3">
        <v>90</v>
      </c>
      <c r="U13" s="3">
        <v>100</v>
      </c>
      <c r="V13" s="3"/>
      <c r="W13" s="3">
        <v>84</v>
      </c>
      <c r="X13" s="3"/>
      <c r="Y13" s="3"/>
      <c r="Z13" s="3"/>
      <c r="AA13" s="3"/>
      <c r="AB13" s="3">
        <v>90</v>
      </c>
      <c r="AC13" s="3">
        <v>90</v>
      </c>
      <c r="AD13" s="3">
        <v>100</v>
      </c>
      <c r="AE13" s="3"/>
      <c r="AF13" s="3">
        <v>82</v>
      </c>
      <c r="AG13" s="3"/>
      <c r="AH13" s="3"/>
      <c r="AI13" s="3"/>
      <c r="AJ13" s="3"/>
      <c r="AK13" s="3">
        <v>100</v>
      </c>
      <c r="AL13" s="3">
        <v>100</v>
      </c>
      <c r="AM13" s="3">
        <v>100</v>
      </c>
      <c r="AN13" s="3"/>
      <c r="AO13" s="3">
        <v>82</v>
      </c>
      <c r="AP13" s="3"/>
      <c r="AQ13" s="3"/>
      <c r="AR13" s="3"/>
      <c r="AS13" s="3"/>
      <c r="AT13" s="3"/>
      <c r="AU13" s="3">
        <v>100</v>
      </c>
      <c r="AV13" s="3"/>
      <c r="AW13" s="3"/>
      <c r="AX13" s="3"/>
      <c r="AY13" s="3"/>
      <c r="AZ13" s="3"/>
      <c r="BA13" s="3"/>
    </row>
    <row r="14" spans="1:53" ht="16.5" x14ac:dyDescent="0.3">
      <c r="A14" s="3">
        <v>10</v>
      </c>
      <c r="B14" s="17" t="s">
        <v>225</v>
      </c>
      <c r="C14" s="17">
        <v>90</v>
      </c>
      <c r="D14" s="17">
        <v>90</v>
      </c>
      <c r="E14" s="3"/>
      <c r="F14" s="11"/>
      <c r="G14" s="3"/>
      <c r="H14" s="3"/>
      <c r="I14" s="3"/>
      <c r="J14" s="3"/>
      <c r="K14" s="3">
        <v>90</v>
      </c>
      <c r="L14" s="3">
        <v>90</v>
      </c>
      <c r="M14" s="3"/>
      <c r="N14" s="34">
        <v>86</v>
      </c>
      <c r="O14" s="3"/>
      <c r="P14" s="3"/>
      <c r="Q14" s="3"/>
      <c r="R14" s="3"/>
      <c r="S14" s="3">
        <v>90</v>
      </c>
      <c r="T14" s="3"/>
      <c r="U14" s="3"/>
      <c r="V14" s="3"/>
      <c r="W14" s="3">
        <v>80</v>
      </c>
      <c r="X14" s="3"/>
      <c r="Y14" s="3"/>
      <c r="Z14" s="3"/>
      <c r="AA14" s="3"/>
      <c r="AB14" s="3">
        <v>75</v>
      </c>
      <c r="AC14" s="3">
        <v>75</v>
      </c>
      <c r="AD14" s="3">
        <v>75</v>
      </c>
      <c r="AE14" s="3"/>
      <c r="AF14" s="3">
        <v>82</v>
      </c>
      <c r="AG14" s="3"/>
      <c r="AH14" s="3"/>
      <c r="AI14" s="3"/>
      <c r="AJ14" s="3"/>
      <c r="AK14" s="3"/>
      <c r="AL14" s="3"/>
      <c r="AM14" s="3"/>
      <c r="AN14" s="3"/>
      <c r="AO14" s="3">
        <v>80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16.5" x14ac:dyDescent="0.3">
      <c r="A15" s="3">
        <v>11</v>
      </c>
      <c r="B15" s="17" t="s">
        <v>226</v>
      </c>
      <c r="C15" s="17">
        <v>75</v>
      </c>
      <c r="D15" s="17">
        <v>75</v>
      </c>
      <c r="E15" s="3"/>
      <c r="F15" s="11"/>
      <c r="G15" s="3"/>
      <c r="H15" s="3"/>
      <c r="I15" s="3"/>
      <c r="J15" s="3"/>
      <c r="K15" s="3">
        <v>75</v>
      </c>
      <c r="L15" s="3">
        <v>75</v>
      </c>
      <c r="M15" s="3"/>
      <c r="N15" s="34">
        <v>87</v>
      </c>
      <c r="O15" s="3"/>
      <c r="P15" s="3"/>
      <c r="Q15" s="3"/>
      <c r="R15" s="3"/>
      <c r="S15" s="3">
        <v>75</v>
      </c>
      <c r="T15" s="3">
        <v>75</v>
      </c>
      <c r="U15" s="3">
        <v>75</v>
      </c>
      <c r="V15" s="3"/>
      <c r="W15" s="3">
        <v>82</v>
      </c>
      <c r="X15" s="3"/>
      <c r="Y15" s="3"/>
      <c r="Z15" s="3"/>
      <c r="AA15" s="3"/>
      <c r="AB15" s="3">
        <v>75</v>
      </c>
      <c r="AC15" s="3">
        <v>75</v>
      </c>
      <c r="AD15" s="3">
        <v>75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16.5" x14ac:dyDescent="0.3">
      <c r="A16" s="3">
        <v>12</v>
      </c>
      <c r="B16" s="17" t="s">
        <v>227</v>
      </c>
      <c r="C16" s="17">
        <v>90</v>
      </c>
      <c r="D16" s="17">
        <v>90</v>
      </c>
      <c r="E16" s="3"/>
      <c r="F16" s="11">
        <v>78</v>
      </c>
      <c r="G16" s="3"/>
      <c r="H16" s="3"/>
      <c r="I16" s="3"/>
      <c r="J16" s="3"/>
      <c r="K16" s="3">
        <v>100</v>
      </c>
      <c r="L16" s="3">
        <v>100</v>
      </c>
      <c r="M16" s="3"/>
      <c r="N16" s="34">
        <v>85</v>
      </c>
      <c r="O16" s="3"/>
      <c r="P16" s="3"/>
      <c r="Q16" s="3"/>
      <c r="R16" s="3"/>
      <c r="S16" s="3">
        <v>90</v>
      </c>
      <c r="T16" s="3"/>
      <c r="U16" s="3"/>
      <c r="V16" s="3"/>
      <c r="W16" s="3">
        <v>85</v>
      </c>
      <c r="X16" s="3"/>
      <c r="Y16" s="3"/>
      <c r="Z16" s="3"/>
      <c r="AA16" s="3"/>
      <c r="AB16" s="3">
        <v>75</v>
      </c>
      <c r="AC16" s="3">
        <v>75</v>
      </c>
      <c r="AD16" s="3">
        <v>75</v>
      </c>
      <c r="AE16" s="3"/>
      <c r="AF16" s="3">
        <v>87</v>
      </c>
      <c r="AG16" s="3"/>
      <c r="AH16" s="3"/>
      <c r="AI16" s="3"/>
      <c r="AJ16" s="3"/>
      <c r="AK16" s="3"/>
      <c r="AL16" s="3"/>
      <c r="AM16" s="3"/>
      <c r="AN16" s="3"/>
      <c r="AO16" s="3">
        <v>88</v>
      </c>
      <c r="AP16" s="3"/>
      <c r="AQ16" s="3"/>
      <c r="AR16" s="3"/>
      <c r="AS16" s="3"/>
      <c r="AT16" s="3"/>
      <c r="AU16" s="3">
        <v>90</v>
      </c>
      <c r="AV16" s="3"/>
      <c r="AW16" s="3"/>
      <c r="AX16" s="3"/>
      <c r="AY16" s="3"/>
      <c r="AZ16" s="3"/>
      <c r="BA16" s="3"/>
    </row>
    <row r="17" spans="1:53" ht="16.5" x14ac:dyDescent="0.3">
      <c r="A17" s="3">
        <v>13</v>
      </c>
      <c r="B17" s="17" t="s">
        <v>228</v>
      </c>
      <c r="C17" s="17">
        <v>90</v>
      </c>
      <c r="D17" s="17">
        <v>90</v>
      </c>
      <c r="E17" s="3"/>
      <c r="F17" s="11">
        <v>73</v>
      </c>
      <c r="G17" s="3"/>
      <c r="H17" s="3"/>
      <c r="I17" s="3"/>
      <c r="J17" s="3"/>
      <c r="K17" s="3"/>
      <c r="L17" s="3">
        <v>90</v>
      </c>
      <c r="M17" s="3"/>
      <c r="N17" s="34">
        <v>87</v>
      </c>
      <c r="O17" s="3"/>
      <c r="P17" s="3"/>
      <c r="Q17" s="3"/>
      <c r="R17" s="3"/>
      <c r="S17" s="3">
        <v>90</v>
      </c>
      <c r="T17" s="3">
        <v>90</v>
      </c>
      <c r="U17" s="3">
        <v>90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80</v>
      </c>
      <c r="AG17" s="3"/>
      <c r="AH17" s="3"/>
      <c r="AI17" s="3"/>
      <c r="AJ17" s="3"/>
      <c r="AK17" s="3">
        <v>100</v>
      </c>
      <c r="AL17" s="3">
        <v>100</v>
      </c>
      <c r="AM17" s="3">
        <v>100</v>
      </c>
      <c r="AN17" s="3"/>
      <c r="AO17" s="3">
        <v>80</v>
      </c>
      <c r="AP17" s="3"/>
      <c r="AQ17" s="3"/>
      <c r="AR17" s="3"/>
      <c r="AS17" s="3"/>
      <c r="AT17" s="3"/>
      <c r="AU17" s="3">
        <v>90</v>
      </c>
      <c r="AV17" s="3"/>
      <c r="AW17" s="3"/>
      <c r="AX17" s="3"/>
      <c r="AY17" s="3"/>
      <c r="AZ17" s="3"/>
      <c r="BA17" s="3"/>
    </row>
    <row r="18" spans="1:53" ht="16.5" x14ac:dyDescent="0.3">
      <c r="A18" s="3">
        <v>14</v>
      </c>
      <c r="B18" s="17" t="s">
        <v>229</v>
      </c>
      <c r="C18" s="17">
        <v>90</v>
      </c>
      <c r="D18" s="17">
        <v>90</v>
      </c>
      <c r="E18" s="3"/>
      <c r="F18" s="11">
        <v>85</v>
      </c>
      <c r="G18" s="3"/>
      <c r="H18" s="3"/>
      <c r="I18" s="3"/>
      <c r="J18" s="3"/>
      <c r="K18" s="3">
        <v>90</v>
      </c>
      <c r="L18" s="3">
        <v>90</v>
      </c>
      <c r="M18" s="3"/>
      <c r="N18" s="34">
        <v>87</v>
      </c>
      <c r="O18" s="3"/>
      <c r="P18" s="3"/>
      <c r="Q18" s="3"/>
      <c r="R18" s="3"/>
      <c r="S18" s="3">
        <v>90</v>
      </c>
      <c r="T18" s="3">
        <v>100</v>
      </c>
      <c r="U18" s="3">
        <v>100</v>
      </c>
      <c r="V18" s="3"/>
      <c r="W18" s="3">
        <v>90</v>
      </c>
      <c r="X18" s="3"/>
      <c r="Y18" s="3"/>
      <c r="Z18" s="3"/>
      <c r="AA18" s="3"/>
      <c r="AB18" s="3">
        <v>90</v>
      </c>
      <c r="AC18" s="3">
        <v>90</v>
      </c>
      <c r="AD18" s="3">
        <v>100</v>
      </c>
      <c r="AE18" s="3"/>
      <c r="AF18" s="3">
        <v>85</v>
      </c>
      <c r="AG18" s="3"/>
      <c r="AH18" s="3"/>
      <c r="AI18" s="3"/>
      <c r="AJ18" s="3"/>
      <c r="AK18" s="3">
        <v>100</v>
      </c>
      <c r="AL18" s="3">
        <v>90</v>
      </c>
      <c r="AM18" s="3">
        <v>90</v>
      </c>
      <c r="AN18" s="3"/>
      <c r="AO18" s="3">
        <v>85</v>
      </c>
      <c r="AP18" s="3"/>
      <c r="AQ18" s="3"/>
      <c r="AR18" s="3"/>
      <c r="AS18" s="3"/>
      <c r="AT18" s="3"/>
      <c r="AU18" s="3">
        <v>90</v>
      </c>
      <c r="AV18" s="3"/>
      <c r="AW18" s="3"/>
      <c r="AX18" s="3"/>
      <c r="AY18" s="3"/>
      <c r="AZ18" s="3"/>
      <c r="BA18" s="3"/>
    </row>
    <row r="19" spans="1:53" ht="16.5" x14ac:dyDescent="0.3">
      <c r="A19" s="3">
        <v>15</v>
      </c>
      <c r="B19" s="17" t="s">
        <v>230</v>
      </c>
      <c r="C19" s="17">
        <v>90</v>
      </c>
      <c r="D19" s="17">
        <v>90</v>
      </c>
      <c r="E19" s="3"/>
      <c r="F19" s="11">
        <v>69</v>
      </c>
      <c r="G19" s="3"/>
      <c r="H19" s="3"/>
      <c r="I19" s="3"/>
      <c r="J19" s="3"/>
      <c r="K19" s="3">
        <v>90</v>
      </c>
      <c r="L19" s="3">
        <v>100</v>
      </c>
      <c r="M19" s="3"/>
      <c r="N19" s="34">
        <v>90</v>
      </c>
      <c r="O19" s="3"/>
      <c r="P19" s="3"/>
      <c r="Q19" s="3"/>
      <c r="R19" s="3"/>
      <c r="S19" s="3">
        <v>90</v>
      </c>
      <c r="T19" s="3">
        <v>100</v>
      </c>
      <c r="U19" s="3">
        <v>100</v>
      </c>
      <c r="V19" s="3"/>
      <c r="W19" s="3">
        <v>90</v>
      </c>
      <c r="X19" s="3"/>
      <c r="Y19" s="3"/>
      <c r="Z19" s="3"/>
      <c r="AA19" s="3"/>
      <c r="AB19" s="3">
        <v>90</v>
      </c>
      <c r="AC19" s="3">
        <v>90</v>
      </c>
      <c r="AD19" s="3">
        <v>90</v>
      </c>
      <c r="AE19" s="3"/>
      <c r="AF19" s="3">
        <v>90</v>
      </c>
      <c r="AG19" s="3"/>
      <c r="AH19" s="3"/>
      <c r="AI19" s="3"/>
      <c r="AJ19" s="3"/>
      <c r="AK19" s="3">
        <v>100</v>
      </c>
      <c r="AL19" s="3">
        <v>100</v>
      </c>
      <c r="AM19" s="3">
        <v>100</v>
      </c>
      <c r="AN19" s="3"/>
      <c r="AO19" s="3">
        <v>83</v>
      </c>
      <c r="AP19" s="3"/>
      <c r="AQ19" s="3"/>
      <c r="AR19" s="3"/>
      <c r="AS19" s="3"/>
      <c r="AT19" s="3"/>
      <c r="AU19" s="3">
        <v>90</v>
      </c>
      <c r="AV19" s="3"/>
      <c r="AW19" s="3"/>
      <c r="AX19" s="3"/>
      <c r="AY19" s="3"/>
      <c r="AZ19" s="3"/>
      <c r="BA19" s="3"/>
    </row>
    <row r="20" spans="1:53" ht="16.5" x14ac:dyDescent="0.3">
      <c r="A20" s="3">
        <v>16</v>
      </c>
      <c r="B20" s="17" t="s">
        <v>231</v>
      </c>
      <c r="C20" s="17">
        <v>90</v>
      </c>
      <c r="D20" s="17">
        <v>90</v>
      </c>
      <c r="E20" s="3"/>
      <c r="F20" s="11">
        <v>87</v>
      </c>
      <c r="G20" s="3"/>
      <c r="H20" s="3"/>
      <c r="I20" s="3"/>
      <c r="J20" s="3"/>
      <c r="K20" s="3">
        <v>90</v>
      </c>
      <c r="L20" s="3">
        <v>90</v>
      </c>
      <c r="M20" s="3"/>
      <c r="N20" s="34">
        <v>86</v>
      </c>
      <c r="O20" s="3"/>
      <c r="P20" s="3"/>
      <c r="Q20" s="3"/>
      <c r="R20" s="3"/>
      <c r="S20" s="3">
        <v>90</v>
      </c>
      <c r="T20" s="3">
        <v>100</v>
      </c>
      <c r="U20" s="3">
        <v>100</v>
      </c>
      <c r="V20" s="3"/>
      <c r="W20" s="3">
        <v>90</v>
      </c>
      <c r="X20" s="3"/>
      <c r="Y20" s="3"/>
      <c r="Z20" s="3"/>
      <c r="AA20" s="3"/>
      <c r="AB20" s="3">
        <v>90</v>
      </c>
      <c r="AC20" s="3">
        <v>90</v>
      </c>
      <c r="AD20" s="3">
        <v>100</v>
      </c>
      <c r="AE20" s="3"/>
      <c r="AF20" s="3">
        <v>86</v>
      </c>
      <c r="AG20" s="3"/>
      <c r="AH20" s="3"/>
      <c r="AI20" s="3"/>
      <c r="AJ20" s="3"/>
      <c r="AK20" s="3">
        <v>90</v>
      </c>
      <c r="AL20" s="3">
        <v>90</v>
      </c>
      <c r="AM20" s="3">
        <v>90</v>
      </c>
      <c r="AN20" s="3"/>
      <c r="AO20" s="3">
        <v>85</v>
      </c>
      <c r="AP20" s="3"/>
      <c r="AQ20" s="3"/>
      <c r="AR20" s="3"/>
      <c r="AS20" s="3"/>
      <c r="AT20" s="3"/>
      <c r="AU20" s="3">
        <v>90</v>
      </c>
      <c r="AV20" s="3"/>
      <c r="AW20" s="3"/>
      <c r="AX20" s="3"/>
      <c r="AY20" s="3"/>
      <c r="AZ20" s="3"/>
      <c r="BA20" s="3"/>
    </row>
    <row r="21" spans="1:53" ht="16.5" x14ac:dyDescent="0.3">
      <c r="A21" s="3">
        <v>17</v>
      </c>
      <c r="B21" s="17" t="s">
        <v>232</v>
      </c>
      <c r="C21" s="17">
        <v>90</v>
      </c>
      <c r="D21" s="17">
        <v>90</v>
      </c>
      <c r="E21" s="3"/>
      <c r="F21" s="11">
        <v>80</v>
      </c>
      <c r="G21" s="3"/>
      <c r="H21" s="3"/>
      <c r="I21" s="3"/>
      <c r="J21" s="3"/>
      <c r="K21" s="3">
        <v>90</v>
      </c>
      <c r="L21" s="3">
        <v>90</v>
      </c>
      <c r="M21" s="3"/>
      <c r="N21" s="34">
        <v>83</v>
      </c>
      <c r="O21" s="3"/>
      <c r="P21" s="3"/>
      <c r="Q21" s="3"/>
      <c r="R21" s="3"/>
      <c r="S21" s="3">
        <v>90</v>
      </c>
      <c r="T21" s="3"/>
      <c r="U21" s="3"/>
      <c r="V21" s="3"/>
      <c r="W21" s="3">
        <v>83</v>
      </c>
      <c r="X21" s="3"/>
      <c r="Y21" s="3"/>
      <c r="Z21" s="3"/>
      <c r="AA21" s="3"/>
      <c r="AB21" s="3">
        <v>90</v>
      </c>
      <c r="AC21" s="3">
        <v>90</v>
      </c>
      <c r="AD21" s="3">
        <v>100</v>
      </c>
      <c r="AE21" s="3"/>
      <c r="AF21" s="3">
        <v>83</v>
      </c>
      <c r="AG21" s="3"/>
      <c r="AH21" s="3"/>
      <c r="AI21" s="3"/>
      <c r="AJ21" s="3"/>
      <c r="AK21" s="3">
        <v>90</v>
      </c>
      <c r="AL21" s="3">
        <v>100</v>
      </c>
      <c r="AM21" s="3">
        <v>100</v>
      </c>
      <c r="AN21" s="3"/>
      <c r="AO21" s="3">
        <v>83</v>
      </c>
      <c r="AP21" s="3"/>
      <c r="AQ21" s="3"/>
      <c r="AR21" s="3"/>
      <c r="AS21" s="3"/>
      <c r="AT21" s="3"/>
      <c r="AU21" s="3">
        <v>100</v>
      </c>
      <c r="AV21" s="3"/>
      <c r="AW21" s="3"/>
      <c r="AX21" s="3"/>
      <c r="AY21" s="3"/>
      <c r="AZ21" s="3"/>
      <c r="BA21" s="3"/>
    </row>
    <row r="22" spans="1:53" ht="16.5" x14ac:dyDescent="0.3">
      <c r="A22" s="3">
        <v>18</v>
      </c>
      <c r="B22" s="17" t="s">
        <v>233</v>
      </c>
      <c r="C22" s="17">
        <v>90</v>
      </c>
      <c r="D22" s="17">
        <v>90</v>
      </c>
      <c r="E22" s="3"/>
      <c r="F22" s="11">
        <v>72</v>
      </c>
      <c r="G22" s="3"/>
      <c r="H22" s="3"/>
      <c r="I22" s="3"/>
      <c r="J22" s="3"/>
      <c r="K22" s="3">
        <v>90</v>
      </c>
      <c r="L22" s="3">
        <v>90</v>
      </c>
      <c r="M22" s="3"/>
      <c r="N22" s="34">
        <v>84</v>
      </c>
      <c r="O22" s="3"/>
      <c r="P22" s="3"/>
      <c r="Q22" s="3"/>
      <c r="R22" s="3"/>
      <c r="S22" s="3">
        <v>90</v>
      </c>
      <c r="T22" s="3">
        <v>90</v>
      </c>
      <c r="U22" s="3">
        <v>90</v>
      </c>
      <c r="V22" s="3"/>
      <c r="W22" s="3">
        <v>84</v>
      </c>
      <c r="X22" s="3"/>
      <c r="Y22" s="3"/>
      <c r="Z22" s="3"/>
      <c r="AA22" s="3"/>
      <c r="AB22" s="3">
        <v>90</v>
      </c>
      <c r="AC22" s="3">
        <v>90</v>
      </c>
      <c r="AD22" s="3">
        <v>90</v>
      </c>
      <c r="AE22" s="3"/>
      <c r="AF22" s="3">
        <v>84</v>
      </c>
      <c r="AG22" s="3"/>
      <c r="AH22" s="3"/>
      <c r="AI22" s="3"/>
      <c r="AJ22" s="3"/>
      <c r="AK22" s="3">
        <v>100</v>
      </c>
      <c r="AL22" s="3">
        <v>100</v>
      </c>
      <c r="AM22" s="3">
        <v>100</v>
      </c>
      <c r="AN22" s="3"/>
      <c r="AO22" s="3">
        <v>80</v>
      </c>
      <c r="AP22" s="3"/>
      <c r="AQ22" s="3"/>
      <c r="AR22" s="3"/>
      <c r="AS22" s="3"/>
      <c r="AT22" s="3"/>
      <c r="AU22" s="3">
        <v>100</v>
      </c>
      <c r="AV22" s="3"/>
      <c r="AW22" s="3"/>
      <c r="AX22" s="3"/>
      <c r="AY22" s="3"/>
      <c r="AZ22" s="3"/>
      <c r="BA22" s="3"/>
    </row>
    <row r="23" spans="1:53" ht="16.5" x14ac:dyDescent="0.3">
      <c r="A23" s="3">
        <v>19</v>
      </c>
      <c r="B23" s="17" t="s">
        <v>234</v>
      </c>
      <c r="C23" s="17">
        <v>90</v>
      </c>
      <c r="D23" s="17">
        <v>90</v>
      </c>
      <c r="E23" s="3"/>
      <c r="F23" s="11"/>
      <c r="G23" s="3"/>
      <c r="H23" s="3"/>
      <c r="I23" s="3"/>
      <c r="J23" s="3"/>
      <c r="K23" s="3">
        <v>90</v>
      </c>
      <c r="L23" s="3">
        <v>100</v>
      </c>
      <c r="M23" s="3"/>
      <c r="N23" s="34">
        <v>88</v>
      </c>
      <c r="O23" s="3"/>
      <c r="P23" s="3"/>
      <c r="Q23" s="3"/>
      <c r="R23" s="3"/>
      <c r="S23" s="3">
        <v>90</v>
      </c>
      <c r="T23" s="3">
        <v>90</v>
      </c>
      <c r="U23" s="3">
        <v>100</v>
      </c>
      <c r="V23" s="3"/>
      <c r="W23" s="3">
        <v>87</v>
      </c>
      <c r="X23" s="3"/>
      <c r="Y23" s="3"/>
      <c r="Z23" s="3"/>
      <c r="AA23" s="3"/>
      <c r="AB23" s="3">
        <v>90</v>
      </c>
      <c r="AC23" s="3">
        <v>90</v>
      </c>
      <c r="AD23" s="3"/>
      <c r="AE23" s="3"/>
      <c r="AF23" s="3">
        <v>79</v>
      </c>
      <c r="AG23" s="3"/>
      <c r="AH23" s="3"/>
      <c r="AI23" s="3"/>
      <c r="AJ23" s="3"/>
      <c r="AK23" s="3"/>
      <c r="AL23" s="3"/>
      <c r="AM23" s="3"/>
      <c r="AN23" s="3"/>
      <c r="AO23" s="3">
        <v>83</v>
      </c>
      <c r="AP23" s="3"/>
      <c r="AQ23" s="3"/>
      <c r="AR23" s="3"/>
      <c r="AS23" s="3"/>
      <c r="AT23" s="3"/>
      <c r="AU23" s="3">
        <v>90</v>
      </c>
      <c r="AV23" s="3"/>
      <c r="AW23" s="3"/>
      <c r="AX23" s="3"/>
      <c r="AY23" s="3"/>
      <c r="AZ23" s="3"/>
      <c r="BA23" s="3"/>
    </row>
    <row r="24" spans="1:53" ht="16.5" x14ac:dyDescent="0.3">
      <c r="A24" s="3">
        <v>20</v>
      </c>
      <c r="B24" s="17" t="s">
        <v>235</v>
      </c>
      <c r="C24" s="17">
        <v>75</v>
      </c>
      <c r="D24" s="17">
        <v>75</v>
      </c>
      <c r="E24" s="3"/>
      <c r="F24" s="11">
        <v>70</v>
      </c>
      <c r="G24" s="3"/>
      <c r="H24" s="3"/>
      <c r="I24" s="3"/>
      <c r="J24" s="3"/>
      <c r="K24" s="3">
        <v>75</v>
      </c>
      <c r="L24" s="3">
        <v>75</v>
      </c>
      <c r="M24" s="3"/>
      <c r="N24" s="34">
        <v>85</v>
      </c>
      <c r="O24" s="3"/>
      <c r="P24" s="3"/>
      <c r="Q24" s="3"/>
      <c r="R24" s="3"/>
      <c r="S24" s="3">
        <v>75</v>
      </c>
      <c r="T24" s="3">
        <v>75</v>
      </c>
      <c r="U24" s="3">
        <v>75</v>
      </c>
      <c r="V24" s="3"/>
      <c r="W24" s="3">
        <v>90</v>
      </c>
      <c r="X24" s="3"/>
      <c r="Y24" s="3"/>
      <c r="Z24" s="3"/>
      <c r="AA24" s="3"/>
      <c r="AB24" s="3">
        <v>75</v>
      </c>
      <c r="AC24" s="3">
        <v>75</v>
      </c>
      <c r="AD24" s="3">
        <v>75</v>
      </c>
      <c r="AE24" s="3"/>
      <c r="AF24" s="3">
        <v>84</v>
      </c>
      <c r="AG24" s="3"/>
      <c r="AH24" s="3"/>
      <c r="AI24" s="3"/>
      <c r="AJ24" s="3"/>
      <c r="AK24" s="3"/>
      <c r="AL24" s="3"/>
      <c r="AM24" s="3"/>
      <c r="AN24" s="3"/>
      <c r="AO24" s="3">
        <v>83</v>
      </c>
      <c r="AP24" s="3"/>
      <c r="AQ24" s="3"/>
      <c r="AR24" s="3"/>
      <c r="AS24" s="3"/>
      <c r="AT24" s="3"/>
      <c r="AU24" s="3">
        <v>100</v>
      </c>
      <c r="AV24" s="3"/>
      <c r="AW24" s="3"/>
      <c r="AX24" s="3"/>
      <c r="AY24" s="3"/>
      <c r="AZ24" s="3"/>
      <c r="BA24" s="3"/>
    </row>
    <row r="25" spans="1:53" ht="16.5" x14ac:dyDescent="0.3">
      <c r="A25" s="3">
        <v>21</v>
      </c>
      <c r="B25" s="17" t="s">
        <v>236</v>
      </c>
      <c r="C25" s="17">
        <v>90</v>
      </c>
      <c r="D25" s="17">
        <v>90</v>
      </c>
      <c r="E25" s="3"/>
      <c r="F25" s="11"/>
      <c r="G25" s="3"/>
      <c r="H25" s="3"/>
      <c r="I25" s="3"/>
      <c r="J25" s="3"/>
      <c r="K25" s="3">
        <v>100</v>
      </c>
      <c r="L25" s="3">
        <v>90</v>
      </c>
      <c r="M25" s="3"/>
      <c r="N25" s="34">
        <v>87</v>
      </c>
      <c r="O25" s="3"/>
      <c r="P25" s="3"/>
      <c r="Q25" s="3"/>
      <c r="R25" s="3"/>
      <c r="S25" s="3">
        <v>90</v>
      </c>
      <c r="T25" s="3">
        <v>90</v>
      </c>
      <c r="U25" s="3">
        <v>90</v>
      </c>
      <c r="V25" s="3"/>
      <c r="W25" s="3">
        <v>83</v>
      </c>
      <c r="X25" s="3"/>
      <c r="Y25" s="3"/>
      <c r="Z25" s="3"/>
      <c r="AA25" s="3"/>
      <c r="AB25" s="3">
        <v>90</v>
      </c>
      <c r="AC25" s="3">
        <v>90</v>
      </c>
      <c r="AD25" s="3">
        <v>90</v>
      </c>
      <c r="AE25" s="3"/>
      <c r="AF25" s="3">
        <v>82</v>
      </c>
      <c r="AG25" s="3"/>
      <c r="AH25" s="3"/>
      <c r="AI25" s="3"/>
      <c r="AJ25" s="3"/>
      <c r="AK25" s="3">
        <v>90</v>
      </c>
      <c r="AL25" s="3">
        <v>100</v>
      </c>
      <c r="AM25" s="3">
        <v>100</v>
      </c>
      <c r="AN25" s="3"/>
      <c r="AO25" s="3">
        <v>90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16.5" x14ac:dyDescent="0.3">
      <c r="A26" s="3">
        <v>22</v>
      </c>
      <c r="B26" s="17" t="s">
        <v>237</v>
      </c>
      <c r="C26" s="17">
        <v>90</v>
      </c>
      <c r="D26" s="17">
        <v>90</v>
      </c>
      <c r="E26" s="3"/>
      <c r="F26" s="11">
        <v>84</v>
      </c>
      <c r="G26" s="3"/>
      <c r="H26" s="3"/>
      <c r="I26" s="3"/>
      <c r="J26" s="3"/>
      <c r="K26" s="3">
        <v>100</v>
      </c>
      <c r="L26" s="3">
        <v>90</v>
      </c>
      <c r="M26" s="3"/>
      <c r="N26" s="34">
        <v>87</v>
      </c>
      <c r="O26" s="3"/>
      <c r="P26" s="3"/>
      <c r="Q26" s="3"/>
      <c r="R26" s="3"/>
      <c r="S26" s="3">
        <v>100</v>
      </c>
      <c r="T26" s="3">
        <v>100</v>
      </c>
      <c r="U26" s="3">
        <v>100</v>
      </c>
      <c r="V26" s="3"/>
      <c r="W26" s="3">
        <v>90</v>
      </c>
      <c r="X26" s="3"/>
      <c r="Y26" s="3"/>
      <c r="Z26" s="3"/>
      <c r="AA26" s="3"/>
      <c r="AB26" s="3">
        <v>100</v>
      </c>
      <c r="AC26" s="3">
        <v>100</v>
      </c>
      <c r="AD26" s="3">
        <v>90</v>
      </c>
      <c r="AE26" s="3"/>
      <c r="AF26" s="3">
        <v>88</v>
      </c>
      <c r="AG26" s="3"/>
      <c r="AH26" s="3"/>
      <c r="AI26" s="3"/>
      <c r="AJ26" s="3"/>
      <c r="AK26" s="3">
        <v>100</v>
      </c>
      <c r="AL26" s="3">
        <v>100</v>
      </c>
      <c r="AM26" s="3">
        <v>100</v>
      </c>
      <c r="AN26" s="3"/>
      <c r="AO26" s="3">
        <v>90</v>
      </c>
      <c r="AP26" s="3"/>
      <c r="AQ26" s="3"/>
      <c r="AR26" s="3"/>
      <c r="AS26" s="3"/>
      <c r="AT26" s="3"/>
      <c r="AU26" s="3">
        <v>90</v>
      </c>
      <c r="AV26" s="3"/>
      <c r="AW26" s="3"/>
      <c r="AX26" s="3"/>
      <c r="AY26" s="3"/>
      <c r="AZ26" s="3"/>
      <c r="BA26" s="3"/>
    </row>
    <row r="27" spans="1:53" ht="16.5" x14ac:dyDescent="0.3">
      <c r="A27" s="3">
        <v>23</v>
      </c>
      <c r="B27" s="17" t="s">
        <v>238</v>
      </c>
      <c r="C27" s="17">
        <v>75</v>
      </c>
      <c r="D27" s="17">
        <v>75</v>
      </c>
      <c r="E27" s="3"/>
      <c r="F27" s="11">
        <v>82</v>
      </c>
      <c r="G27" s="3"/>
      <c r="H27" s="3"/>
      <c r="I27" s="3"/>
      <c r="J27" s="3"/>
      <c r="K27" s="3">
        <v>75</v>
      </c>
      <c r="L27" s="3">
        <v>75</v>
      </c>
      <c r="M27" s="3"/>
      <c r="N27" s="34">
        <v>82</v>
      </c>
      <c r="O27" s="3"/>
      <c r="P27" s="3"/>
      <c r="Q27" s="3"/>
      <c r="R27" s="3"/>
      <c r="S27" s="3">
        <v>75</v>
      </c>
      <c r="T27" s="3">
        <v>75</v>
      </c>
      <c r="U27" s="3">
        <v>75</v>
      </c>
      <c r="V27" s="3"/>
      <c r="W27" s="3">
        <v>85</v>
      </c>
      <c r="X27" s="3"/>
      <c r="Y27" s="3"/>
      <c r="Z27" s="3"/>
      <c r="AA27" s="3"/>
      <c r="AB27" s="3">
        <v>75</v>
      </c>
      <c r="AC27" s="3">
        <v>75</v>
      </c>
      <c r="AD27" s="3">
        <v>75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ht="16.5" x14ac:dyDescent="0.3">
      <c r="A28" s="3">
        <v>24</v>
      </c>
      <c r="B28" s="17" t="s">
        <v>239</v>
      </c>
      <c r="C28" s="17">
        <v>90</v>
      </c>
      <c r="D28" s="17">
        <v>90</v>
      </c>
      <c r="E28" s="3"/>
      <c r="F28" s="11">
        <v>79</v>
      </c>
      <c r="G28" s="3"/>
      <c r="H28" s="3"/>
      <c r="I28" s="3"/>
      <c r="J28" s="3"/>
      <c r="K28" s="3">
        <v>90</v>
      </c>
      <c r="L28" s="3">
        <v>90</v>
      </c>
      <c r="M28" s="3"/>
      <c r="N28" s="34">
        <v>86</v>
      </c>
      <c r="O28" s="3"/>
      <c r="P28" s="3"/>
      <c r="Q28" s="3"/>
      <c r="R28" s="3"/>
      <c r="S28" s="3">
        <v>90</v>
      </c>
      <c r="T28" s="3">
        <v>90</v>
      </c>
      <c r="U28" s="3">
        <v>100</v>
      </c>
      <c r="V28" s="3"/>
      <c r="W28" s="3">
        <v>85</v>
      </c>
      <c r="X28" s="3"/>
      <c r="Y28" s="3"/>
      <c r="Z28" s="3"/>
      <c r="AA28" s="3"/>
      <c r="AB28" s="3">
        <v>100</v>
      </c>
      <c r="AC28" s="3">
        <v>100</v>
      </c>
      <c r="AD28" s="3">
        <v>90</v>
      </c>
      <c r="AE28" s="3"/>
      <c r="AF28" s="3">
        <v>89</v>
      </c>
      <c r="AG28" s="3"/>
      <c r="AH28" s="3"/>
      <c r="AI28" s="3"/>
      <c r="AJ28" s="3"/>
      <c r="AK28" s="3">
        <v>90</v>
      </c>
      <c r="AL28" s="3">
        <v>100</v>
      </c>
      <c r="AM28" s="3">
        <v>100</v>
      </c>
      <c r="AN28" s="3"/>
      <c r="AO28" s="3">
        <v>80</v>
      </c>
      <c r="AP28" s="3"/>
      <c r="AQ28" s="3"/>
      <c r="AR28" s="3"/>
      <c r="AS28" s="3"/>
      <c r="AT28" s="3"/>
      <c r="AU28" s="3">
        <v>100</v>
      </c>
      <c r="AV28" s="3"/>
      <c r="AW28" s="3"/>
      <c r="AX28" s="3"/>
      <c r="AY28" s="3"/>
      <c r="AZ28" s="3"/>
      <c r="BA28" s="3"/>
    </row>
    <row r="29" spans="1:53" ht="16.5" x14ac:dyDescent="0.3">
      <c r="A29" s="3">
        <v>25</v>
      </c>
      <c r="B29" s="17" t="s">
        <v>240</v>
      </c>
      <c r="C29" s="17">
        <v>90</v>
      </c>
      <c r="D29" s="17">
        <v>90</v>
      </c>
      <c r="E29" s="3"/>
      <c r="F29" s="11">
        <v>65</v>
      </c>
      <c r="G29" s="3"/>
      <c r="H29" s="3"/>
      <c r="I29" s="3"/>
      <c r="J29" s="3"/>
      <c r="K29" s="3"/>
      <c r="L29" s="3">
        <v>100</v>
      </c>
      <c r="M29" s="3"/>
      <c r="N29" s="34">
        <v>84</v>
      </c>
      <c r="O29" s="3"/>
      <c r="P29" s="3"/>
      <c r="Q29" s="3"/>
      <c r="R29" s="3"/>
      <c r="S29" s="3">
        <v>90</v>
      </c>
      <c r="T29" s="3"/>
      <c r="U29" s="3"/>
      <c r="V29" s="3"/>
      <c r="W29" s="3"/>
      <c r="X29" s="3"/>
      <c r="Y29" s="3"/>
      <c r="Z29" s="3"/>
      <c r="AA29" s="3"/>
      <c r="AB29" s="3">
        <v>90</v>
      </c>
      <c r="AC29" s="3">
        <v>90</v>
      </c>
      <c r="AD29" s="3">
        <v>100</v>
      </c>
      <c r="AE29" s="3"/>
      <c r="AF29" s="3">
        <v>85</v>
      </c>
      <c r="AG29" s="3"/>
      <c r="AH29" s="3"/>
      <c r="AI29" s="3"/>
      <c r="AJ29" s="3"/>
      <c r="AK29" s="3">
        <v>100</v>
      </c>
      <c r="AL29" s="3">
        <v>100</v>
      </c>
      <c r="AM29" s="3"/>
      <c r="AN29" s="3"/>
      <c r="AO29" s="3">
        <v>83</v>
      </c>
      <c r="AP29" s="3"/>
      <c r="AQ29" s="3"/>
      <c r="AR29" s="3"/>
      <c r="AS29" s="3"/>
      <c r="AT29" s="3"/>
      <c r="AU29" s="3">
        <v>90</v>
      </c>
      <c r="AV29" s="3"/>
      <c r="AW29" s="3"/>
      <c r="AX29" s="3"/>
      <c r="AY29" s="3"/>
      <c r="AZ29" s="3"/>
      <c r="BA29" s="3"/>
    </row>
    <row r="30" spans="1:53" ht="16.5" x14ac:dyDescent="0.3">
      <c r="A30" s="3">
        <v>26</v>
      </c>
      <c r="B30" s="17" t="s">
        <v>241</v>
      </c>
      <c r="C30" s="17">
        <v>90</v>
      </c>
      <c r="D30" s="17">
        <v>90</v>
      </c>
      <c r="E30" s="3"/>
      <c r="F30" s="11">
        <v>68</v>
      </c>
      <c r="G30" s="3"/>
      <c r="H30" s="3"/>
      <c r="I30" s="3"/>
      <c r="J30" s="3"/>
      <c r="K30" s="3">
        <v>90</v>
      </c>
      <c r="L30" s="3"/>
      <c r="M30" s="3"/>
      <c r="N30" s="34">
        <v>85</v>
      </c>
      <c r="O30" s="3"/>
      <c r="P30" s="3"/>
      <c r="Q30" s="3"/>
      <c r="R30" s="3"/>
      <c r="S30" s="3"/>
      <c r="T30" s="3">
        <v>100</v>
      </c>
      <c r="U30" s="3">
        <v>100</v>
      </c>
      <c r="V30" s="3"/>
      <c r="W30" s="3">
        <v>90</v>
      </c>
      <c r="X30" s="3"/>
      <c r="Y30" s="3"/>
      <c r="Z30" s="3"/>
      <c r="AA30" s="3"/>
      <c r="AB30" s="3">
        <v>100</v>
      </c>
      <c r="AC30" s="3">
        <v>100</v>
      </c>
      <c r="AD30" s="3">
        <v>100</v>
      </c>
      <c r="AE30" s="3"/>
      <c r="AF30" s="3">
        <v>90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>
        <v>90</v>
      </c>
      <c r="AV30" s="3"/>
      <c r="AW30" s="3"/>
      <c r="AX30" s="3"/>
      <c r="AY30" s="3"/>
      <c r="AZ30" s="3"/>
      <c r="BA30" s="3"/>
    </row>
    <row r="31" spans="1:53" ht="16.5" x14ac:dyDescent="0.3">
      <c r="A31" s="3">
        <v>27</v>
      </c>
      <c r="B31" s="17" t="s">
        <v>242</v>
      </c>
      <c r="C31" s="17">
        <v>90</v>
      </c>
      <c r="D31" s="17">
        <v>90</v>
      </c>
      <c r="E31" s="3"/>
      <c r="F31" s="11">
        <v>86</v>
      </c>
      <c r="G31" s="3"/>
      <c r="H31" s="3"/>
      <c r="I31" s="3"/>
      <c r="J31" s="3"/>
      <c r="K31" s="3">
        <v>90</v>
      </c>
      <c r="L31" s="3">
        <v>90</v>
      </c>
      <c r="M31" s="3"/>
      <c r="N31" s="34">
        <v>89</v>
      </c>
      <c r="O31" s="3"/>
      <c r="P31" s="3"/>
      <c r="Q31" s="3"/>
      <c r="R31" s="3"/>
      <c r="S31" s="3">
        <v>90</v>
      </c>
      <c r="T31" s="3">
        <v>100</v>
      </c>
      <c r="U31" s="3">
        <v>100</v>
      </c>
      <c r="V31" s="3"/>
      <c r="W31" s="3">
        <v>90</v>
      </c>
      <c r="X31" s="3"/>
      <c r="Y31" s="3"/>
      <c r="Z31" s="3"/>
      <c r="AA31" s="3"/>
      <c r="AB31" s="3">
        <v>100</v>
      </c>
      <c r="AC31" s="3">
        <v>100</v>
      </c>
      <c r="AD31" s="3">
        <v>100</v>
      </c>
      <c r="AE31" s="3"/>
      <c r="AF31" s="3">
        <v>90</v>
      </c>
      <c r="AG31" s="3"/>
      <c r="AH31" s="3"/>
      <c r="AI31" s="3"/>
      <c r="AJ31" s="3"/>
      <c r="AK31" s="3">
        <v>100</v>
      </c>
      <c r="AL31" s="3">
        <v>100</v>
      </c>
      <c r="AM31" s="3">
        <v>100</v>
      </c>
      <c r="AN31" s="3"/>
      <c r="AO31" s="3">
        <v>83</v>
      </c>
      <c r="AP31" s="3"/>
      <c r="AQ31" s="3"/>
      <c r="AR31" s="3"/>
      <c r="AS31" s="3"/>
      <c r="AT31" s="3"/>
      <c r="AU31" s="3">
        <v>90</v>
      </c>
      <c r="AV31" s="3"/>
      <c r="AW31" s="3"/>
      <c r="AX31" s="3"/>
      <c r="AY31" s="3"/>
      <c r="AZ31" s="3"/>
      <c r="BA31" s="3"/>
    </row>
    <row r="32" spans="1:53" ht="16.5" x14ac:dyDescent="0.3">
      <c r="A32" s="3">
        <v>28</v>
      </c>
      <c r="B32" s="17" t="s">
        <v>243</v>
      </c>
      <c r="C32" s="17">
        <v>90</v>
      </c>
      <c r="D32" s="17">
        <v>90</v>
      </c>
      <c r="E32" s="3"/>
      <c r="F32" s="11">
        <v>83</v>
      </c>
      <c r="G32" s="3"/>
      <c r="H32" s="3"/>
      <c r="I32" s="3"/>
      <c r="J32" s="3"/>
      <c r="K32" s="3">
        <v>90</v>
      </c>
      <c r="L32" s="3">
        <v>100</v>
      </c>
      <c r="M32" s="3"/>
      <c r="N32" s="34">
        <v>89</v>
      </c>
      <c r="O32" s="3"/>
      <c r="P32" s="3"/>
      <c r="Q32" s="3"/>
      <c r="R32" s="3"/>
      <c r="S32" s="3">
        <v>90</v>
      </c>
      <c r="T32" s="3">
        <v>100</v>
      </c>
      <c r="U32" s="3">
        <v>100</v>
      </c>
      <c r="V32" s="3"/>
      <c r="W32" s="3">
        <v>85</v>
      </c>
      <c r="X32" s="3"/>
      <c r="Y32" s="3"/>
      <c r="Z32" s="3"/>
      <c r="AA32" s="3"/>
      <c r="AB32" s="3">
        <v>100</v>
      </c>
      <c r="AC32" s="3">
        <v>100</v>
      </c>
      <c r="AD32" s="3">
        <v>100</v>
      </c>
      <c r="AE32" s="3"/>
      <c r="AF32" s="3">
        <v>88</v>
      </c>
      <c r="AG32" s="3"/>
      <c r="AH32" s="3"/>
      <c r="AI32" s="3"/>
      <c r="AJ32" s="3"/>
      <c r="AK32" s="3">
        <v>100</v>
      </c>
      <c r="AL32" s="3">
        <v>100</v>
      </c>
      <c r="AM32" s="3">
        <v>100</v>
      </c>
      <c r="AN32" s="3"/>
      <c r="AO32" s="3">
        <v>90</v>
      </c>
      <c r="AP32" s="3"/>
      <c r="AQ32" s="3"/>
      <c r="AR32" s="3"/>
      <c r="AS32" s="3"/>
      <c r="AT32" s="3"/>
      <c r="AU32" s="3">
        <v>100</v>
      </c>
      <c r="AV32" s="3"/>
      <c r="AW32" s="3"/>
      <c r="AX32" s="3"/>
      <c r="AY32" s="3"/>
      <c r="AZ32" s="3"/>
      <c r="BA32" s="3"/>
    </row>
    <row r="33" spans="1:53" ht="16.5" x14ac:dyDescent="0.3">
      <c r="A33" s="3">
        <v>29</v>
      </c>
      <c r="B33" s="17" t="s">
        <v>244</v>
      </c>
      <c r="C33" s="17">
        <v>90</v>
      </c>
      <c r="D33" s="17">
        <v>90</v>
      </c>
      <c r="E33" s="3"/>
      <c r="F33" s="11">
        <v>84</v>
      </c>
      <c r="G33" s="3"/>
      <c r="H33" s="3"/>
      <c r="I33" s="3"/>
      <c r="J33" s="3"/>
      <c r="K33" s="3">
        <v>100</v>
      </c>
      <c r="L33" s="3">
        <v>100</v>
      </c>
      <c r="M33" s="3"/>
      <c r="N33" s="34">
        <v>87</v>
      </c>
      <c r="O33" s="3"/>
      <c r="P33" s="3"/>
      <c r="Q33" s="3"/>
      <c r="R33" s="3"/>
      <c r="S33" s="3">
        <v>90</v>
      </c>
      <c r="T33" s="3">
        <v>100</v>
      </c>
      <c r="U33" s="3">
        <v>100</v>
      </c>
      <c r="V33" s="3"/>
      <c r="W33" s="3">
        <v>90</v>
      </c>
      <c r="X33" s="3"/>
      <c r="Y33" s="3"/>
      <c r="Z33" s="3"/>
      <c r="AA33" s="3"/>
      <c r="AB33" s="3"/>
      <c r="AC33" s="3"/>
      <c r="AD33" s="3">
        <v>100</v>
      </c>
      <c r="AE33" s="3"/>
      <c r="AF33" s="3">
        <v>90</v>
      </c>
      <c r="AG33" s="3"/>
      <c r="AH33" s="3"/>
      <c r="AI33" s="3"/>
      <c r="AJ33" s="3"/>
      <c r="AK33" s="3">
        <v>100</v>
      </c>
      <c r="AL33" s="3">
        <v>100</v>
      </c>
      <c r="AM33" s="3">
        <v>100</v>
      </c>
      <c r="AN33" s="3"/>
      <c r="AO33" s="3">
        <v>80</v>
      </c>
      <c r="AP33" s="3"/>
      <c r="AQ33" s="3"/>
      <c r="AR33" s="3"/>
      <c r="AS33" s="3"/>
      <c r="AT33" s="3"/>
      <c r="AU33" s="3">
        <v>90</v>
      </c>
      <c r="AV33" s="3"/>
      <c r="AW33" s="3"/>
      <c r="AX33" s="3"/>
      <c r="AY33" s="3"/>
      <c r="AZ33" s="3"/>
      <c r="BA33" s="3"/>
    </row>
    <row r="34" spans="1:53" ht="16.5" x14ac:dyDescent="0.3">
      <c r="A34" s="3">
        <v>30</v>
      </c>
      <c r="B34" s="17" t="s">
        <v>245</v>
      </c>
      <c r="C34" s="17">
        <v>90</v>
      </c>
      <c r="D34" s="17">
        <v>90</v>
      </c>
      <c r="E34" s="3"/>
      <c r="F34" s="11"/>
      <c r="G34" s="3"/>
      <c r="H34" s="3"/>
      <c r="I34" s="3"/>
      <c r="J34" s="3"/>
      <c r="K34" s="3">
        <v>90</v>
      </c>
      <c r="L34" s="3">
        <v>90</v>
      </c>
      <c r="M34" s="3"/>
      <c r="N34" s="34">
        <v>86</v>
      </c>
      <c r="O34" s="3"/>
      <c r="P34" s="3"/>
      <c r="Q34" s="3"/>
      <c r="R34" s="3"/>
      <c r="S34" s="3">
        <v>90</v>
      </c>
      <c r="T34" s="3">
        <v>100</v>
      </c>
      <c r="U34" s="3">
        <v>100</v>
      </c>
      <c r="V34" s="3"/>
      <c r="W34" s="3">
        <v>83</v>
      </c>
      <c r="X34" s="3"/>
      <c r="Y34" s="3"/>
      <c r="Z34" s="3"/>
      <c r="AA34" s="3"/>
      <c r="AB34" s="3">
        <v>90</v>
      </c>
      <c r="AC34" s="3">
        <v>100</v>
      </c>
      <c r="AD34" s="3">
        <v>90</v>
      </c>
      <c r="AE34" s="3"/>
      <c r="AF34" s="3">
        <v>88</v>
      </c>
      <c r="AG34" s="3"/>
      <c r="AH34" s="3"/>
      <c r="AI34" s="3"/>
      <c r="AJ34" s="3"/>
      <c r="AK34" s="3">
        <v>100</v>
      </c>
      <c r="AL34" s="3">
        <v>100</v>
      </c>
      <c r="AM34" s="3">
        <v>100</v>
      </c>
      <c r="AN34" s="3"/>
      <c r="AO34" s="3">
        <v>80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16.5" x14ac:dyDescent="0.3">
      <c r="A35" s="3">
        <v>31</v>
      </c>
      <c r="B35" s="17" t="s">
        <v>246</v>
      </c>
      <c r="C35" s="17">
        <v>90</v>
      </c>
      <c r="D35" s="17">
        <v>90</v>
      </c>
      <c r="E35" s="3"/>
      <c r="F35" s="11"/>
      <c r="G35" s="3"/>
      <c r="H35" s="3"/>
      <c r="I35" s="3"/>
      <c r="J35" s="3"/>
      <c r="K35" s="3">
        <v>100</v>
      </c>
      <c r="L35" s="3"/>
      <c r="M35" s="3"/>
      <c r="N35" s="34">
        <v>90</v>
      </c>
      <c r="O35" s="3"/>
      <c r="P35" s="3"/>
      <c r="Q35" s="3"/>
      <c r="R35" s="3"/>
      <c r="S35" s="3"/>
      <c r="T35" s="3">
        <v>100</v>
      </c>
      <c r="U35" s="3">
        <v>100</v>
      </c>
      <c r="V35" s="3"/>
      <c r="W35" s="3">
        <v>83</v>
      </c>
      <c r="X35" s="3"/>
      <c r="Y35" s="3"/>
      <c r="Z35" s="3"/>
      <c r="AA35" s="3"/>
      <c r="AB35" s="3"/>
      <c r="AC35" s="3">
        <v>90</v>
      </c>
      <c r="AD35" s="3">
        <v>90</v>
      </c>
      <c r="AE35" s="3"/>
      <c r="AF35" s="3">
        <v>87</v>
      </c>
      <c r="AG35" s="3"/>
      <c r="AH35" s="3"/>
      <c r="AI35" s="3"/>
      <c r="AJ35" s="3"/>
      <c r="AK35" s="3"/>
      <c r="AL35" s="3"/>
      <c r="AM35" s="3">
        <v>100</v>
      </c>
      <c r="AN35" s="3"/>
      <c r="AO35" s="3">
        <v>83</v>
      </c>
      <c r="AP35" s="3"/>
      <c r="AQ35" s="3"/>
      <c r="AR35" s="3"/>
      <c r="AS35" s="3"/>
      <c r="AT35" s="3"/>
      <c r="AU35" s="3">
        <v>90</v>
      </c>
      <c r="AV35" s="3"/>
      <c r="AW35" s="3"/>
      <c r="AX35" s="3"/>
      <c r="AY35" s="3"/>
      <c r="AZ35" s="3"/>
      <c r="BA35" s="3"/>
    </row>
    <row r="36" spans="1:53" ht="16.5" x14ac:dyDescent="0.3">
      <c r="A36" s="3">
        <v>32</v>
      </c>
      <c r="B36" s="17" t="s">
        <v>247</v>
      </c>
      <c r="C36" s="17">
        <v>75</v>
      </c>
      <c r="D36" s="17">
        <v>75</v>
      </c>
      <c r="E36" s="3"/>
      <c r="F36" s="11">
        <v>60</v>
      </c>
      <c r="G36" s="3"/>
      <c r="H36" s="3"/>
      <c r="I36" s="3"/>
      <c r="J36" s="3"/>
      <c r="K36" s="3">
        <v>75</v>
      </c>
      <c r="L36" s="3">
        <v>75</v>
      </c>
      <c r="M36" s="3"/>
      <c r="N36" s="34">
        <v>83</v>
      </c>
      <c r="O36" s="3"/>
      <c r="P36" s="3"/>
      <c r="Q36" s="3"/>
      <c r="R36" s="3"/>
      <c r="S36" s="3">
        <v>75</v>
      </c>
      <c r="T36" s="3">
        <v>75</v>
      </c>
      <c r="U36" s="3">
        <v>75</v>
      </c>
      <c r="V36" s="3"/>
      <c r="W36" s="3"/>
      <c r="X36" s="3"/>
      <c r="Y36" s="3"/>
      <c r="Z36" s="3"/>
      <c r="AA36" s="3"/>
      <c r="AB36" s="3">
        <v>75</v>
      </c>
      <c r="AC36" s="3">
        <v>75</v>
      </c>
      <c r="AD36" s="3">
        <v>75</v>
      </c>
      <c r="AE36" s="3"/>
      <c r="AF36" s="3">
        <v>82</v>
      </c>
      <c r="AG36" s="3"/>
      <c r="AH36" s="3"/>
      <c r="AI36" s="3"/>
      <c r="AJ36" s="3"/>
      <c r="AK36" s="3"/>
      <c r="AL36" s="3"/>
      <c r="AM36" s="3">
        <v>100</v>
      </c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16.5" x14ac:dyDescent="0.3">
      <c r="A37" s="3">
        <v>33</v>
      </c>
      <c r="B37" s="17" t="s">
        <v>248</v>
      </c>
      <c r="C37" s="17">
        <v>75</v>
      </c>
      <c r="D37" s="17">
        <v>75</v>
      </c>
      <c r="E37" s="3"/>
      <c r="F37" s="11"/>
      <c r="G37" s="3"/>
      <c r="H37" s="3"/>
      <c r="I37" s="3"/>
      <c r="J37" s="3"/>
      <c r="K37" s="3">
        <v>75</v>
      </c>
      <c r="L37" s="3">
        <v>75</v>
      </c>
      <c r="M37" s="3"/>
      <c r="N37" s="34"/>
      <c r="O37" s="3"/>
      <c r="P37" s="3"/>
      <c r="Q37" s="3"/>
      <c r="R37" s="3"/>
      <c r="S37" s="3">
        <v>75</v>
      </c>
      <c r="T37" s="3">
        <v>75</v>
      </c>
      <c r="U37" s="3">
        <v>75</v>
      </c>
      <c r="V37" s="3"/>
      <c r="W37" s="3"/>
      <c r="X37" s="3"/>
      <c r="Y37" s="3"/>
      <c r="Z37" s="3"/>
      <c r="AA37" s="3"/>
      <c r="AB37" s="3">
        <v>75</v>
      </c>
      <c r="AC37" s="3">
        <v>75</v>
      </c>
      <c r="AD37" s="3">
        <v>75</v>
      </c>
      <c r="AE37" s="3"/>
      <c r="AF37" s="3"/>
      <c r="AG37" s="3"/>
      <c r="AH37" s="3"/>
      <c r="AI37" s="3"/>
      <c r="AJ37" s="3"/>
      <c r="AK37" s="3"/>
      <c r="AL37" s="3"/>
      <c r="AM37" s="3">
        <v>100</v>
      </c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16.5" x14ac:dyDescent="0.3">
      <c r="A38" s="3">
        <v>34</v>
      </c>
      <c r="B38" s="17" t="s">
        <v>249</v>
      </c>
      <c r="C38" s="17">
        <v>90</v>
      </c>
      <c r="D38" s="17">
        <v>90</v>
      </c>
      <c r="E38" s="3"/>
      <c r="F38" s="11">
        <v>65</v>
      </c>
      <c r="G38" s="3"/>
      <c r="H38" s="3"/>
      <c r="I38" s="3"/>
      <c r="J38" s="3"/>
      <c r="K38" s="3">
        <v>90</v>
      </c>
      <c r="L38" s="3">
        <v>90</v>
      </c>
      <c r="M38" s="3"/>
      <c r="N38" s="34">
        <v>84</v>
      </c>
      <c r="O38" s="3"/>
      <c r="P38" s="3"/>
      <c r="Q38" s="3"/>
      <c r="R38" s="3"/>
      <c r="S38" s="3">
        <v>90</v>
      </c>
      <c r="T38" s="3">
        <v>100</v>
      </c>
      <c r="U38" s="3">
        <v>90</v>
      </c>
      <c r="V38" s="3"/>
      <c r="W38" s="3">
        <v>90</v>
      </c>
      <c r="X38" s="3"/>
      <c r="Y38" s="3"/>
      <c r="Z38" s="3"/>
      <c r="AA38" s="3"/>
      <c r="AB38" s="3">
        <v>100</v>
      </c>
      <c r="AC38" s="3">
        <v>90</v>
      </c>
      <c r="AD38" s="3"/>
      <c r="AE38" s="3"/>
      <c r="AF38" s="3">
        <v>80</v>
      </c>
      <c r="AG38" s="3"/>
      <c r="AH38" s="3"/>
      <c r="AI38" s="3"/>
      <c r="AJ38" s="3"/>
      <c r="AK38" s="3"/>
      <c r="AL38" s="3">
        <v>100</v>
      </c>
      <c r="AM38" s="3">
        <v>90</v>
      </c>
      <c r="AN38" s="3"/>
      <c r="AO38" s="3">
        <v>83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ht="16.5" x14ac:dyDescent="0.3">
      <c r="A39" s="3">
        <v>35</v>
      </c>
      <c r="B39" s="17" t="s">
        <v>250</v>
      </c>
      <c r="C39" s="17">
        <v>90</v>
      </c>
      <c r="D39" s="17">
        <v>90</v>
      </c>
      <c r="E39" s="3"/>
      <c r="F39" s="11"/>
      <c r="G39" s="3"/>
      <c r="H39" s="3"/>
      <c r="I39" s="3"/>
      <c r="J39" s="3"/>
      <c r="K39" s="3">
        <v>90</v>
      </c>
      <c r="L39" s="3"/>
      <c r="M39" s="3"/>
      <c r="N39" s="34">
        <v>86</v>
      </c>
      <c r="O39" s="3"/>
      <c r="P39" s="3"/>
      <c r="Q39" s="3"/>
      <c r="R39" s="3"/>
      <c r="S39" s="3"/>
      <c r="T39" s="3">
        <v>90</v>
      </c>
      <c r="U39" s="3">
        <v>100</v>
      </c>
      <c r="V39" s="3"/>
      <c r="W39" s="3">
        <v>83</v>
      </c>
      <c r="X39" s="3"/>
      <c r="Y39" s="3"/>
      <c r="Z39" s="3"/>
      <c r="AA39" s="3"/>
      <c r="AB39" s="3"/>
      <c r="AC39" s="3"/>
      <c r="AD39" s="3"/>
      <c r="AE39" s="3"/>
      <c r="AF39" s="3">
        <v>79</v>
      </c>
      <c r="AG39" s="3"/>
      <c r="AH39" s="3"/>
      <c r="AI39" s="3"/>
      <c r="AJ39" s="3"/>
      <c r="AK39" s="3"/>
      <c r="AL39" s="3">
        <v>100</v>
      </c>
      <c r="AM39" s="3">
        <v>90</v>
      </c>
      <c r="AN39" s="3"/>
      <c r="AO39" s="3">
        <v>85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16.5" x14ac:dyDescent="0.3">
      <c r="A40" s="3">
        <v>36</v>
      </c>
      <c r="B40" s="17" t="s">
        <v>251</v>
      </c>
      <c r="C40" s="17">
        <v>90</v>
      </c>
      <c r="D40" s="17">
        <v>90</v>
      </c>
      <c r="E40" s="3"/>
      <c r="F40" s="11">
        <v>74</v>
      </c>
      <c r="G40" s="3"/>
      <c r="H40" s="3"/>
      <c r="I40" s="3"/>
      <c r="J40" s="3"/>
      <c r="K40" s="3">
        <v>100</v>
      </c>
      <c r="L40" s="3">
        <v>90</v>
      </c>
      <c r="M40" s="3"/>
      <c r="N40" s="34">
        <v>86</v>
      </c>
      <c r="O40" s="3"/>
      <c r="P40" s="3"/>
      <c r="Q40" s="3"/>
      <c r="R40" s="3"/>
      <c r="S40" s="3">
        <v>90</v>
      </c>
      <c r="T40" s="3">
        <v>100</v>
      </c>
      <c r="U40" s="3">
        <v>90</v>
      </c>
      <c r="V40" s="3"/>
      <c r="W40" s="3">
        <v>90</v>
      </c>
      <c r="X40" s="3"/>
      <c r="Y40" s="3"/>
      <c r="Z40" s="3"/>
      <c r="AA40" s="3"/>
      <c r="AB40" s="3">
        <v>100</v>
      </c>
      <c r="AC40" s="3">
        <v>100</v>
      </c>
      <c r="AD40" s="3">
        <v>100</v>
      </c>
      <c r="AE40" s="3"/>
      <c r="AF40" s="3">
        <v>85</v>
      </c>
      <c r="AG40" s="3"/>
      <c r="AH40" s="3"/>
      <c r="AI40" s="3"/>
      <c r="AJ40" s="3"/>
      <c r="AK40" s="3">
        <v>100</v>
      </c>
      <c r="AL40" s="3">
        <v>100</v>
      </c>
      <c r="AM40" s="3">
        <v>100</v>
      </c>
      <c r="AN40" s="3"/>
      <c r="AO40" s="3">
        <v>85</v>
      </c>
      <c r="AP40" s="3"/>
      <c r="AQ40" s="3"/>
      <c r="AR40" s="3"/>
      <c r="AS40" s="3"/>
      <c r="AT40" s="3"/>
      <c r="AU40" s="3">
        <v>90</v>
      </c>
      <c r="AV40" s="3"/>
      <c r="AW40" s="3"/>
      <c r="AX40" s="3"/>
      <c r="AY40" s="3"/>
      <c r="AZ40" s="3"/>
      <c r="BA40" s="3"/>
    </row>
    <row r="41" spans="1:53" ht="16.5" x14ac:dyDescent="0.3">
      <c r="A41" s="3">
        <v>37</v>
      </c>
      <c r="B41" s="17" t="s">
        <v>396</v>
      </c>
      <c r="C41" s="17"/>
      <c r="D41" s="17"/>
      <c r="E41" s="3"/>
      <c r="F41" s="11">
        <v>81</v>
      </c>
      <c r="G41" s="3"/>
      <c r="H41" s="3"/>
      <c r="I41" s="3"/>
      <c r="J41" s="3"/>
      <c r="K41" s="3"/>
      <c r="L41" s="3"/>
      <c r="M41" s="3"/>
      <c r="N41" s="34">
        <v>82</v>
      </c>
      <c r="O41" s="3"/>
      <c r="P41" s="3"/>
      <c r="Q41" s="3"/>
      <c r="R41" s="3"/>
      <c r="S41" s="3"/>
      <c r="T41" s="3"/>
      <c r="U41" s="3"/>
      <c r="V41" s="3"/>
      <c r="W41" s="3">
        <v>85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16.5" x14ac:dyDescent="0.3">
      <c r="A42" s="3">
        <v>38</v>
      </c>
      <c r="B42" s="17" t="s">
        <v>252</v>
      </c>
      <c r="C42" s="17">
        <v>90</v>
      </c>
      <c r="D42" s="17">
        <v>90</v>
      </c>
      <c r="E42" s="3"/>
      <c r="F42" s="11">
        <v>63</v>
      </c>
      <c r="G42" s="3"/>
      <c r="H42" s="3"/>
      <c r="I42" s="3"/>
      <c r="J42" s="3"/>
      <c r="K42" s="3">
        <v>90</v>
      </c>
      <c r="L42" s="3">
        <v>90</v>
      </c>
      <c r="M42" s="3"/>
      <c r="N42" s="34">
        <v>86</v>
      </c>
      <c r="O42" s="3"/>
      <c r="P42" s="3"/>
      <c r="Q42" s="3"/>
      <c r="R42" s="3"/>
      <c r="S42" s="3">
        <v>90</v>
      </c>
      <c r="T42" s="3"/>
      <c r="U42" s="3"/>
      <c r="V42" s="3"/>
      <c r="W42" s="3">
        <v>90</v>
      </c>
      <c r="X42" s="3"/>
      <c r="Y42" s="3"/>
      <c r="Z42" s="3"/>
      <c r="AA42" s="3"/>
      <c r="AB42" s="3">
        <v>100</v>
      </c>
      <c r="AC42" s="3">
        <v>100</v>
      </c>
      <c r="AD42" s="3"/>
      <c r="AE42" s="3"/>
      <c r="AF42" s="3">
        <v>89</v>
      </c>
      <c r="AG42" s="3"/>
      <c r="AH42" s="3"/>
      <c r="AI42" s="3"/>
      <c r="AJ42" s="3"/>
      <c r="AK42" s="3"/>
      <c r="AL42" s="3">
        <v>100</v>
      </c>
      <c r="AM42" s="3">
        <v>100</v>
      </c>
      <c r="AN42" s="3"/>
      <c r="AO42" s="3">
        <v>85</v>
      </c>
      <c r="AP42" s="3"/>
      <c r="AQ42" s="3"/>
      <c r="AR42" s="3"/>
      <c r="AS42" s="3"/>
      <c r="AT42" s="3"/>
      <c r="AU42" s="3">
        <v>90</v>
      </c>
      <c r="AV42" s="3"/>
      <c r="AW42" s="3"/>
      <c r="AX42" s="3"/>
      <c r="AY42" s="3"/>
      <c r="AZ42" s="3"/>
      <c r="BA42" s="3"/>
    </row>
    <row r="43" spans="1:53" ht="16.5" x14ac:dyDescent="0.3">
      <c r="A43" s="3">
        <v>39</v>
      </c>
      <c r="B43" s="17" t="s">
        <v>253</v>
      </c>
      <c r="C43" s="17">
        <v>90</v>
      </c>
      <c r="D43" s="17">
        <v>90</v>
      </c>
      <c r="E43" s="3"/>
      <c r="F43" s="11">
        <v>79</v>
      </c>
      <c r="G43" s="3"/>
      <c r="H43" s="3"/>
      <c r="I43" s="3"/>
      <c r="J43" s="3"/>
      <c r="K43" s="3">
        <v>90</v>
      </c>
      <c r="L43" s="3">
        <v>90</v>
      </c>
      <c r="M43" s="3"/>
      <c r="N43" s="34">
        <v>86</v>
      </c>
      <c r="O43" s="3"/>
      <c r="P43" s="3"/>
      <c r="Q43" s="3"/>
      <c r="R43" s="3"/>
      <c r="S43" s="3">
        <v>90</v>
      </c>
      <c r="T43" s="3"/>
      <c r="U43" s="3"/>
      <c r="V43" s="3"/>
      <c r="W43" s="3">
        <v>90</v>
      </c>
      <c r="X43" s="3"/>
      <c r="Y43" s="3"/>
      <c r="Z43" s="3"/>
      <c r="AA43" s="3"/>
      <c r="AB43" s="3">
        <v>75</v>
      </c>
      <c r="AC43" s="3">
        <v>75</v>
      </c>
      <c r="AD43" s="3">
        <v>75</v>
      </c>
      <c r="AE43" s="3"/>
      <c r="AF43" s="3">
        <v>80</v>
      </c>
      <c r="AG43" s="3"/>
      <c r="AH43" s="3"/>
      <c r="AI43" s="3"/>
      <c r="AJ43" s="3"/>
      <c r="AK43" s="3"/>
      <c r="AL43" s="3"/>
      <c r="AM43" s="3"/>
      <c r="AN43" s="3"/>
      <c r="AO43" s="3">
        <v>85</v>
      </c>
      <c r="AP43" s="3"/>
      <c r="AQ43" s="3"/>
      <c r="AR43" s="3"/>
      <c r="AS43" s="3"/>
      <c r="AT43" s="3"/>
      <c r="AU43" s="3">
        <v>90</v>
      </c>
      <c r="AV43" s="3"/>
      <c r="AW43" s="3"/>
      <c r="AX43" s="3"/>
      <c r="AY43" s="3"/>
      <c r="AZ43" s="3"/>
      <c r="BA43" s="3"/>
    </row>
    <row r="44" spans="1:53" ht="16.5" x14ac:dyDescent="0.3">
      <c r="A44" s="3">
        <v>40</v>
      </c>
      <c r="B44" s="17" t="s">
        <v>254</v>
      </c>
      <c r="C44" s="17">
        <v>75</v>
      </c>
      <c r="D44" s="17">
        <v>75</v>
      </c>
      <c r="E44" s="3"/>
      <c r="F44" s="11"/>
      <c r="G44" s="3"/>
      <c r="H44" s="3"/>
      <c r="I44" s="3"/>
      <c r="J44" s="3"/>
      <c r="K44" s="3">
        <v>75</v>
      </c>
      <c r="L44" s="3">
        <v>75</v>
      </c>
      <c r="M44" s="3"/>
      <c r="N44" s="34">
        <v>83</v>
      </c>
      <c r="O44" s="3"/>
      <c r="P44" s="3"/>
      <c r="Q44" s="3"/>
      <c r="R44" s="3"/>
      <c r="S44" s="3">
        <v>75</v>
      </c>
      <c r="T44" s="3">
        <v>75</v>
      </c>
      <c r="U44" s="3">
        <v>75</v>
      </c>
      <c r="V44" s="3"/>
      <c r="W44" s="3"/>
      <c r="X44" s="3"/>
      <c r="Y44" s="3"/>
      <c r="Z44" s="3"/>
      <c r="AA44" s="3"/>
      <c r="AB44" s="3">
        <v>75</v>
      </c>
      <c r="AC44" s="3">
        <v>75</v>
      </c>
      <c r="AD44" s="3">
        <v>75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6.5" x14ac:dyDescent="0.3">
      <c r="A45" s="3">
        <v>41</v>
      </c>
      <c r="B45" s="17" t="s">
        <v>397</v>
      </c>
      <c r="C45" s="17">
        <v>90</v>
      </c>
      <c r="D45" s="17">
        <v>90</v>
      </c>
      <c r="E45" s="3"/>
      <c r="F45" s="11">
        <v>82</v>
      </c>
      <c r="G45" s="3"/>
      <c r="H45" s="3"/>
      <c r="I45" s="3"/>
      <c r="J45" s="3"/>
      <c r="K45" s="3">
        <v>90</v>
      </c>
      <c r="L45" s="3">
        <v>100</v>
      </c>
      <c r="M45" s="3"/>
      <c r="N45" s="34">
        <v>87</v>
      </c>
      <c r="O45" s="3"/>
      <c r="P45" s="3"/>
      <c r="Q45" s="3"/>
      <c r="R45" s="3"/>
      <c r="S45" s="3">
        <v>90</v>
      </c>
      <c r="T45" s="3">
        <v>100</v>
      </c>
      <c r="U45" s="3">
        <v>90</v>
      </c>
      <c r="V45" s="3"/>
      <c r="W45" s="3">
        <v>85</v>
      </c>
      <c r="X45" s="3"/>
      <c r="Y45" s="3"/>
      <c r="Z45" s="3"/>
      <c r="AA45" s="3"/>
      <c r="AB45" s="3"/>
      <c r="AC45" s="3"/>
      <c r="AD45" s="3">
        <v>100</v>
      </c>
      <c r="AE45" s="3"/>
      <c r="AF45" s="3">
        <v>84</v>
      </c>
      <c r="AG45" s="3"/>
      <c r="AH45" s="3"/>
      <c r="AI45" s="3"/>
      <c r="AJ45" s="3"/>
      <c r="AK45" s="3">
        <v>100</v>
      </c>
      <c r="AL45" s="3">
        <v>100</v>
      </c>
      <c r="AM45" s="3">
        <v>100</v>
      </c>
      <c r="AN45" s="3"/>
      <c r="AO45" s="3">
        <v>83</v>
      </c>
      <c r="AP45" s="3"/>
      <c r="AQ45" s="3"/>
      <c r="AR45" s="3"/>
      <c r="AS45" s="3"/>
      <c r="AT45" s="3"/>
      <c r="AU45" s="3">
        <v>100</v>
      </c>
      <c r="AV45" s="3"/>
      <c r="AW45" s="3"/>
      <c r="AX45" s="3"/>
      <c r="AY45" s="3"/>
      <c r="AZ45" s="3"/>
      <c r="BA45" s="3"/>
    </row>
    <row r="46" spans="1:53" ht="16.5" x14ac:dyDescent="0.3">
      <c r="A46" s="3">
        <v>42</v>
      </c>
      <c r="B46" s="17" t="s">
        <v>255</v>
      </c>
      <c r="C46" s="17">
        <v>75</v>
      </c>
      <c r="D46" s="17">
        <v>75</v>
      </c>
      <c r="E46" s="3"/>
      <c r="F46" s="11"/>
      <c r="G46" s="3"/>
      <c r="H46" s="3"/>
      <c r="I46" s="3"/>
      <c r="J46" s="3"/>
      <c r="K46" s="3">
        <v>75</v>
      </c>
      <c r="L46" s="3">
        <v>75</v>
      </c>
      <c r="M46" s="3"/>
      <c r="N46" s="34">
        <v>84</v>
      </c>
      <c r="O46" s="3"/>
      <c r="P46" s="3"/>
      <c r="Q46" s="3"/>
      <c r="R46" s="3"/>
      <c r="S46" s="3">
        <v>75</v>
      </c>
      <c r="T46" s="3">
        <v>75</v>
      </c>
      <c r="U46" s="3">
        <v>75</v>
      </c>
      <c r="V46" s="3"/>
      <c r="W46" s="3">
        <v>90</v>
      </c>
      <c r="X46" s="3"/>
      <c r="Y46" s="3"/>
      <c r="Z46" s="3"/>
      <c r="AA46" s="3"/>
      <c r="AB46" s="3">
        <v>75</v>
      </c>
      <c r="AC46" s="3">
        <v>75</v>
      </c>
      <c r="AD46" s="3">
        <v>75</v>
      </c>
      <c r="AE46" s="3"/>
      <c r="AF46" s="3">
        <v>88</v>
      </c>
      <c r="AG46" s="3"/>
      <c r="AH46" s="3"/>
      <c r="AI46" s="3"/>
      <c r="AJ46" s="3"/>
      <c r="AK46" s="3"/>
      <c r="AL46" s="3"/>
      <c r="AM46" s="3"/>
      <c r="AN46" s="3"/>
      <c r="AO46" s="3">
        <v>90</v>
      </c>
      <c r="AP46" s="3"/>
      <c r="AQ46" s="3"/>
      <c r="AR46" s="3"/>
      <c r="AS46" s="3"/>
      <c r="AT46" s="3"/>
      <c r="AU46" s="3">
        <v>90</v>
      </c>
      <c r="AV46" s="3"/>
      <c r="AW46" s="3"/>
      <c r="AX46" s="3"/>
      <c r="AY46" s="3"/>
      <c r="AZ46" s="3"/>
      <c r="BA46" s="3"/>
    </row>
    <row r="47" spans="1:53" ht="16.5" x14ac:dyDescent="0.3">
      <c r="A47" s="3">
        <v>43</v>
      </c>
      <c r="B47" s="17" t="s">
        <v>256</v>
      </c>
      <c r="C47" s="17"/>
      <c r="D47" s="17"/>
      <c r="E47" s="3"/>
      <c r="F47" s="11">
        <v>66</v>
      </c>
      <c r="G47" s="3"/>
      <c r="H47" s="3"/>
      <c r="I47" s="3"/>
      <c r="J47" s="3"/>
      <c r="K47" s="3">
        <v>100</v>
      </c>
      <c r="L47" s="3">
        <v>100</v>
      </c>
      <c r="M47" s="3"/>
      <c r="N47" s="34">
        <v>88</v>
      </c>
      <c r="O47" s="3"/>
      <c r="P47" s="3"/>
      <c r="Q47" s="3"/>
      <c r="R47" s="3"/>
      <c r="S47" s="3">
        <v>90</v>
      </c>
      <c r="T47" s="3">
        <v>100</v>
      </c>
      <c r="U47" s="3">
        <v>90</v>
      </c>
      <c r="V47" s="3"/>
      <c r="W47" s="3">
        <v>90</v>
      </c>
      <c r="X47" s="3"/>
      <c r="Y47" s="3"/>
      <c r="Z47" s="3"/>
      <c r="AA47" s="3"/>
      <c r="AB47" s="3">
        <v>90</v>
      </c>
      <c r="AC47" s="3">
        <v>90</v>
      </c>
      <c r="AD47" s="3">
        <v>100</v>
      </c>
      <c r="AE47" s="3"/>
      <c r="AF47" s="3">
        <v>84</v>
      </c>
      <c r="AG47" s="3"/>
      <c r="AH47" s="3"/>
      <c r="AI47" s="3"/>
      <c r="AJ47" s="3"/>
      <c r="AK47" s="3">
        <v>100</v>
      </c>
      <c r="AL47" s="3">
        <v>100</v>
      </c>
      <c r="AM47" s="3">
        <v>100</v>
      </c>
      <c r="AN47" s="3"/>
      <c r="AO47" s="3">
        <v>90</v>
      </c>
      <c r="AP47" s="3"/>
      <c r="AQ47" s="3"/>
      <c r="AR47" s="3"/>
      <c r="AS47" s="3"/>
      <c r="AT47" s="3"/>
      <c r="AU47" s="3">
        <v>90</v>
      </c>
      <c r="AV47" s="3"/>
      <c r="AW47" s="3"/>
      <c r="AX47" s="3"/>
      <c r="AY47" s="3"/>
      <c r="AZ47" s="3"/>
      <c r="BA47" s="3"/>
    </row>
    <row r="48" spans="1:53" ht="16.5" x14ac:dyDescent="0.3">
      <c r="A48" s="3">
        <v>44</v>
      </c>
      <c r="B48" s="17" t="s">
        <v>257</v>
      </c>
      <c r="C48" s="17">
        <v>90</v>
      </c>
      <c r="D48" s="17">
        <v>90</v>
      </c>
      <c r="E48" s="3"/>
      <c r="F48" s="11"/>
      <c r="G48" s="3"/>
      <c r="H48" s="3"/>
      <c r="I48" s="3"/>
      <c r="J48" s="3"/>
      <c r="K48" s="3">
        <v>90</v>
      </c>
      <c r="L48" s="3">
        <v>90</v>
      </c>
      <c r="M48" s="3"/>
      <c r="N48" s="34">
        <v>86</v>
      </c>
      <c r="O48" s="3"/>
      <c r="P48" s="3"/>
      <c r="Q48" s="3"/>
      <c r="R48" s="3"/>
      <c r="S48" s="3">
        <v>90</v>
      </c>
      <c r="T48" s="3"/>
      <c r="U48" s="3"/>
      <c r="V48" s="3"/>
      <c r="W48" s="3">
        <v>90</v>
      </c>
      <c r="X48" s="3"/>
      <c r="Y48" s="3"/>
      <c r="Z48" s="3"/>
      <c r="AA48" s="3"/>
      <c r="AB48" s="3">
        <v>75</v>
      </c>
      <c r="AC48" s="3">
        <v>75</v>
      </c>
      <c r="AD48" s="3">
        <v>75</v>
      </c>
      <c r="AE48" s="3"/>
      <c r="AF48" s="3">
        <v>84</v>
      </c>
      <c r="AG48" s="3"/>
      <c r="AH48" s="3"/>
      <c r="AI48" s="3"/>
      <c r="AJ48" s="3"/>
      <c r="AK48" s="3"/>
      <c r="AL48" s="3"/>
      <c r="AM48" s="3"/>
      <c r="AN48" s="3"/>
      <c r="AO48" s="3">
        <v>83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6.5" x14ac:dyDescent="0.3">
      <c r="A49" s="3">
        <v>45</v>
      </c>
      <c r="B49" s="17" t="s">
        <v>258</v>
      </c>
      <c r="C49" s="17">
        <v>90</v>
      </c>
      <c r="D49" s="17">
        <v>90</v>
      </c>
      <c r="E49" s="3"/>
      <c r="F49" s="11"/>
      <c r="G49" s="3"/>
      <c r="H49" s="3"/>
      <c r="I49" s="3"/>
      <c r="J49" s="3"/>
      <c r="K49" s="3">
        <v>90</v>
      </c>
      <c r="L49" s="3">
        <v>90</v>
      </c>
      <c r="M49" s="3"/>
      <c r="N49" s="34">
        <v>85</v>
      </c>
      <c r="O49" s="3"/>
      <c r="P49" s="3"/>
      <c r="Q49" s="3"/>
      <c r="R49" s="3"/>
      <c r="S49" s="3">
        <v>90</v>
      </c>
      <c r="T49" s="3">
        <v>100</v>
      </c>
      <c r="U49" s="3">
        <v>100</v>
      </c>
      <c r="V49" s="3"/>
      <c r="W49" s="3">
        <v>85</v>
      </c>
      <c r="X49" s="3"/>
      <c r="Y49" s="3"/>
      <c r="Z49" s="3"/>
      <c r="AA49" s="3"/>
      <c r="AB49" s="3">
        <v>100</v>
      </c>
      <c r="AC49" s="3">
        <v>100</v>
      </c>
      <c r="AD49" s="3">
        <v>100</v>
      </c>
      <c r="AE49" s="3"/>
      <c r="AF49" s="3">
        <v>83</v>
      </c>
      <c r="AG49" s="3"/>
      <c r="AH49" s="3"/>
      <c r="AI49" s="3"/>
      <c r="AJ49" s="3"/>
      <c r="AK49" s="3">
        <v>100</v>
      </c>
      <c r="AL49" s="3">
        <v>100</v>
      </c>
      <c r="AM49" s="3">
        <v>100</v>
      </c>
      <c r="AN49" s="3"/>
      <c r="AO49" s="3">
        <v>88</v>
      </c>
      <c r="AP49" s="3"/>
      <c r="AQ49" s="3"/>
      <c r="AR49" s="3"/>
      <c r="AS49" s="3"/>
      <c r="AT49" s="3"/>
      <c r="AU49" s="3">
        <v>100</v>
      </c>
      <c r="AV49" s="3"/>
      <c r="AW49" s="3"/>
      <c r="AX49" s="3"/>
      <c r="AY49" s="3"/>
      <c r="AZ49" s="3"/>
      <c r="BA49" s="3"/>
    </row>
    <row r="50" spans="1:53" ht="16.5" x14ac:dyDescent="0.3">
      <c r="A50" s="3">
        <v>46</v>
      </c>
      <c r="B50" s="17" t="s">
        <v>259</v>
      </c>
      <c r="C50" s="17">
        <v>75</v>
      </c>
      <c r="D50" s="17">
        <v>75</v>
      </c>
      <c r="E50" s="3"/>
      <c r="F50" s="11">
        <v>80</v>
      </c>
      <c r="G50" s="3"/>
      <c r="H50" s="3"/>
      <c r="I50" s="3"/>
      <c r="J50" s="3"/>
      <c r="K50" s="3">
        <v>75</v>
      </c>
      <c r="L50" s="3">
        <v>75</v>
      </c>
      <c r="M50" s="3"/>
      <c r="N50" s="34"/>
      <c r="O50" s="3"/>
      <c r="P50" s="3"/>
      <c r="Q50" s="3"/>
      <c r="R50" s="3"/>
      <c r="S50" s="3">
        <v>75</v>
      </c>
      <c r="T50" s="3">
        <v>75</v>
      </c>
      <c r="U50" s="3">
        <v>75</v>
      </c>
      <c r="V50" s="3"/>
      <c r="W50" s="3"/>
      <c r="X50" s="3"/>
      <c r="Y50" s="3"/>
      <c r="Z50" s="3"/>
      <c r="AA50" s="3"/>
      <c r="AB50" s="3">
        <v>75</v>
      </c>
      <c r="AC50" s="3">
        <v>75</v>
      </c>
      <c r="AD50" s="3">
        <v>75</v>
      </c>
      <c r="AE50" s="3"/>
      <c r="AF50" s="3">
        <v>82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6.5" x14ac:dyDescent="0.3">
      <c r="A51" s="3">
        <v>47</v>
      </c>
      <c r="B51" s="17" t="s">
        <v>260</v>
      </c>
      <c r="C51" s="17">
        <v>75</v>
      </c>
      <c r="D51" s="17">
        <v>75</v>
      </c>
      <c r="E51" s="3"/>
      <c r="F51" s="11"/>
      <c r="G51" s="3"/>
      <c r="H51" s="3"/>
      <c r="I51" s="3"/>
      <c r="J51" s="3"/>
      <c r="K51" s="3">
        <v>75</v>
      </c>
      <c r="L51" s="3">
        <v>75</v>
      </c>
      <c r="M51" s="3"/>
      <c r="N51" s="34">
        <v>85</v>
      </c>
      <c r="O51" s="3"/>
      <c r="P51" s="3"/>
      <c r="Q51" s="3"/>
      <c r="R51" s="3"/>
      <c r="S51" s="3">
        <v>75</v>
      </c>
      <c r="T51" s="3">
        <v>75</v>
      </c>
      <c r="U51" s="3">
        <v>75</v>
      </c>
      <c r="V51" s="3"/>
      <c r="W51" s="3"/>
      <c r="X51" s="3"/>
      <c r="Y51" s="3"/>
      <c r="Z51" s="3"/>
      <c r="AA51" s="3"/>
      <c r="AB51" s="3">
        <v>75</v>
      </c>
      <c r="AC51" s="3">
        <v>75</v>
      </c>
      <c r="AD51" s="3">
        <v>75</v>
      </c>
      <c r="AE51" s="3"/>
      <c r="AF51" s="3">
        <v>88</v>
      </c>
      <c r="AG51" s="3"/>
      <c r="AH51" s="3"/>
      <c r="AI51" s="3"/>
      <c r="AJ51" s="3"/>
      <c r="AK51" s="3"/>
      <c r="AL51" s="3"/>
      <c r="AM51" s="3"/>
      <c r="AN51" s="3"/>
      <c r="AO51" s="3">
        <v>85</v>
      </c>
      <c r="AP51" s="3"/>
      <c r="AQ51" s="3"/>
      <c r="AR51" s="3"/>
      <c r="AS51" s="3"/>
      <c r="AT51" s="3"/>
      <c r="AU51" s="3">
        <v>100</v>
      </c>
      <c r="AV51" s="3"/>
      <c r="AW51" s="3"/>
      <c r="AX51" s="3"/>
      <c r="AY51" s="3"/>
      <c r="AZ51" s="3"/>
      <c r="BA51" s="3"/>
    </row>
    <row r="52" spans="1:53" ht="16.5" x14ac:dyDescent="0.3">
      <c r="A52" s="3">
        <v>48</v>
      </c>
      <c r="B52" s="17" t="s">
        <v>261</v>
      </c>
      <c r="C52" s="17">
        <v>90</v>
      </c>
      <c r="D52" s="17">
        <v>90</v>
      </c>
      <c r="E52" s="3"/>
      <c r="F52" s="11">
        <v>72</v>
      </c>
      <c r="G52" s="3"/>
      <c r="H52" s="3"/>
      <c r="I52" s="3"/>
      <c r="J52" s="3"/>
      <c r="K52" s="3">
        <v>100</v>
      </c>
      <c r="L52" s="3">
        <v>100</v>
      </c>
      <c r="M52" s="3"/>
      <c r="N52" s="34">
        <v>86</v>
      </c>
      <c r="O52" s="3"/>
      <c r="P52" s="3"/>
      <c r="Q52" s="3"/>
      <c r="R52" s="3"/>
      <c r="S52" s="3">
        <v>90</v>
      </c>
      <c r="T52" s="3">
        <v>90</v>
      </c>
      <c r="U52" s="3">
        <v>90</v>
      </c>
      <c r="V52" s="3"/>
      <c r="W52" s="3">
        <v>83</v>
      </c>
      <c r="X52" s="3"/>
      <c r="Y52" s="3"/>
      <c r="Z52" s="3"/>
      <c r="AA52" s="3"/>
      <c r="AB52" s="3">
        <v>90</v>
      </c>
      <c r="AC52" s="3">
        <v>90</v>
      </c>
      <c r="AD52" s="3"/>
      <c r="AE52" s="3"/>
      <c r="AF52" s="3">
        <v>86</v>
      </c>
      <c r="AG52" s="3"/>
      <c r="AH52" s="3"/>
      <c r="AI52" s="3"/>
      <c r="AJ52" s="3"/>
      <c r="AK52" s="3"/>
      <c r="AL52" s="3"/>
      <c r="AM52" s="3"/>
      <c r="AN52" s="3"/>
      <c r="AO52" s="3">
        <v>80</v>
      </c>
      <c r="AP52" s="3"/>
      <c r="AQ52" s="3"/>
      <c r="AR52" s="3"/>
      <c r="AS52" s="3"/>
      <c r="AT52" s="3"/>
      <c r="AU52" s="3">
        <v>90</v>
      </c>
      <c r="AV52" s="3"/>
      <c r="AW52" s="3"/>
      <c r="AX52" s="3"/>
      <c r="AY52" s="3"/>
      <c r="AZ52" s="3"/>
      <c r="BA52" s="3"/>
    </row>
    <row r="53" spans="1:53" ht="16.5" x14ac:dyDescent="0.3">
      <c r="A53" s="3">
        <v>49</v>
      </c>
      <c r="B53" s="17" t="s">
        <v>262</v>
      </c>
      <c r="C53" s="17">
        <v>90</v>
      </c>
      <c r="D53" s="17">
        <v>90</v>
      </c>
      <c r="E53" s="3"/>
      <c r="F53" s="11">
        <v>75</v>
      </c>
      <c r="G53" s="3"/>
      <c r="H53" s="3"/>
      <c r="I53" s="3"/>
      <c r="J53" s="3"/>
      <c r="K53" s="3">
        <v>90</v>
      </c>
      <c r="L53" s="3">
        <v>100</v>
      </c>
      <c r="M53" s="3"/>
      <c r="N53" s="34">
        <v>86</v>
      </c>
      <c r="O53" s="3"/>
      <c r="P53" s="3"/>
      <c r="Q53" s="3"/>
      <c r="R53" s="3"/>
      <c r="S53" s="3">
        <v>100</v>
      </c>
      <c r="T53" s="3">
        <v>90</v>
      </c>
      <c r="U53" s="3">
        <v>90</v>
      </c>
      <c r="V53" s="3"/>
      <c r="W53" s="3">
        <v>90</v>
      </c>
      <c r="X53" s="3"/>
      <c r="Y53" s="3"/>
      <c r="Z53" s="3"/>
      <c r="AA53" s="3"/>
      <c r="AB53" s="3">
        <v>90</v>
      </c>
      <c r="AC53" s="3">
        <v>100</v>
      </c>
      <c r="AD53" s="3">
        <v>100</v>
      </c>
      <c r="AE53" s="3"/>
      <c r="AF53" s="3">
        <v>83</v>
      </c>
      <c r="AG53" s="3"/>
      <c r="AH53" s="3"/>
      <c r="AI53" s="3"/>
      <c r="AJ53" s="3"/>
      <c r="AK53" s="3">
        <v>100</v>
      </c>
      <c r="AL53" s="3">
        <v>100</v>
      </c>
      <c r="AM53" s="3">
        <v>100</v>
      </c>
      <c r="AN53" s="3"/>
      <c r="AO53" s="3">
        <v>80</v>
      </c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6.5" x14ac:dyDescent="0.3">
      <c r="A54" s="24">
        <v>50</v>
      </c>
      <c r="B54" s="86" t="s">
        <v>701</v>
      </c>
      <c r="C54" s="16">
        <v>90</v>
      </c>
      <c r="D54" s="16">
        <v>90</v>
      </c>
      <c r="F54" s="26">
        <v>71</v>
      </c>
      <c r="K54" s="15">
        <v>90</v>
      </c>
      <c r="L54" s="15">
        <v>90</v>
      </c>
      <c r="N54" s="49">
        <v>86</v>
      </c>
      <c r="S54" s="15">
        <v>90</v>
      </c>
      <c r="T54" s="15">
        <v>100</v>
      </c>
      <c r="U54" s="15">
        <v>100</v>
      </c>
      <c r="W54" s="15">
        <v>85</v>
      </c>
      <c r="AB54" s="15">
        <v>100</v>
      </c>
      <c r="AC54" s="15">
        <v>100</v>
      </c>
      <c r="AD54" s="15">
        <v>90</v>
      </c>
      <c r="AF54" s="90">
        <v>82</v>
      </c>
      <c r="AK54" s="15">
        <v>90</v>
      </c>
      <c r="AL54" s="15">
        <v>100</v>
      </c>
      <c r="AM54" s="15">
        <v>100</v>
      </c>
      <c r="AO54" s="90">
        <v>83</v>
      </c>
      <c r="AU54" s="24">
        <v>90</v>
      </c>
    </row>
  </sheetData>
  <sortState ref="B2:F50">
    <sortCondition ref="B2"/>
  </sortState>
  <mergeCells count="50">
    <mergeCell ref="K1:R1"/>
    <mergeCell ref="S1:AA1"/>
    <mergeCell ref="J2:J4"/>
    <mergeCell ref="K2:M2"/>
    <mergeCell ref="H2:I2"/>
    <mergeCell ref="W2:X2"/>
    <mergeCell ref="Y2:Z2"/>
    <mergeCell ref="H3:I3"/>
    <mergeCell ref="K3:M3"/>
    <mergeCell ref="N3:O3"/>
    <mergeCell ref="N2:O2"/>
    <mergeCell ref="P2:Q2"/>
    <mergeCell ref="P3:Q3"/>
    <mergeCell ref="S3:V3"/>
    <mergeCell ref="W3:X3"/>
    <mergeCell ref="A4:B4"/>
    <mergeCell ref="C2:E2"/>
    <mergeCell ref="F2:G2"/>
    <mergeCell ref="C3:E3"/>
    <mergeCell ref="F3:G3"/>
    <mergeCell ref="A1:B3"/>
    <mergeCell ref="C1:J1"/>
    <mergeCell ref="AB1:AJ1"/>
    <mergeCell ref="AH2:AI2"/>
    <mergeCell ref="AJ2:AJ4"/>
    <mergeCell ref="AQ3:AR3"/>
    <mergeCell ref="AT3:AV3"/>
    <mergeCell ref="AK1:AS1"/>
    <mergeCell ref="AT1:BA1"/>
    <mergeCell ref="BA2:BA4"/>
    <mergeCell ref="AB3:AE3"/>
    <mergeCell ref="AF3:AG3"/>
    <mergeCell ref="AH3:AI3"/>
    <mergeCell ref="AK3:AN3"/>
    <mergeCell ref="AW2:AX2"/>
    <mergeCell ref="AY2:AZ2"/>
    <mergeCell ref="AQ2:AR2"/>
    <mergeCell ref="AK2:AN2"/>
    <mergeCell ref="AO2:AP2"/>
    <mergeCell ref="AW3:AX3"/>
    <mergeCell ref="R2:R4"/>
    <mergeCell ref="S2:V2"/>
    <mergeCell ref="AY3:AZ3"/>
    <mergeCell ref="AS2:AS4"/>
    <mergeCell ref="AT2:AV2"/>
    <mergeCell ref="AO3:AP3"/>
    <mergeCell ref="AB2:AE2"/>
    <mergeCell ref="AF2:AG2"/>
    <mergeCell ref="Y3:Z3"/>
    <mergeCell ref="AA2:AA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54"/>
  <sheetViews>
    <sheetView topLeftCell="B35" zoomScaleNormal="100" workbookViewId="0">
      <pane xSplit="1" topLeftCell="T1" activePane="topRight" state="frozen"/>
      <selection activeCell="B1" sqref="B1"/>
      <selection pane="topRight" activeCell="AO39" sqref="AO39"/>
    </sheetView>
  </sheetViews>
  <sheetFormatPr defaultRowHeight="15" x14ac:dyDescent="0.25"/>
  <cols>
    <col min="1" max="1" width="3" hidden="1" customWidth="1"/>
    <col min="2" max="2" width="35" bestFit="1" customWidth="1"/>
    <col min="3" max="53" width="5.7109375" customWidth="1"/>
  </cols>
  <sheetData>
    <row r="1" spans="1:53" ht="16.5" customHeight="1" x14ac:dyDescent="0.3">
      <c r="A1" s="97" t="s">
        <v>652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 t="s">
        <v>607</v>
      </c>
      <c r="L1" s="96"/>
      <c r="M1" s="96"/>
      <c r="N1" s="96"/>
      <c r="O1" s="96"/>
      <c r="P1" s="96"/>
      <c r="Q1" s="96"/>
      <c r="R1" s="96"/>
      <c r="S1" s="96" t="s">
        <v>609</v>
      </c>
      <c r="T1" s="96"/>
      <c r="U1" s="96"/>
      <c r="V1" s="96"/>
      <c r="W1" s="96"/>
      <c r="X1" s="96"/>
      <c r="Y1" s="96"/>
      <c r="Z1" s="96"/>
      <c r="AA1" s="96"/>
      <c r="AB1" s="96" t="s">
        <v>610</v>
      </c>
      <c r="AC1" s="96"/>
      <c r="AD1" s="96"/>
      <c r="AE1" s="96"/>
      <c r="AF1" s="96"/>
      <c r="AG1" s="96"/>
      <c r="AH1" s="96"/>
      <c r="AI1" s="96"/>
      <c r="AJ1" s="96"/>
      <c r="AK1" s="96" t="s">
        <v>611</v>
      </c>
      <c r="AL1" s="96"/>
      <c r="AM1" s="96"/>
      <c r="AN1" s="96"/>
      <c r="AO1" s="96"/>
      <c r="AP1" s="96"/>
      <c r="AQ1" s="96"/>
      <c r="AR1" s="96"/>
      <c r="AS1" s="96"/>
      <c r="AT1" s="96" t="s">
        <v>612</v>
      </c>
      <c r="AU1" s="96"/>
      <c r="AV1" s="96"/>
      <c r="AW1" s="96"/>
      <c r="AX1" s="96"/>
      <c r="AY1" s="96"/>
      <c r="AZ1" s="96"/>
      <c r="BA1" s="96"/>
    </row>
    <row r="2" spans="1:53" ht="16.5" customHeight="1" x14ac:dyDescent="0.3">
      <c r="A2" s="97"/>
      <c r="B2" s="97"/>
      <c r="C2" s="96" t="s">
        <v>600</v>
      </c>
      <c r="D2" s="96"/>
      <c r="E2" s="96"/>
      <c r="F2" s="96" t="s">
        <v>601</v>
      </c>
      <c r="G2" s="96"/>
      <c r="H2" s="96" t="s">
        <v>602</v>
      </c>
      <c r="I2" s="96"/>
      <c r="J2" s="94" t="s">
        <v>603</v>
      </c>
      <c r="K2" s="96" t="s">
        <v>600</v>
      </c>
      <c r="L2" s="96"/>
      <c r="M2" s="96"/>
      <c r="N2" s="96" t="s">
        <v>601</v>
      </c>
      <c r="O2" s="96"/>
      <c r="P2" s="96" t="s">
        <v>602</v>
      </c>
      <c r="Q2" s="96"/>
      <c r="R2" s="94" t="s">
        <v>603</v>
      </c>
      <c r="S2" s="96" t="s">
        <v>600</v>
      </c>
      <c r="T2" s="96"/>
      <c r="U2" s="96"/>
      <c r="V2" s="96"/>
      <c r="W2" s="96" t="s">
        <v>601</v>
      </c>
      <c r="X2" s="96"/>
      <c r="Y2" s="96" t="s">
        <v>602</v>
      </c>
      <c r="Z2" s="96"/>
      <c r="AA2" s="94" t="s">
        <v>603</v>
      </c>
      <c r="AB2" s="96" t="s">
        <v>600</v>
      </c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 t="s">
        <v>601</v>
      </c>
      <c r="AP2" s="96"/>
      <c r="AQ2" s="96" t="s">
        <v>602</v>
      </c>
      <c r="AR2" s="96"/>
      <c r="AS2" s="94" t="s">
        <v>603</v>
      </c>
      <c r="AT2" s="96" t="s">
        <v>600</v>
      </c>
      <c r="AU2" s="96"/>
      <c r="AV2" s="96"/>
      <c r="AW2" s="96" t="s">
        <v>601</v>
      </c>
      <c r="AX2" s="96"/>
      <c r="AY2" s="96" t="s">
        <v>602</v>
      </c>
      <c r="AZ2" s="96"/>
      <c r="BA2" s="94" t="s">
        <v>603</v>
      </c>
    </row>
    <row r="3" spans="1:53" ht="16.5" customHeight="1" x14ac:dyDescent="0.3">
      <c r="A3" s="97"/>
      <c r="B3" s="97"/>
      <c r="C3" s="95">
        <v>0.3</v>
      </c>
      <c r="D3" s="95"/>
      <c r="E3" s="95"/>
      <c r="F3" s="95">
        <v>0.6</v>
      </c>
      <c r="G3" s="95"/>
      <c r="H3" s="95">
        <v>0.1</v>
      </c>
      <c r="I3" s="95"/>
      <c r="J3" s="94"/>
      <c r="K3" s="95">
        <v>0.3</v>
      </c>
      <c r="L3" s="95"/>
      <c r="M3" s="95"/>
      <c r="N3" s="95">
        <v>0.6</v>
      </c>
      <c r="O3" s="95"/>
      <c r="P3" s="95">
        <v>0.1</v>
      </c>
      <c r="Q3" s="95"/>
      <c r="R3" s="94"/>
      <c r="S3" s="95">
        <v>0.3</v>
      </c>
      <c r="T3" s="95"/>
      <c r="U3" s="95"/>
      <c r="V3" s="95"/>
      <c r="W3" s="95">
        <v>0.6</v>
      </c>
      <c r="X3" s="95"/>
      <c r="Y3" s="95">
        <v>0.1</v>
      </c>
      <c r="Z3" s="95"/>
      <c r="AA3" s="94"/>
      <c r="AB3" s="95">
        <v>0.3</v>
      </c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>
        <v>0.6</v>
      </c>
      <c r="AP3" s="95"/>
      <c r="AQ3" s="95">
        <v>0.1</v>
      </c>
      <c r="AR3" s="95"/>
      <c r="AS3" s="94"/>
      <c r="AT3" s="95">
        <v>0.3</v>
      </c>
      <c r="AU3" s="95"/>
      <c r="AV3" s="95"/>
      <c r="AW3" s="95">
        <v>0.6</v>
      </c>
      <c r="AX3" s="95"/>
      <c r="AY3" s="95">
        <v>0.1</v>
      </c>
      <c r="AZ3" s="95"/>
      <c r="BA3" s="94"/>
    </row>
    <row r="4" spans="1:53" ht="16.5" x14ac:dyDescent="0.3">
      <c r="A4" s="98" t="s">
        <v>599</v>
      </c>
      <c r="B4" s="98"/>
      <c r="C4" s="12" t="s">
        <v>452</v>
      </c>
      <c r="D4" s="12" t="s">
        <v>453</v>
      </c>
      <c r="E4" s="12" t="s">
        <v>606</v>
      </c>
      <c r="F4" s="12" t="s">
        <v>608</v>
      </c>
      <c r="G4" s="12" t="s">
        <v>606</v>
      </c>
      <c r="H4" s="12" t="s">
        <v>602</v>
      </c>
      <c r="I4" s="12" t="s">
        <v>606</v>
      </c>
      <c r="J4" s="94"/>
      <c r="K4" s="12" t="s">
        <v>454</v>
      </c>
      <c r="L4" s="12" t="s">
        <v>552</v>
      </c>
      <c r="M4" s="12" t="s">
        <v>606</v>
      </c>
      <c r="N4" s="12" t="s">
        <v>598</v>
      </c>
      <c r="O4" s="12" t="s">
        <v>606</v>
      </c>
      <c r="P4" s="12" t="s">
        <v>602</v>
      </c>
      <c r="Q4" s="12" t="s">
        <v>606</v>
      </c>
      <c r="R4" s="94"/>
      <c r="S4" s="12" t="s">
        <v>545</v>
      </c>
      <c r="T4" s="12" t="s">
        <v>542</v>
      </c>
      <c r="U4" s="12" t="s">
        <v>619</v>
      </c>
      <c r="V4" s="12" t="s">
        <v>606</v>
      </c>
      <c r="W4" s="12" t="s">
        <v>613</v>
      </c>
      <c r="X4" s="12" t="s">
        <v>606</v>
      </c>
      <c r="Y4" s="12" t="s">
        <v>602</v>
      </c>
      <c r="Z4" s="12" t="s">
        <v>606</v>
      </c>
      <c r="AA4" s="94"/>
      <c r="AB4" s="12" t="s">
        <v>620</v>
      </c>
      <c r="AC4" s="12" t="s">
        <v>621</v>
      </c>
      <c r="AD4" s="12" t="s">
        <v>622</v>
      </c>
      <c r="AE4" s="12" t="s">
        <v>606</v>
      </c>
      <c r="AF4" s="12" t="s">
        <v>614</v>
      </c>
      <c r="AG4" s="12" t="s">
        <v>606</v>
      </c>
      <c r="AH4" s="12" t="s">
        <v>602</v>
      </c>
      <c r="AI4" s="12" t="s">
        <v>606</v>
      </c>
      <c r="AJ4" s="94"/>
      <c r="AK4" s="12" t="s">
        <v>623</v>
      </c>
      <c r="AL4" s="12" t="s">
        <v>624</v>
      </c>
      <c r="AM4" s="12" t="s">
        <v>625</v>
      </c>
      <c r="AN4" s="12" t="s">
        <v>606</v>
      </c>
      <c r="AO4" s="12" t="s">
        <v>616</v>
      </c>
      <c r="AP4" s="12" t="s">
        <v>606</v>
      </c>
      <c r="AQ4" s="12" t="s">
        <v>602</v>
      </c>
      <c r="AR4" s="12" t="s">
        <v>606</v>
      </c>
      <c r="AS4" s="94"/>
      <c r="AT4" s="12" t="s">
        <v>626</v>
      </c>
      <c r="AU4" s="12" t="s">
        <v>627</v>
      </c>
      <c r="AV4" s="12" t="s">
        <v>606</v>
      </c>
      <c r="AW4" s="12" t="s">
        <v>615</v>
      </c>
      <c r="AX4" s="12" t="s">
        <v>606</v>
      </c>
      <c r="AY4" s="12" t="s">
        <v>602</v>
      </c>
      <c r="AZ4" s="12" t="s">
        <v>606</v>
      </c>
      <c r="BA4" s="94"/>
    </row>
    <row r="5" spans="1:53" ht="16.5" x14ac:dyDescent="0.3">
      <c r="A5" s="3">
        <v>1</v>
      </c>
      <c r="B5" s="18" t="s">
        <v>263</v>
      </c>
      <c r="C5" s="2">
        <v>75</v>
      </c>
      <c r="D5" s="2">
        <v>75</v>
      </c>
      <c r="E5" s="2"/>
      <c r="F5" s="2">
        <v>79</v>
      </c>
      <c r="G5" s="2"/>
      <c r="H5" s="2"/>
      <c r="I5" s="2"/>
      <c r="J5" s="2"/>
      <c r="K5" s="2">
        <v>75</v>
      </c>
      <c r="L5" s="2">
        <v>75</v>
      </c>
      <c r="M5" s="2"/>
      <c r="N5" s="2">
        <v>86</v>
      </c>
      <c r="O5" s="2"/>
      <c r="P5" s="2"/>
      <c r="Q5" s="2"/>
      <c r="R5" s="2"/>
      <c r="S5" s="2">
        <v>75</v>
      </c>
      <c r="T5" s="2">
        <v>75</v>
      </c>
      <c r="U5" s="2">
        <v>75</v>
      </c>
      <c r="V5" s="2"/>
      <c r="W5" s="2">
        <v>90</v>
      </c>
      <c r="X5" s="2"/>
      <c r="Y5" s="2"/>
      <c r="Z5" s="2"/>
      <c r="AA5" s="2"/>
      <c r="AB5" s="2">
        <v>75</v>
      </c>
      <c r="AC5" s="2">
        <v>75</v>
      </c>
      <c r="AD5" s="2"/>
      <c r="AE5" s="2"/>
      <c r="AF5" s="2">
        <v>83</v>
      </c>
      <c r="AG5" s="2"/>
      <c r="AH5" s="2"/>
      <c r="AI5" s="2"/>
      <c r="AJ5" s="2"/>
      <c r="AK5" s="2"/>
      <c r="AL5" s="2"/>
      <c r="AM5" s="2">
        <v>100</v>
      </c>
      <c r="AN5" s="2"/>
      <c r="AO5" s="2">
        <v>90</v>
      </c>
      <c r="AP5" s="2"/>
      <c r="AQ5" s="2"/>
      <c r="AR5" s="2"/>
      <c r="AS5" s="2"/>
      <c r="AT5" s="2"/>
      <c r="AU5" s="2">
        <v>90</v>
      </c>
      <c r="AV5" s="2"/>
      <c r="AW5" s="2"/>
      <c r="AX5" s="2"/>
      <c r="AY5" s="2"/>
      <c r="AZ5" s="2"/>
      <c r="BA5" s="2"/>
    </row>
    <row r="6" spans="1:53" ht="16.5" x14ac:dyDescent="0.3">
      <c r="A6" s="3">
        <v>2</v>
      </c>
      <c r="B6" s="18" t="s">
        <v>264</v>
      </c>
      <c r="C6" s="2">
        <v>75</v>
      </c>
      <c r="D6" s="2">
        <v>75</v>
      </c>
      <c r="E6" s="2"/>
      <c r="F6" s="2">
        <v>72</v>
      </c>
      <c r="G6" s="2"/>
      <c r="H6" s="2"/>
      <c r="I6" s="2"/>
      <c r="J6" s="2"/>
      <c r="K6" s="2">
        <v>75</v>
      </c>
      <c r="L6" s="2">
        <v>75</v>
      </c>
      <c r="M6" s="2"/>
      <c r="N6" s="2">
        <v>85</v>
      </c>
      <c r="O6" s="2"/>
      <c r="P6" s="2"/>
      <c r="Q6" s="2"/>
      <c r="R6" s="2"/>
      <c r="S6" s="2">
        <v>75</v>
      </c>
      <c r="T6" s="2">
        <v>75</v>
      </c>
      <c r="U6" s="2">
        <v>75</v>
      </c>
      <c r="V6" s="2"/>
      <c r="W6" s="2">
        <v>90</v>
      </c>
      <c r="X6" s="2"/>
      <c r="Y6" s="2"/>
      <c r="Z6" s="2"/>
      <c r="AA6" s="2"/>
      <c r="AB6" s="2">
        <v>75</v>
      </c>
      <c r="AC6" s="2">
        <v>75</v>
      </c>
      <c r="AD6" s="2"/>
      <c r="AE6" s="2"/>
      <c r="AF6" s="2">
        <v>85</v>
      </c>
      <c r="AG6" s="2"/>
      <c r="AH6" s="2"/>
      <c r="AI6" s="2"/>
      <c r="AJ6" s="2"/>
      <c r="AK6" s="2"/>
      <c r="AL6" s="2"/>
      <c r="AM6" s="2">
        <v>100</v>
      </c>
      <c r="AN6" s="2"/>
      <c r="AO6" s="2">
        <v>80</v>
      </c>
      <c r="AP6" s="2"/>
      <c r="AQ6" s="2"/>
      <c r="AR6" s="2"/>
      <c r="AS6" s="2"/>
      <c r="AT6" s="2"/>
      <c r="AU6" s="2">
        <v>100</v>
      </c>
      <c r="AV6" s="2"/>
      <c r="AW6" s="2"/>
      <c r="AX6" s="2"/>
      <c r="AY6" s="2"/>
      <c r="AZ6" s="2"/>
      <c r="BA6" s="2"/>
    </row>
    <row r="7" spans="1:53" ht="16.5" x14ac:dyDescent="0.3">
      <c r="A7" s="3">
        <v>3</v>
      </c>
      <c r="B7" s="18" t="s">
        <v>265</v>
      </c>
      <c r="C7" s="2">
        <v>90</v>
      </c>
      <c r="D7" s="2">
        <v>90</v>
      </c>
      <c r="E7" s="2"/>
      <c r="F7" s="2">
        <v>74</v>
      </c>
      <c r="G7" s="2"/>
      <c r="H7" s="2"/>
      <c r="I7" s="2"/>
      <c r="J7" s="2"/>
      <c r="K7" s="2">
        <v>90</v>
      </c>
      <c r="L7" s="2">
        <v>100</v>
      </c>
      <c r="M7" s="2"/>
      <c r="N7" s="2">
        <v>89</v>
      </c>
      <c r="O7" s="2"/>
      <c r="P7" s="2"/>
      <c r="Q7" s="2"/>
      <c r="R7" s="2"/>
      <c r="S7" s="2">
        <v>90</v>
      </c>
      <c r="T7" s="2">
        <v>100</v>
      </c>
      <c r="U7" s="2">
        <v>90</v>
      </c>
      <c r="V7" s="2"/>
      <c r="W7" s="2">
        <v>90</v>
      </c>
      <c r="X7" s="2"/>
      <c r="Y7" s="2"/>
      <c r="Z7" s="2"/>
      <c r="AA7" s="2"/>
      <c r="AB7" s="2">
        <v>90</v>
      </c>
      <c r="AC7" s="2">
        <v>90</v>
      </c>
      <c r="AD7" s="2">
        <v>100</v>
      </c>
      <c r="AE7" s="2"/>
      <c r="AF7" s="2">
        <v>90</v>
      </c>
      <c r="AG7" s="2"/>
      <c r="AH7" s="2"/>
      <c r="AI7" s="2"/>
      <c r="AJ7" s="2"/>
      <c r="AK7" s="2">
        <v>100</v>
      </c>
      <c r="AL7" s="2">
        <v>100</v>
      </c>
      <c r="AM7" s="2">
        <v>100</v>
      </c>
      <c r="AN7" s="2"/>
      <c r="AO7" s="2">
        <v>80</v>
      </c>
      <c r="AP7" s="2"/>
      <c r="AQ7" s="2"/>
      <c r="AR7" s="2"/>
      <c r="AS7" s="2"/>
      <c r="AT7" s="2"/>
      <c r="AU7" s="2">
        <v>90</v>
      </c>
      <c r="AV7" s="2"/>
      <c r="AW7" s="2"/>
      <c r="AX7" s="2"/>
      <c r="AY7" s="2"/>
      <c r="AZ7" s="2"/>
      <c r="BA7" s="2"/>
    </row>
    <row r="8" spans="1:53" ht="16.5" x14ac:dyDescent="0.3">
      <c r="A8" s="3">
        <v>4</v>
      </c>
      <c r="B8" s="18" t="s">
        <v>266</v>
      </c>
      <c r="C8" s="2">
        <v>75</v>
      </c>
      <c r="D8" s="2">
        <v>75</v>
      </c>
      <c r="E8" s="2"/>
      <c r="F8" s="2">
        <v>95</v>
      </c>
      <c r="G8" s="2"/>
      <c r="H8" s="2"/>
      <c r="I8" s="2"/>
      <c r="J8" s="2"/>
      <c r="K8" s="2">
        <v>75</v>
      </c>
      <c r="L8" s="2">
        <v>75</v>
      </c>
      <c r="M8" s="2"/>
      <c r="N8" s="2">
        <v>84</v>
      </c>
      <c r="O8" s="2"/>
      <c r="P8" s="2"/>
      <c r="Q8" s="2"/>
      <c r="R8" s="2"/>
      <c r="S8" s="2">
        <v>75</v>
      </c>
      <c r="T8" s="2">
        <v>75</v>
      </c>
      <c r="U8" s="2">
        <v>75</v>
      </c>
      <c r="V8" s="2"/>
      <c r="W8" s="2"/>
      <c r="X8" s="2"/>
      <c r="Y8" s="2"/>
      <c r="Z8" s="2"/>
      <c r="AA8" s="2"/>
      <c r="AB8" s="2">
        <v>75</v>
      </c>
      <c r="AC8" s="2">
        <v>75</v>
      </c>
      <c r="AD8" s="2"/>
      <c r="AE8" s="2"/>
      <c r="AF8" s="2">
        <v>84</v>
      </c>
      <c r="AG8" s="2"/>
      <c r="AH8" s="2"/>
      <c r="AI8" s="2"/>
      <c r="AJ8" s="2"/>
      <c r="AK8" s="2"/>
      <c r="AL8" s="2"/>
      <c r="AM8" s="2">
        <v>100</v>
      </c>
      <c r="AN8" s="2"/>
      <c r="AO8" s="2">
        <v>83</v>
      </c>
      <c r="AP8" s="2"/>
      <c r="AQ8" s="2"/>
      <c r="AR8" s="2"/>
      <c r="AS8" s="2"/>
      <c r="AT8" s="2"/>
      <c r="AU8" s="2">
        <v>90</v>
      </c>
      <c r="AV8" s="2"/>
      <c r="AW8" s="2"/>
      <c r="AX8" s="2"/>
      <c r="AY8" s="2"/>
      <c r="AZ8" s="2"/>
      <c r="BA8" s="2"/>
    </row>
    <row r="9" spans="1:53" ht="16.5" x14ac:dyDescent="0.3">
      <c r="A9" s="3">
        <v>5</v>
      </c>
      <c r="B9" s="18" t="s">
        <v>267</v>
      </c>
      <c r="C9" s="2">
        <v>75</v>
      </c>
      <c r="D9" s="2">
        <v>75</v>
      </c>
      <c r="E9" s="2"/>
      <c r="F9" s="2">
        <v>72</v>
      </c>
      <c r="G9" s="2"/>
      <c r="H9" s="2"/>
      <c r="I9" s="2"/>
      <c r="J9" s="2"/>
      <c r="K9" s="2">
        <v>75</v>
      </c>
      <c r="L9" s="2">
        <v>75</v>
      </c>
      <c r="M9" s="2"/>
      <c r="N9" s="2"/>
      <c r="O9" s="2"/>
      <c r="P9" s="2"/>
      <c r="Q9" s="2"/>
      <c r="R9" s="2"/>
      <c r="S9" s="2">
        <v>75</v>
      </c>
      <c r="T9" s="2">
        <v>75</v>
      </c>
      <c r="U9" s="2">
        <v>75</v>
      </c>
      <c r="V9" s="2"/>
      <c r="W9" s="2">
        <v>90</v>
      </c>
      <c r="X9" s="2"/>
      <c r="Y9" s="2"/>
      <c r="Z9" s="2"/>
      <c r="AA9" s="2"/>
      <c r="AB9" s="2">
        <v>75</v>
      </c>
      <c r="AC9" s="2">
        <v>75</v>
      </c>
      <c r="AD9" s="2"/>
      <c r="AE9" s="2"/>
      <c r="AF9" s="2"/>
      <c r="AG9" s="2"/>
      <c r="AH9" s="2"/>
      <c r="AI9" s="2"/>
      <c r="AJ9" s="2"/>
      <c r="AK9" s="2"/>
      <c r="AL9" s="2"/>
      <c r="AM9" s="2">
        <v>100</v>
      </c>
      <c r="AN9" s="2"/>
      <c r="AO9" s="2">
        <v>80</v>
      </c>
      <c r="AP9" s="2"/>
      <c r="AQ9" s="2"/>
      <c r="AR9" s="2"/>
      <c r="AS9" s="2"/>
      <c r="AT9" s="2"/>
      <c r="AU9" s="2">
        <v>90</v>
      </c>
      <c r="AV9" s="2"/>
      <c r="AW9" s="2"/>
      <c r="AX9" s="2"/>
      <c r="AY9" s="2"/>
      <c r="AZ9" s="2"/>
      <c r="BA9" s="2"/>
    </row>
    <row r="10" spans="1:53" ht="16.5" x14ac:dyDescent="0.3">
      <c r="A10" s="3">
        <v>6</v>
      </c>
      <c r="B10" s="18" t="s">
        <v>268</v>
      </c>
      <c r="C10" s="2">
        <v>90</v>
      </c>
      <c r="D10" s="2">
        <v>90</v>
      </c>
      <c r="E10" s="2"/>
      <c r="F10" s="2">
        <v>82</v>
      </c>
      <c r="G10" s="2"/>
      <c r="H10" s="2"/>
      <c r="I10" s="2"/>
      <c r="J10" s="2"/>
      <c r="K10" s="2">
        <v>100</v>
      </c>
      <c r="L10" s="2">
        <v>100</v>
      </c>
      <c r="M10" s="2"/>
      <c r="N10" s="2">
        <v>90</v>
      </c>
      <c r="O10" s="2"/>
      <c r="P10" s="2"/>
      <c r="Q10" s="2"/>
      <c r="R10" s="2"/>
      <c r="S10" s="2">
        <v>90</v>
      </c>
      <c r="T10" s="2">
        <v>100</v>
      </c>
      <c r="U10" s="2">
        <v>100</v>
      </c>
      <c r="V10" s="2"/>
      <c r="W10" s="2">
        <v>90</v>
      </c>
      <c r="X10" s="2"/>
      <c r="Y10" s="2"/>
      <c r="Z10" s="2"/>
      <c r="AA10" s="2"/>
      <c r="AB10" s="2">
        <v>75</v>
      </c>
      <c r="AC10" s="2">
        <v>75</v>
      </c>
      <c r="AD10" s="2"/>
      <c r="AE10" s="2"/>
      <c r="AF10" s="2">
        <v>82</v>
      </c>
      <c r="AG10" s="2"/>
      <c r="AH10" s="2"/>
      <c r="AI10" s="2"/>
      <c r="AJ10" s="2"/>
      <c r="AK10" s="2"/>
      <c r="AL10" s="2"/>
      <c r="AM10" s="2">
        <v>100</v>
      </c>
      <c r="AN10" s="2"/>
      <c r="AO10" s="2">
        <v>80</v>
      </c>
      <c r="AP10" s="2"/>
      <c r="AQ10" s="2"/>
      <c r="AR10" s="2"/>
      <c r="AS10" s="2"/>
      <c r="AT10" s="2"/>
      <c r="AU10" s="2">
        <v>90</v>
      </c>
      <c r="AV10" s="2"/>
      <c r="AW10" s="2"/>
      <c r="AX10" s="2"/>
      <c r="AY10" s="2"/>
      <c r="AZ10" s="2"/>
      <c r="BA10" s="2"/>
    </row>
    <row r="11" spans="1:53" ht="16.5" x14ac:dyDescent="0.3">
      <c r="A11" s="3">
        <v>7</v>
      </c>
      <c r="B11" s="18" t="s">
        <v>269</v>
      </c>
      <c r="C11" s="2">
        <v>90</v>
      </c>
      <c r="D11" s="2">
        <v>90</v>
      </c>
      <c r="E11" s="2"/>
      <c r="F11" s="2">
        <v>74</v>
      </c>
      <c r="G11" s="2"/>
      <c r="H11" s="2"/>
      <c r="I11" s="2"/>
      <c r="J11" s="2"/>
      <c r="K11" s="2">
        <v>90</v>
      </c>
      <c r="L11" s="2">
        <v>100</v>
      </c>
      <c r="M11" s="2"/>
      <c r="N11" s="2">
        <v>85</v>
      </c>
      <c r="O11" s="2"/>
      <c r="P11" s="2"/>
      <c r="Q11" s="2"/>
      <c r="R11" s="2"/>
      <c r="S11" s="2">
        <v>90</v>
      </c>
      <c r="T11" s="2">
        <v>90</v>
      </c>
      <c r="U11" s="2">
        <v>90</v>
      </c>
      <c r="V11" s="2"/>
      <c r="W11" s="2">
        <v>84</v>
      </c>
      <c r="X11" s="2"/>
      <c r="Y11" s="2"/>
      <c r="Z11" s="2"/>
      <c r="AA11" s="2"/>
      <c r="AB11" s="2">
        <v>90</v>
      </c>
      <c r="AC11" s="2">
        <v>90</v>
      </c>
      <c r="AD11" s="2"/>
      <c r="AE11" s="2"/>
      <c r="AF11" s="2">
        <v>82</v>
      </c>
      <c r="AG11" s="2"/>
      <c r="AH11" s="2"/>
      <c r="AI11" s="2"/>
      <c r="AJ11" s="2"/>
      <c r="AK11" s="2"/>
      <c r="AL11" s="2"/>
      <c r="AM11" s="2">
        <v>100</v>
      </c>
      <c r="AN11" s="2"/>
      <c r="AO11" s="2">
        <v>83</v>
      </c>
      <c r="AP11" s="2"/>
      <c r="AQ11" s="2"/>
      <c r="AR11" s="2"/>
      <c r="AS11" s="2"/>
      <c r="AT11" s="2"/>
      <c r="AU11" s="2">
        <v>90</v>
      </c>
      <c r="AV11" s="2"/>
      <c r="AW11" s="2"/>
      <c r="AX11" s="2"/>
      <c r="AY11" s="2"/>
      <c r="AZ11" s="2"/>
      <c r="BA11" s="2"/>
    </row>
    <row r="12" spans="1:53" ht="16.5" x14ac:dyDescent="0.3">
      <c r="A12" s="3">
        <v>8</v>
      </c>
      <c r="B12" s="18" t="s">
        <v>270</v>
      </c>
      <c r="C12" s="2">
        <v>75</v>
      </c>
      <c r="D12" s="2">
        <v>75</v>
      </c>
      <c r="E12" s="2"/>
      <c r="F12" s="2">
        <v>74</v>
      </c>
      <c r="G12" s="2"/>
      <c r="H12" s="2"/>
      <c r="I12" s="2"/>
      <c r="J12" s="2"/>
      <c r="K12" s="2">
        <v>75</v>
      </c>
      <c r="L12" s="2">
        <v>75</v>
      </c>
      <c r="M12" s="2"/>
      <c r="N12" s="2">
        <v>83</v>
      </c>
      <c r="O12" s="2"/>
      <c r="P12" s="2"/>
      <c r="Q12" s="2"/>
      <c r="R12" s="2"/>
      <c r="S12" s="2">
        <v>75</v>
      </c>
      <c r="T12" s="2">
        <v>75</v>
      </c>
      <c r="U12" s="2">
        <v>75</v>
      </c>
      <c r="V12" s="2"/>
      <c r="W12" s="2"/>
      <c r="X12" s="2"/>
      <c r="Y12" s="2"/>
      <c r="Z12" s="2"/>
      <c r="AA12" s="2"/>
      <c r="AB12" s="2">
        <v>75</v>
      </c>
      <c r="AC12" s="2">
        <v>75</v>
      </c>
      <c r="AD12" s="2"/>
      <c r="AE12" s="2"/>
      <c r="AF12" s="2">
        <v>83</v>
      </c>
      <c r="AG12" s="2"/>
      <c r="AH12" s="2"/>
      <c r="AI12" s="2"/>
      <c r="AJ12" s="2"/>
      <c r="AK12" s="2"/>
      <c r="AL12" s="2"/>
      <c r="AM12" s="2">
        <v>100</v>
      </c>
      <c r="AN12" s="2"/>
      <c r="AO12" s="2">
        <v>80</v>
      </c>
      <c r="AP12" s="2"/>
      <c r="AQ12" s="2"/>
      <c r="AR12" s="2"/>
      <c r="AS12" s="2"/>
      <c r="AT12" s="2"/>
      <c r="AU12" s="2">
        <v>90</v>
      </c>
      <c r="AV12" s="2"/>
      <c r="AW12" s="2"/>
      <c r="AX12" s="2"/>
      <c r="AY12" s="2"/>
      <c r="AZ12" s="2"/>
      <c r="BA12" s="2"/>
    </row>
    <row r="13" spans="1:53" ht="16.5" x14ac:dyDescent="0.3">
      <c r="A13" s="3">
        <v>9</v>
      </c>
      <c r="B13" s="18" t="s">
        <v>271</v>
      </c>
      <c r="C13" s="2">
        <v>75</v>
      </c>
      <c r="D13" s="2">
        <v>75</v>
      </c>
      <c r="E13" s="2"/>
      <c r="F13" s="2">
        <v>77</v>
      </c>
      <c r="G13" s="2"/>
      <c r="H13" s="2"/>
      <c r="I13" s="2"/>
      <c r="J13" s="2"/>
      <c r="K13" s="2">
        <v>75</v>
      </c>
      <c r="L13" s="2">
        <v>75</v>
      </c>
      <c r="M13" s="2"/>
      <c r="N13" s="2">
        <v>84</v>
      </c>
      <c r="O13" s="2"/>
      <c r="P13" s="2"/>
      <c r="Q13" s="2"/>
      <c r="R13" s="2"/>
      <c r="S13" s="2">
        <v>75</v>
      </c>
      <c r="T13" s="2">
        <v>75</v>
      </c>
      <c r="U13" s="2">
        <v>75</v>
      </c>
      <c r="V13" s="2"/>
      <c r="W13" s="2">
        <v>90</v>
      </c>
      <c r="X13" s="2"/>
      <c r="Y13" s="2"/>
      <c r="Z13" s="2"/>
      <c r="AA13" s="2"/>
      <c r="AB13" s="2">
        <v>75</v>
      </c>
      <c r="AC13" s="2">
        <v>75</v>
      </c>
      <c r="AD13" s="2"/>
      <c r="AE13" s="2"/>
      <c r="AF13" s="2">
        <v>82</v>
      </c>
      <c r="AG13" s="2"/>
      <c r="AH13" s="2"/>
      <c r="AI13" s="2"/>
      <c r="AJ13" s="2"/>
      <c r="AK13" s="2"/>
      <c r="AL13" s="2"/>
      <c r="AM13" s="2">
        <v>100</v>
      </c>
      <c r="AN13" s="2"/>
      <c r="AO13" s="2">
        <v>80</v>
      </c>
      <c r="AP13" s="2"/>
      <c r="AQ13" s="2"/>
      <c r="AR13" s="2"/>
      <c r="AS13" s="2"/>
      <c r="AT13" s="2"/>
      <c r="AU13" s="2">
        <v>90</v>
      </c>
      <c r="AV13" s="2"/>
      <c r="AW13" s="2"/>
      <c r="AX13" s="2"/>
      <c r="AY13" s="2"/>
      <c r="AZ13" s="2"/>
      <c r="BA13" s="2"/>
    </row>
    <row r="14" spans="1:53" ht="16.5" x14ac:dyDescent="0.3">
      <c r="A14" s="3">
        <v>10</v>
      </c>
      <c r="B14" s="18" t="s">
        <v>272</v>
      </c>
      <c r="C14" s="2">
        <v>75</v>
      </c>
      <c r="D14" s="2">
        <v>75</v>
      </c>
      <c r="E14" s="2"/>
      <c r="F14" s="2">
        <v>94</v>
      </c>
      <c r="G14" s="2"/>
      <c r="H14" s="2"/>
      <c r="I14" s="2"/>
      <c r="J14" s="2"/>
      <c r="K14" s="2">
        <v>75</v>
      </c>
      <c r="L14" s="2">
        <v>75</v>
      </c>
      <c r="M14" s="2"/>
      <c r="N14" s="2">
        <v>83</v>
      </c>
      <c r="O14" s="2"/>
      <c r="P14" s="2"/>
      <c r="Q14" s="2"/>
      <c r="R14" s="2"/>
      <c r="S14" s="2">
        <v>75</v>
      </c>
      <c r="T14" s="2">
        <v>75</v>
      </c>
      <c r="U14" s="2">
        <v>75</v>
      </c>
      <c r="V14" s="2"/>
      <c r="W14" s="2">
        <v>90</v>
      </c>
      <c r="X14" s="2"/>
      <c r="Y14" s="2"/>
      <c r="Z14" s="2"/>
      <c r="AA14" s="2"/>
      <c r="AB14" s="2">
        <v>75</v>
      </c>
      <c r="AC14" s="2">
        <v>75</v>
      </c>
      <c r="AD14" s="2"/>
      <c r="AE14" s="2"/>
      <c r="AF14" s="2">
        <v>81</v>
      </c>
      <c r="AG14" s="2"/>
      <c r="AH14" s="2"/>
      <c r="AI14" s="2"/>
      <c r="AJ14" s="2"/>
      <c r="AK14" s="2"/>
      <c r="AL14" s="2"/>
      <c r="AM14" s="2">
        <v>100</v>
      </c>
      <c r="AN14" s="2"/>
      <c r="AO14" s="2">
        <v>85</v>
      </c>
      <c r="AP14" s="2"/>
      <c r="AQ14" s="2"/>
      <c r="AR14" s="2"/>
      <c r="AS14" s="2"/>
      <c r="AT14" s="2"/>
      <c r="AU14" s="2">
        <v>90</v>
      </c>
      <c r="AV14" s="2"/>
      <c r="AW14" s="2"/>
      <c r="AX14" s="2"/>
      <c r="AY14" s="2"/>
      <c r="AZ14" s="2"/>
      <c r="BA14" s="2"/>
    </row>
    <row r="15" spans="1:53" ht="16.5" x14ac:dyDescent="0.3">
      <c r="A15" s="3">
        <v>11</v>
      </c>
      <c r="B15" s="18" t="s">
        <v>273</v>
      </c>
      <c r="C15" s="2">
        <v>90</v>
      </c>
      <c r="D15" s="2">
        <v>90</v>
      </c>
      <c r="E15" s="2"/>
      <c r="F15" s="2">
        <v>78</v>
      </c>
      <c r="G15" s="2"/>
      <c r="H15" s="2"/>
      <c r="I15" s="2"/>
      <c r="J15" s="2"/>
      <c r="K15" s="2">
        <v>90</v>
      </c>
      <c r="L15" s="2">
        <v>90</v>
      </c>
      <c r="M15" s="2"/>
      <c r="N15" s="2">
        <v>87</v>
      </c>
      <c r="O15" s="2"/>
      <c r="P15" s="2"/>
      <c r="Q15" s="2"/>
      <c r="R15" s="2"/>
      <c r="S15" s="2">
        <v>90</v>
      </c>
      <c r="T15" s="2">
        <v>90</v>
      </c>
      <c r="U15" s="2">
        <v>90</v>
      </c>
      <c r="V15" s="2"/>
      <c r="W15" s="2">
        <v>80</v>
      </c>
      <c r="X15" s="2"/>
      <c r="Y15" s="2"/>
      <c r="Z15" s="2"/>
      <c r="AA15" s="2"/>
      <c r="AB15" s="2">
        <v>90</v>
      </c>
      <c r="AC15" s="2">
        <v>90</v>
      </c>
      <c r="AD15" s="2"/>
      <c r="AE15" s="2"/>
      <c r="AF15" s="2">
        <v>82</v>
      </c>
      <c r="AG15" s="2"/>
      <c r="AH15" s="2"/>
      <c r="AI15" s="2"/>
      <c r="AJ15" s="2"/>
      <c r="AK15" s="2"/>
      <c r="AL15" s="2">
        <v>90</v>
      </c>
      <c r="AM15" s="2">
        <v>100</v>
      </c>
      <c r="AN15" s="2"/>
      <c r="AO15" s="2">
        <v>80</v>
      </c>
      <c r="AP15" s="2"/>
      <c r="AQ15" s="2"/>
      <c r="AR15" s="2"/>
      <c r="AS15" s="2"/>
      <c r="AT15" s="2"/>
      <c r="AU15" s="2">
        <v>90</v>
      </c>
      <c r="AV15" s="2"/>
      <c r="AW15" s="2"/>
      <c r="AX15" s="2"/>
      <c r="AY15" s="2"/>
      <c r="AZ15" s="2"/>
      <c r="BA15" s="2"/>
    </row>
    <row r="16" spans="1:53" ht="16.5" x14ac:dyDescent="0.3">
      <c r="A16" s="3">
        <v>12</v>
      </c>
      <c r="B16" s="18" t="s">
        <v>274</v>
      </c>
      <c r="C16" s="2">
        <v>75</v>
      </c>
      <c r="D16" s="2">
        <v>75</v>
      </c>
      <c r="E16" s="2"/>
      <c r="F16" s="2"/>
      <c r="G16" s="2"/>
      <c r="H16" s="2"/>
      <c r="I16" s="2"/>
      <c r="J16" s="2"/>
      <c r="K16" s="2">
        <v>75</v>
      </c>
      <c r="L16" s="2">
        <v>75</v>
      </c>
      <c r="M16" s="2"/>
      <c r="N16" s="2"/>
      <c r="O16" s="2"/>
      <c r="P16" s="2"/>
      <c r="Q16" s="2"/>
      <c r="R16" s="2"/>
      <c r="S16" s="2">
        <v>75</v>
      </c>
      <c r="T16" s="2">
        <v>75</v>
      </c>
      <c r="U16" s="2">
        <v>75</v>
      </c>
      <c r="V16" s="2"/>
      <c r="W16" s="2"/>
      <c r="X16" s="2"/>
      <c r="Y16" s="2"/>
      <c r="Z16" s="2"/>
      <c r="AA16" s="2"/>
      <c r="AB16" s="2">
        <v>75</v>
      </c>
      <c r="AC16" s="2">
        <v>75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16.5" x14ac:dyDescent="0.3">
      <c r="A17" s="3">
        <v>13</v>
      </c>
      <c r="B17" s="18" t="s">
        <v>275</v>
      </c>
      <c r="C17" s="2">
        <v>75</v>
      </c>
      <c r="D17" s="2">
        <v>75</v>
      </c>
      <c r="E17" s="2"/>
      <c r="F17" s="2"/>
      <c r="G17" s="2"/>
      <c r="H17" s="2"/>
      <c r="I17" s="2"/>
      <c r="J17" s="2"/>
      <c r="K17" s="2">
        <v>75</v>
      </c>
      <c r="L17" s="2">
        <v>75</v>
      </c>
      <c r="M17" s="2"/>
      <c r="N17" s="2"/>
      <c r="O17" s="2"/>
      <c r="P17" s="2"/>
      <c r="Q17" s="2"/>
      <c r="R17" s="2"/>
      <c r="S17" s="2">
        <v>75</v>
      </c>
      <c r="T17" s="2">
        <v>75</v>
      </c>
      <c r="U17" s="2">
        <v>75</v>
      </c>
      <c r="V17" s="2"/>
      <c r="W17" s="2"/>
      <c r="X17" s="2"/>
      <c r="Y17" s="2"/>
      <c r="Z17" s="2"/>
      <c r="AA17" s="2"/>
      <c r="AB17" s="2"/>
      <c r="AC17" s="2">
        <v>75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ht="16.5" x14ac:dyDescent="0.3">
      <c r="A18" s="3">
        <v>14</v>
      </c>
      <c r="B18" s="18" t="s">
        <v>276</v>
      </c>
      <c r="C18" s="2">
        <v>100</v>
      </c>
      <c r="D18" s="2">
        <v>100</v>
      </c>
      <c r="E18" s="2"/>
      <c r="F18" s="2">
        <v>94</v>
      </c>
      <c r="G18" s="2"/>
      <c r="H18" s="2"/>
      <c r="I18" s="2"/>
      <c r="J18" s="2"/>
      <c r="K18" s="2">
        <v>100</v>
      </c>
      <c r="L18" s="2">
        <v>100</v>
      </c>
      <c r="M18" s="2"/>
      <c r="N18" s="2">
        <v>90</v>
      </c>
      <c r="O18" s="2"/>
      <c r="P18" s="2"/>
      <c r="Q18" s="2"/>
      <c r="R18" s="2"/>
      <c r="S18" s="2">
        <v>90</v>
      </c>
      <c r="T18" s="2">
        <v>90</v>
      </c>
      <c r="U18" s="2">
        <v>90</v>
      </c>
      <c r="V18" s="2"/>
      <c r="W18" s="2">
        <v>90</v>
      </c>
      <c r="X18" s="2"/>
      <c r="Y18" s="2"/>
      <c r="Z18" s="2"/>
      <c r="AA18" s="2"/>
      <c r="AB18" s="2">
        <v>100</v>
      </c>
      <c r="AC18" s="2">
        <v>100</v>
      </c>
      <c r="AD18" s="2"/>
      <c r="AE18" s="2"/>
      <c r="AF18" s="2">
        <v>87</v>
      </c>
      <c r="AG18" s="2"/>
      <c r="AH18" s="2"/>
      <c r="AI18" s="2"/>
      <c r="AJ18" s="2"/>
      <c r="AK18" s="2"/>
      <c r="AL18" s="2"/>
      <c r="AM18" s="2">
        <v>100</v>
      </c>
      <c r="AN18" s="2"/>
      <c r="AO18" s="2"/>
      <c r="AP18" s="2"/>
      <c r="AQ18" s="2"/>
      <c r="AR18" s="2"/>
      <c r="AS18" s="2"/>
      <c r="AT18" s="2"/>
      <c r="AU18" s="2">
        <v>100</v>
      </c>
      <c r="AV18" s="2"/>
      <c r="AW18" s="2"/>
      <c r="AX18" s="2"/>
      <c r="AY18" s="2"/>
      <c r="AZ18" s="2"/>
      <c r="BA18" s="2"/>
    </row>
    <row r="19" spans="1:53" ht="16.5" x14ac:dyDescent="0.3">
      <c r="A19" s="3">
        <v>15</v>
      </c>
      <c r="B19" s="18" t="s">
        <v>277</v>
      </c>
      <c r="C19" s="2">
        <v>75</v>
      </c>
      <c r="D19" s="2">
        <v>75</v>
      </c>
      <c r="E19" s="2"/>
      <c r="F19" s="2">
        <v>88</v>
      </c>
      <c r="G19" s="2"/>
      <c r="H19" s="2"/>
      <c r="I19" s="2"/>
      <c r="J19" s="2"/>
      <c r="K19" s="2">
        <v>75</v>
      </c>
      <c r="L19" s="2">
        <v>75</v>
      </c>
      <c r="M19" s="2"/>
      <c r="N19" s="2">
        <v>85</v>
      </c>
      <c r="O19" s="2"/>
      <c r="P19" s="2"/>
      <c r="Q19" s="2"/>
      <c r="R19" s="2"/>
      <c r="S19" s="2">
        <v>75</v>
      </c>
      <c r="T19" s="2">
        <v>75</v>
      </c>
      <c r="U19" s="2">
        <v>75</v>
      </c>
      <c r="V19" s="2"/>
      <c r="W19" s="2"/>
      <c r="X19" s="2"/>
      <c r="Y19" s="2"/>
      <c r="Z19" s="2"/>
      <c r="AA19" s="2"/>
      <c r="AB19" s="2">
        <v>75</v>
      </c>
      <c r="AC19" s="2">
        <v>75</v>
      </c>
      <c r="AD19" s="2"/>
      <c r="AE19" s="2"/>
      <c r="AF19" s="2">
        <v>83</v>
      </c>
      <c r="AG19" s="2"/>
      <c r="AH19" s="2"/>
      <c r="AI19" s="2"/>
      <c r="AJ19" s="2"/>
      <c r="AK19" s="2"/>
      <c r="AL19" s="2"/>
      <c r="AM19" s="2"/>
      <c r="AN19" s="2"/>
      <c r="AO19" s="2">
        <v>90</v>
      </c>
      <c r="AP19" s="2"/>
      <c r="AQ19" s="2"/>
      <c r="AR19" s="2"/>
      <c r="AS19" s="2"/>
      <c r="AT19" s="2"/>
      <c r="AU19" s="2">
        <v>90</v>
      </c>
      <c r="AV19" s="2"/>
      <c r="AW19" s="2"/>
      <c r="AX19" s="2"/>
      <c r="AY19" s="2"/>
      <c r="AZ19" s="2"/>
      <c r="BA19" s="2"/>
    </row>
    <row r="20" spans="1:53" ht="16.5" x14ac:dyDescent="0.3">
      <c r="A20" s="3">
        <v>16</v>
      </c>
      <c r="B20" s="18" t="s">
        <v>278</v>
      </c>
      <c r="C20" s="2">
        <v>75</v>
      </c>
      <c r="D20" s="2">
        <v>75</v>
      </c>
      <c r="E20" s="2"/>
      <c r="F20" s="2">
        <v>85</v>
      </c>
      <c r="G20" s="2"/>
      <c r="H20" s="2"/>
      <c r="I20" s="2"/>
      <c r="J20" s="2"/>
      <c r="K20" s="2">
        <v>75</v>
      </c>
      <c r="L20" s="2">
        <v>75</v>
      </c>
      <c r="M20" s="2"/>
      <c r="N20" s="2"/>
      <c r="O20" s="2"/>
      <c r="P20" s="2"/>
      <c r="Q20" s="2"/>
      <c r="R20" s="2"/>
      <c r="S20" s="2">
        <v>75</v>
      </c>
      <c r="T20" s="2">
        <v>75</v>
      </c>
      <c r="U20" s="2">
        <v>75</v>
      </c>
      <c r="V20" s="2"/>
      <c r="W20" s="2"/>
      <c r="X20" s="2"/>
      <c r="Y20" s="2"/>
      <c r="Z20" s="2"/>
      <c r="AA20" s="2"/>
      <c r="AB20" s="2">
        <v>75</v>
      </c>
      <c r="AC20" s="2">
        <v>75</v>
      </c>
      <c r="AD20" s="2"/>
      <c r="AE20" s="2"/>
      <c r="AF20" s="2">
        <v>90</v>
      </c>
      <c r="AG20" s="2"/>
      <c r="AH20" s="2"/>
      <c r="AI20" s="2"/>
      <c r="AJ20" s="2"/>
      <c r="AK20" s="2"/>
      <c r="AL20" s="2"/>
      <c r="AM20" s="2">
        <v>100</v>
      </c>
      <c r="AN20" s="2"/>
      <c r="AO20" s="2">
        <v>90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ht="16.5" x14ac:dyDescent="0.3">
      <c r="A21" s="3">
        <v>17</v>
      </c>
      <c r="B21" s="18" t="s">
        <v>279</v>
      </c>
      <c r="C21" s="2">
        <v>90</v>
      </c>
      <c r="D21" s="2">
        <v>90</v>
      </c>
      <c r="E21" s="2"/>
      <c r="F21" s="2">
        <v>76</v>
      </c>
      <c r="G21" s="2"/>
      <c r="H21" s="2"/>
      <c r="I21" s="2"/>
      <c r="J21" s="2"/>
      <c r="K21" s="2">
        <v>90</v>
      </c>
      <c r="L21" s="2">
        <v>100</v>
      </c>
      <c r="M21" s="2"/>
      <c r="N21" s="2">
        <v>84</v>
      </c>
      <c r="O21" s="2"/>
      <c r="P21" s="2"/>
      <c r="Q21" s="2"/>
      <c r="R21" s="2"/>
      <c r="S21" s="2">
        <v>90</v>
      </c>
      <c r="T21" s="2">
        <v>90</v>
      </c>
      <c r="U21" s="2">
        <v>90</v>
      </c>
      <c r="V21" s="2"/>
      <c r="W21" s="2">
        <v>85</v>
      </c>
      <c r="X21" s="2"/>
      <c r="Y21" s="2"/>
      <c r="Z21" s="2"/>
      <c r="AA21" s="2"/>
      <c r="AB21" s="2">
        <v>100</v>
      </c>
      <c r="AC21" s="2">
        <v>100</v>
      </c>
      <c r="AD21" s="2"/>
      <c r="AE21" s="2"/>
      <c r="AF21" s="2">
        <v>83</v>
      </c>
      <c r="AG21" s="2"/>
      <c r="AH21" s="2"/>
      <c r="AI21" s="2"/>
      <c r="AJ21" s="2"/>
      <c r="AK21" s="2"/>
      <c r="AL21" s="2">
        <v>100</v>
      </c>
      <c r="AM21" s="2">
        <v>100</v>
      </c>
      <c r="AN21" s="2"/>
      <c r="AO21" s="2">
        <v>83</v>
      </c>
      <c r="AP21" s="2"/>
      <c r="AQ21" s="2"/>
      <c r="AR21" s="2"/>
      <c r="AS21" s="2"/>
      <c r="AT21" s="2"/>
      <c r="AU21" s="2">
        <v>100</v>
      </c>
      <c r="AV21" s="2"/>
      <c r="AW21" s="2"/>
      <c r="AX21" s="2"/>
      <c r="AY21" s="2"/>
      <c r="AZ21" s="2"/>
      <c r="BA21" s="2"/>
    </row>
    <row r="22" spans="1:53" ht="16.5" x14ac:dyDescent="0.3">
      <c r="A22" s="3">
        <v>18</v>
      </c>
      <c r="B22" s="18" t="s">
        <v>280</v>
      </c>
      <c r="C22" s="2">
        <v>100</v>
      </c>
      <c r="D22" s="2">
        <v>90</v>
      </c>
      <c r="E22" s="2"/>
      <c r="F22" s="2">
        <v>78</v>
      </c>
      <c r="G22" s="2"/>
      <c r="H22" s="2"/>
      <c r="I22" s="2"/>
      <c r="J22" s="2"/>
      <c r="K22" s="2">
        <v>90</v>
      </c>
      <c r="L22" s="2">
        <v>90</v>
      </c>
      <c r="M22" s="2"/>
      <c r="N22" s="2">
        <v>83</v>
      </c>
      <c r="O22" s="2"/>
      <c r="P22" s="2"/>
      <c r="Q22" s="2"/>
      <c r="R22" s="2"/>
      <c r="S22" s="2">
        <v>90</v>
      </c>
      <c r="T22" s="2">
        <v>90</v>
      </c>
      <c r="U22" s="2">
        <v>90</v>
      </c>
      <c r="V22" s="2"/>
      <c r="W22" s="2"/>
      <c r="X22" s="2"/>
      <c r="Y22" s="2"/>
      <c r="Z22" s="2"/>
      <c r="AA22" s="2"/>
      <c r="AB22" s="2">
        <v>75</v>
      </c>
      <c r="AC22" s="2">
        <v>75</v>
      </c>
      <c r="AD22" s="2"/>
      <c r="AE22" s="2"/>
      <c r="AF22" s="2">
        <v>82</v>
      </c>
      <c r="AG22" s="2"/>
      <c r="AH22" s="2"/>
      <c r="AI22" s="2"/>
      <c r="AJ22" s="2"/>
      <c r="AK22" s="2"/>
      <c r="AL22" s="2">
        <v>100</v>
      </c>
      <c r="AM22" s="2">
        <v>100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6.5" x14ac:dyDescent="0.3">
      <c r="A23" s="3">
        <v>19</v>
      </c>
      <c r="B23" s="18" t="s">
        <v>281</v>
      </c>
      <c r="C23" s="2">
        <v>90</v>
      </c>
      <c r="D23" s="2">
        <v>90</v>
      </c>
      <c r="E23" s="2"/>
      <c r="F23" s="2">
        <v>80</v>
      </c>
      <c r="G23" s="2"/>
      <c r="H23" s="2"/>
      <c r="I23" s="2"/>
      <c r="J23" s="2"/>
      <c r="K23" s="2">
        <v>90</v>
      </c>
      <c r="L23" s="2">
        <v>90</v>
      </c>
      <c r="M23" s="2"/>
      <c r="N23" s="2">
        <v>84</v>
      </c>
      <c r="O23" s="2"/>
      <c r="P23" s="2"/>
      <c r="Q23" s="2"/>
      <c r="R23" s="2"/>
      <c r="S23" s="2">
        <v>90</v>
      </c>
      <c r="T23" s="2">
        <v>90</v>
      </c>
      <c r="U23" s="2">
        <v>90</v>
      </c>
      <c r="V23" s="2"/>
      <c r="W23" s="2"/>
      <c r="X23" s="2"/>
      <c r="Y23" s="2"/>
      <c r="Z23" s="2"/>
      <c r="AA23" s="2"/>
      <c r="AB23" s="2">
        <v>90</v>
      </c>
      <c r="AC23" s="2">
        <v>90</v>
      </c>
      <c r="AD23" s="2"/>
      <c r="AE23" s="2"/>
      <c r="AF23" s="2"/>
      <c r="AG23" s="2"/>
      <c r="AH23" s="2"/>
      <c r="AI23" s="2"/>
      <c r="AJ23" s="2"/>
      <c r="AK23" s="2"/>
      <c r="AL23" s="2">
        <v>100</v>
      </c>
      <c r="AM23" s="2"/>
      <c r="AN23" s="2"/>
      <c r="AO23" s="2">
        <v>90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6.5" x14ac:dyDescent="0.3">
      <c r="A24" s="3">
        <v>20</v>
      </c>
      <c r="B24" s="18" t="s">
        <v>282</v>
      </c>
      <c r="C24" s="2">
        <v>90</v>
      </c>
      <c r="D24" s="2">
        <v>75</v>
      </c>
      <c r="E24" s="2"/>
      <c r="F24" s="2"/>
      <c r="G24" s="2"/>
      <c r="H24" s="2"/>
      <c r="I24" s="2"/>
      <c r="J24" s="2"/>
      <c r="K24" s="2">
        <v>90</v>
      </c>
      <c r="L24" s="2">
        <v>90</v>
      </c>
      <c r="M24" s="2"/>
      <c r="N24" s="2">
        <v>85</v>
      </c>
      <c r="O24" s="2"/>
      <c r="P24" s="2"/>
      <c r="Q24" s="2"/>
      <c r="R24" s="2"/>
      <c r="S24" s="2">
        <v>90</v>
      </c>
      <c r="T24" s="2">
        <v>90</v>
      </c>
      <c r="U24" s="2">
        <v>90</v>
      </c>
      <c r="V24" s="2"/>
      <c r="W24" s="2">
        <v>82</v>
      </c>
      <c r="X24" s="2"/>
      <c r="Y24" s="2"/>
      <c r="Z24" s="2"/>
      <c r="AA24" s="2"/>
      <c r="AB24" s="2">
        <v>90</v>
      </c>
      <c r="AC24" s="2">
        <v>90</v>
      </c>
      <c r="AD24" s="2"/>
      <c r="AE24" s="2"/>
      <c r="AF24" s="2">
        <v>82</v>
      </c>
      <c r="AG24" s="2"/>
      <c r="AH24" s="2"/>
      <c r="AI24" s="2"/>
      <c r="AJ24" s="2"/>
      <c r="AK24" s="2"/>
      <c r="AL24" s="2"/>
      <c r="AM24" s="2">
        <v>100</v>
      </c>
      <c r="AN24" s="2"/>
      <c r="AO24" s="2">
        <v>81</v>
      </c>
      <c r="AP24" s="2"/>
      <c r="AQ24" s="2"/>
      <c r="AR24" s="2"/>
      <c r="AS24" s="2"/>
      <c r="AT24" s="2"/>
      <c r="AU24" s="2">
        <v>100</v>
      </c>
      <c r="AV24" s="2"/>
      <c r="AW24" s="2"/>
      <c r="AX24" s="2"/>
      <c r="AY24" s="2"/>
      <c r="AZ24" s="2"/>
      <c r="BA24" s="2"/>
    </row>
    <row r="25" spans="1:53" ht="16.5" x14ac:dyDescent="0.3">
      <c r="A25" s="3">
        <v>21</v>
      </c>
      <c r="B25" s="18" t="s">
        <v>283</v>
      </c>
      <c r="C25" s="2">
        <v>75</v>
      </c>
      <c r="D25" s="2">
        <v>75</v>
      </c>
      <c r="E25" s="2"/>
      <c r="F25" s="2">
        <v>74</v>
      </c>
      <c r="G25" s="2"/>
      <c r="H25" s="2"/>
      <c r="I25" s="2"/>
      <c r="J25" s="2"/>
      <c r="K25" s="2">
        <v>75</v>
      </c>
      <c r="L25" s="2">
        <v>75</v>
      </c>
      <c r="M25" s="2"/>
      <c r="N25" s="2">
        <v>84</v>
      </c>
      <c r="O25" s="2"/>
      <c r="P25" s="2"/>
      <c r="Q25" s="2"/>
      <c r="R25" s="2"/>
      <c r="S25" s="2">
        <v>75</v>
      </c>
      <c r="T25" s="2">
        <v>75</v>
      </c>
      <c r="U25" s="2">
        <v>75</v>
      </c>
      <c r="V25" s="2"/>
      <c r="W25" s="2"/>
      <c r="X25" s="2"/>
      <c r="Y25" s="2"/>
      <c r="Z25" s="2"/>
      <c r="AA25" s="2"/>
      <c r="AB25" s="2">
        <v>75</v>
      </c>
      <c r="AC25" s="2">
        <v>75</v>
      </c>
      <c r="AD25" s="2"/>
      <c r="AE25" s="2"/>
      <c r="AF25" s="2">
        <v>82</v>
      </c>
      <c r="AG25" s="2"/>
      <c r="AH25" s="2"/>
      <c r="AI25" s="2"/>
      <c r="AJ25" s="2"/>
      <c r="AK25" s="2"/>
      <c r="AL25" s="2"/>
      <c r="AM25" s="2"/>
      <c r="AN25" s="2"/>
      <c r="AO25" s="2">
        <v>85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6.5" x14ac:dyDescent="0.3">
      <c r="A26" s="3">
        <v>22</v>
      </c>
      <c r="B26" s="18" t="s">
        <v>284</v>
      </c>
      <c r="C26" s="2">
        <v>90</v>
      </c>
      <c r="D26" s="2">
        <v>90</v>
      </c>
      <c r="E26" s="2"/>
      <c r="F26" s="2">
        <v>87</v>
      </c>
      <c r="G26" s="2"/>
      <c r="H26" s="2"/>
      <c r="I26" s="2"/>
      <c r="J26" s="2"/>
      <c r="K26" s="2">
        <v>100</v>
      </c>
      <c r="L26" s="2">
        <v>100</v>
      </c>
      <c r="M26" s="2"/>
      <c r="N26" s="2">
        <v>90</v>
      </c>
      <c r="O26" s="2"/>
      <c r="P26" s="2"/>
      <c r="Q26" s="2"/>
      <c r="R26" s="2"/>
      <c r="S26" s="2">
        <v>90</v>
      </c>
      <c r="T26" s="2">
        <v>100</v>
      </c>
      <c r="U26" s="2">
        <v>100</v>
      </c>
      <c r="V26" s="2"/>
      <c r="W26" s="2">
        <v>90</v>
      </c>
      <c r="X26" s="2"/>
      <c r="Y26" s="2"/>
      <c r="Z26" s="2"/>
      <c r="AA26" s="2"/>
      <c r="AB26" s="2">
        <v>90</v>
      </c>
      <c r="AC26" s="2">
        <v>90</v>
      </c>
      <c r="AD26" s="2">
        <v>100</v>
      </c>
      <c r="AE26" s="2"/>
      <c r="AF26" s="2">
        <v>83</v>
      </c>
      <c r="AG26" s="2"/>
      <c r="AH26" s="2"/>
      <c r="AI26" s="2"/>
      <c r="AJ26" s="2"/>
      <c r="AK26" s="2"/>
      <c r="AL26" s="2">
        <v>100</v>
      </c>
      <c r="AM26" s="2"/>
      <c r="AN26" s="2"/>
      <c r="AO26" s="2">
        <v>80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16.5" x14ac:dyDescent="0.3">
      <c r="A27" s="3">
        <v>23</v>
      </c>
      <c r="B27" s="18" t="s">
        <v>285</v>
      </c>
      <c r="C27" s="2">
        <v>75</v>
      </c>
      <c r="D27" s="2">
        <v>75</v>
      </c>
      <c r="E27" s="2"/>
      <c r="F27" s="2">
        <v>83</v>
      </c>
      <c r="G27" s="2"/>
      <c r="H27" s="2"/>
      <c r="I27" s="2"/>
      <c r="J27" s="2"/>
      <c r="K27" s="2">
        <v>75</v>
      </c>
      <c r="L27" s="2">
        <v>75</v>
      </c>
      <c r="M27" s="2"/>
      <c r="N27" s="2">
        <v>84</v>
      </c>
      <c r="O27" s="2"/>
      <c r="P27" s="2"/>
      <c r="Q27" s="2"/>
      <c r="R27" s="2"/>
      <c r="S27" s="2">
        <v>75</v>
      </c>
      <c r="T27" s="2">
        <v>75</v>
      </c>
      <c r="U27" s="2">
        <v>75</v>
      </c>
      <c r="V27" s="2"/>
      <c r="W27" s="2">
        <v>90</v>
      </c>
      <c r="X27" s="2"/>
      <c r="Y27" s="2"/>
      <c r="Z27" s="2"/>
      <c r="AA27" s="2"/>
      <c r="AB27" s="2">
        <v>75</v>
      </c>
      <c r="AC27" s="2">
        <v>75</v>
      </c>
      <c r="AD27" s="2"/>
      <c r="AE27" s="2"/>
      <c r="AF27" s="2"/>
      <c r="AG27" s="2"/>
      <c r="AH27" s="2"/>
      <c r="AI27" s="2"/>
      <c r="AJ27" s="2"/>
      <c r="AK27" s="2"/>
      <c r="AL27" s="2"/>
      <c r="AM27" s="2">
        <v>100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6.5" x14ac:dyDescent="0.3">
      <c r="A28" s="3">
        <v>24</v>
      </c>
      <c r="B28" s="18" t="s">
        <v>286</v>
      </c>
      <c r="C28" s="2">
        <v>75</v>
      </c>
      <c r="D28" s="2">
        <v>75</v>
      </c>
      <c r="E28" s="2"/>
      <c r="F28" s="2">
        <v>74</v>
      </c>
      <c r="G28" s="2"/>
      <c r="H28" s="2"/>
      <c r="I28" s="2"/>
      <c r="J28" s="2"/>
      <c r="K28" s="2">
        <v>75</v>
      </c>
      <c r="L28" s="2">
        <v>75</v>
      </c>
      <c r="M28" s="2"/>
      <c r="N28" s="2">
        <v>84</v>
      </c>
      <c r="O28" s="2"/>
      <c r="P28" s="2"/>
      <c r="Q28" s="2"/>
      <c r="R28" s="2"/>
      <c r="S28" s="2">
        <v>75</v>
      </c>
      <c r="T28" s="2">
        <v>75</v>
      </c>
      <c r="U28" s="2">
        <v>75</v>
      </c>
      <c r="V28" s="2"/>
      <c r="W28" s="2"/>
      <c r="X28" s="2"/>
      <c r="Y28" s="2"/>
      <c r="Z28" s="2"/>
      <c r="AA28" s="2"/>
      <c r="AB28" s="2">
        <v>75</v>
      </c>
      <c r="AC28" s="2">
        <v>75</v>
      </c>
      <c r="AD28" s="2"/>
      <c r="AE28" s="2"/>
      <c r="AF28" s="2">
        <v>82</v>
      </c>
      <c r="AG28" s="2"/>
      <c r="AH28" s="2"/>
      <c r="AI28" s="2"/>
      <c r="AJ28" s="2"/>
      <c r="AK28" s="2"/>
      <c r="AL28" s="2"/>
      <c r="AM28" s="2"/>
      <c r="AN28" s="2"/>
      <c r="AO28" s="2">
        <v>80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ht="16.5" x14ac:dyDescent="0.3">
      <c r="A29" s="3">
        <v>25</v>
      </c>
      <c r="B29" s="18" t="s">
        <v>287</v>
      </c>
      <c r="C29" s="2">
        <v>75</v>
      </c>
      <c r="D29" s="2">
        <v>75</v>
      </c>
      <c r="E29" s="2"/>
      <c r="F29" s="2">
        <v>80</v>
      </c>
      <c r="G29" s="2"/>
      <c r="H29" s="2"/>
      <c r="I29" s="2"/>
      <c r="J29" s="2"/>
      <c r="K29" s="2">
        <v>75</v>
      </c>
      <c r="L29" s="2">
        <v>75</v>
      </c>
      <c r="M29" s="2"/>
      <c r="N29" s="2">
        <v>84</v>
      </c>
      <c r="O29" s="2"/>
      <c r="P29" s="2"/>
      <c r="Q29" s="2"/>
      <c r="R29" s="2"/>
      <c r="S29" s="2">
        <v>75</v>
      </c>
      <c r="T29" s="2">
        <v>75</v>
      </c>
      <c r="U29" s="2">
        <v>75</v>
      </c>
      <c r="V29" s="2"/>
      <c r="W29" s="2">
        <v>90</v>
      </c>
      <c r="X29" s="2"/>
      <c r="Y29" s="2"/>
      <c r="Z29" s="2"/>
      <c r="AA29" s="2"/>
      <c r="AB29" s="2">
        <v>75</v>
      </c>
      <c r="AC29" s="2">
        <v>75</v>
      </c>
      <c r="AD29" s="2"/>
      <c r="AE29" s="2"/>
      <c r="AF29" s="2"/>
      <c r="AG29" s="2"/>
      <c r="AH29" s="2"/>
      <c r="AI29" s="2"/>
      <c r="AJ29" s="2"/>
      <c r="AK29" s="2"/>
      <c r="AL29" s="2"/>
      <c r="AM29" s="2">
        <v>100</v>
      </c>
      <c r="AN29" s="2"/>
      <c r="AO29" s="2">
        <v>85</v>
      </c>
      <c r="AP29" s="2"/>
      <c r="AQ29" s="2"/>
      <c r="AR29" s="2"/>
      <c r="AS29" s="2"/>
      <c r="AT29" s="2"/>
      <c r="AU29" s="2">
        <v>90</v>
      </c>
      <c r="AV29" s="2"/>
      <c r="AW29" s="2"/>
      <c r="AX29" s="2"/>
      <c r="AY29" s="2"/>
      <c r="AZ29" s="2"/>
      <c r="BA29" s="2"/>
    </row>
    <row r="30" spans="1:53" ht="16.5" x14ac:dyDescent="0.3">
      <c r="A30" s="3">
        <v>26</v>
      </c>
      <c r="B30" s="18" t="s">
        <v>288</v>
      </c>
      <c r="C30" s="2">
        <v>75</v>
      </c>
      <c r="D30" s="2">
        <v>75</v>
      </c>
      <c r="E30" s="2"/>
      <c r="F30" s="2">
        <v>93</v>
      </c>
      <c r="G30" s="2"/>
      <c r="H30" s="2"/>
      <c r="I30" s="2"/>
      <c r="J30" s="2"/>
      <c r="K30" s="2">
        <v>75</v>
      </c>
      <c r="L30" s="2">
        <v>75</v>
      </c>
      <c r="M30" s="2"/>
      <c r="N30" s="2">
        <v>86</v>
      </c>
      <c r="O30" s="2"/>
      <c r="P30" s="2"/>
      <c r="Q30" s="2"/>
      <c r="R30" s="2"/>
      <c r="S30" s="2">
        <v>75</v>
      </c>
      <c r="T30" s="2">
        <v>75</v>
      </c>
      <c r="U30" s="2">
        <v>75</v>
      </c>
      <c r="V30" s="2"/>
      <c r="W30" s="2">
        <v>90</v>
      </c>
      <c r="X30" s="2"/>
      <c r="Y30" s="2"/>
      <c r="Z30" s="2"/>
      <c r="AA30" s="2"/>
      <c r="AB30" s="2">
        <v>75</v>
      </c>
      <c r="AC30" s="2">
        <v>75</v>
      </c>
      <c r="AD30" s="2"/>
      <c r="AE30" s="2"/>
      <c r="AF30" s="2">
        <v>82</v>
      </c>
      <c r="AG30" s="2"/>
      <c r="AH30" s="2"/>
      <c r="AI30" s="2"/>
      <c r="AJ30" s="2"/>
      <c r="AK30" s="2"/>
      <c r="AL30" s="2"/>
      <c r="AM30" s="2"/>
      <c r="AN30" s="2"/>
      <c r="AO30" s="2">
        <v>80</v>
      </c>
      <c r="AP30" s="2"/>
      <c r="AQ30" s="2"/>
      <c r="AR30" s="2"/>
      <c r="AS30" s="2"/>
      <c r="AT30" s="2"/>
      <c r="AU30" s="2">
        <v>90</v>
      </c>
      <c r="AV30" s="2"/>
      <c r="AW30" s="2"/>
      <c r="AX30" s="2"/>
      <c r="AY30" s="2"/>
      <c r="AZ30" s="2"/>
      <c r="BA30" s="2"/>
    </row>
    <row r="31" spans="1:53" ht="16.5" x14ac:dyDescent="0.3">
      <c r="A31" s="3">
        <v>27</v>
      </c>
      <c r="B31" s="18" t="s">
        <v>289</v>
      </c>
      <c r="C31" s="2">
        <v>75</v>
      </c>
      <c r="D31" s="2">
        <v>75</v>
      </c>
      <c r="E31" s="2"/>
      <c r="F31" s="2"/>
      <c r="G31" s="2"/>
      <c r="H31" s="2"/>
      <c r="I31" s="2"/>
      <c r="J31" s="2"/>
      <c r="K31" s="2">
        <v>75</v>
      </c>
      <c r="L31" s="2">
        <v>75</v>
      </c>
      <c r="M31" s="2"/>
      <c r="N31" s="2"/>
      <c r="O31" s="2"/>
      <c r="P31" s="2"/>
      <c r="Q31" s="2"/>
      <c r="R31" s="2"/>
      <c r="S31" s="2">
        <v>75</v>
      </c>
      <c r="T31" s="2">
        <v>75</v>
      </c>
      <c r="U31" s="2">
        <v>75</v>
      </c>
      <c r="V31" s="2"/>
      <c r="W31" s="2">
        <v>90</v>
      </c>
      <c r="X31" s="2"/>
      <c r="Y31" s="2"/>
      <c r="Z31" s="2"/>
      <c r="AA31" s="2"/>
      <c r="AB31" s="2">
        <v>75</v>
      </c>
      <c r="AC31" s="2">
        <v>75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>
        <v>80</v>
      </c>
      <c r="AP31" s="2"/>
      <c r="AQ31" s="2"/>
      <c r="AR31" s="2"/>
      <c r="AS31" s="2"/>
      <c r="AT31" s="2"/>
      <c r="AU31" s="2">
        <v>90</v>
      </c>
      <c r="AV31" s="2"/>
      <c r="AW31" s="2"/>
      <c r="AX31" s="2"/>
      <c r="AY31" s="2"/>
      <c r="AZ31" s="2"/>
      <c r="BA31" s="2"/>
    </row>
    <row r="32" spans="1:53" ht="16.5" x14ac:dyDescent="0.3">
      <c r="A32" s="3">
        <v>28</v>
      </c>
      <c r="B32" s="18" t="s">
        <v>290</v>
      </c>
      <c r="C32" s="2">
        <v>75</v>
      </c>
      <c r="D32" s="2">
        <v>75</v>
      </c>
      <c r="E32" s="2"/>
      <c r="F32" s="2">
        <v>94</v>
      </c>
      <c r="G32" s="2"/>
      <c r="H32" s="2"/>
      <c r="I32" s="2"/>
      <c r="J32" s="2"/>
      <c r="K32" s="2">
        <v>75</v>
      </c>
      <c r="L32" s="2">
        <v>75</v>
      </c>
      <c r="M32" s="2"/>
      <c r="N32" s="2">
        <v>86</v>
      </c>
      <c r="O32" s="2"/>
      <c r="P32" s="2"/>
      <c r="Q32" s="2"/>
      <c r="R32" s="2"/>
      <c r="S32" s="2">
        <v>75</v>
      </c>
      <c r="T32" s="2">
        <v>75</v>
      </c>
      <c r="U32" s="2">
        <v>75</v>
      </c>
      <c r="V32" s="2"/>
      <c r="W32" s="2">
        <v>90</v>
      </c>
      <c r="X32" s="2"/>
      <c r="Y32" s="2"/>
      <c r="Z32" s="2"/>
      <c r="AA32" s="2"/>
      <c r="AB32" s="2">
        <v>75</v>
      </c>
      <c r="AC32" s="2">
        <v>75</v>
      </c>
      <c r="AD32" s="2"/>
      <c r="AE32" s="2"/>
      <c r="AF32" s="2">
        <v>86</v>
      </c>
      <c r="AG32" s="2"/>
      <c r="AH32" s="2"/>
      <c r="AI32" s="2"/>
      <c r="AJ32" s="2"/>
      <c r="AK32" s="2"/>
      <c r="AL32" s="2"/>
      <c r="AM32" s="2"/>
      <c r="AN32" s="2"/>
      <c r="AO32" s="2">
        <v>80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6.5" x14ac:dyDescent="0.3">
      <c r="A33" s="3">
        <v>29</v>
      </c>
      <c r="B33" s="18" t="s">
        <v>291</v>
      </c>
      <c r="C33" s="2">
        <v>90</v>
      </c>
      <c r="D33" s="2">
        <v>90</v>
      </c>
      <c r="E33" s="2"/>
      <c r="F33" s="2"/>
      <c r="G33" s="2"/>
      <c r="H33" s="2"/>
      <c r="I33" s="2"/>
      <c r="J33" s="2"/>
      <c r="K33" s="2">
        <v>90</v>
      </c>
      <c r="L33" s="2">
        <v>90</v>
      </c>
      <c r="M33" s="2"/>
      <c r="N33" s="2">
        <v>83</v>
      </c>
      <c r="O33" s="2"/>
      <c r="P33" s="2"/>
      <c r="Q33" s="2"/>
      <c r="R33" s="2"/>
      <c r="S33" s="2">
        <v>90</v>
      </c>
      <c r="T33" s="2">
        <v>90</v>
      </c>
      <c r="U33" s="2">
        <v>90</v>
      </c>
      <c r="V33" s="2"/>
      <c r="W33" s="2">
        <v>80</v>
      </c>
      <c r="X33" s="2"/>
      <c r="Y33" s="2"/>
      <c r="Z33" s="2"/>
      <c r="AA33" s="2"/>
      <c r="AB33" s="2">
        <v>90</v>
      </c>
      <c r="AC33" s="2">
        <v>90</v>
      </c>
      <c r="AD33" s="2"/>
      <c r="AE33" s="2"/>
      <c r="AF33" s="2">
        <v>84</v>
      </c>
      <c r="AG33" s="2"/>
      <c r="AH33" s="2"/>
      <c r="AI33" s="2"/>
      <c r="AJ33" s="2"/>
      <c r="AK33" s="2"/>
      <c r="AL33" s="2">
        <v>100</v>
      </c>
      <c r="AM33" s="2">
        <v>100</v>
      </c>
      <c r="AN33" s="2"/>
      <c r="AO33" s="2"/>
      <c r="AP33" s="2"/>
      <c r="AQ33" s="2"/>
      <c r="AR33" s="2"/>
      <c r="AS33" s="2"/>
      <c r="AT33" s="2"/>
      <c r="AU33" s="2">
        <v>100</v>
      </c>
      <c r="AV33" s="2"/>
      <c r="AW33" s="2"/>
      <c r="AX33" s="2"/>
      <c r="AY33" s="2"/>
      <c r="AZ33" s="2"/>
      <c r="BA33" s="2"/>
    </row>
    <row r="34" spans="1:53" ht="16.5" x14ac:dyDescent="0.3">
      <c r="A34" s="3">
        <v>30</v>
      </c>
      <c r="B34" s="18" t="s">
        <v>292</v>
      </c>
      <c r="C34" s="2">
        <v>75</v>
      </c>
      <c r="D34" s="2">
        <v>75</v>
      </c>
      <c r="E34" s="2"/>
      <c r="F34" s="2">
        <v>86</v>
      </c>
      <c r="G34" s="2"/>
      <c r="H34" s="2"/>
      <c r="I34" s="2"/>
      <c r="J34" s="2"/>
      <c r="K34" s="2">
        <v>75</v>
      </c>
      <c r="L34" s="2">
        <v>75</v>
      </c>
      <c r="M34" s="2"/>
      <c r="N34" s="2">
        <v>88</v>
      </c>
      <c r="O34" s="2"/>
      <c r="P34" s="2"/>
      <c r="Q34" s="2"/>
      <c r="R34" s="2"/>
      <c r="S34" s="2">
        <v>75</v>
      </c>
      <c r="T34" s="2">
        <v>75</v>
      </c>
      <c r="U34" s="2">
        <v>75</v>
      </c>
      <c r="V34" s="2"/>
      <c r="W34" s="2">
        <v>90</v>
      </c>
      <c r="X34" s="2"/>
      <c r="Y34" s="2"/>
      <c r="Z34" s="2"/>
      <c r="AA34" s="2"/>
      <c r="AB34" s="2">
        <v>75</v>
      </c>
      <c r="AC34" s="2">
        <v>75</v>
      </c>
      <c r="AD34" s="2"/>
      <c r="AE34" s="2"/>
      <c r="AF34" s="2">
        <v>87</v>
      </c>
      <c r="AG34" s="2"/>
      <c r="AH34" s="2"/>
      <c r="AI34" s="2"/>
      <c r="AJ34" s="2"/>
      <c r="AK34" s="2"/>
      <c r="AL34" s="2"/>
      <c r="AM34" s="2"/>
      <c r="AN34" s="2"/>
      <c r="AO34" s="2">
        <v>83</v>
      </c>
      <c r="AP34" s="2"/>
      <c r="AQ34" s="2"/>
      <c r="AR34" s="2"/>
      <c r="AS34" s="2"/>
      <c r="AT34" s="2"/>
      <c r="AU34" s="2">
        <v>90</v>
      </c>
      <c r="AV34" s="2"/>
      <c r="AW34" s="2"/>
      <c r="AX34" s="2"/>
      <c r="AY34" s="2"/>
      <c r="AZ34" s="2"/>
      <c r="BA34" s="2"/>
    </row>
    <row r="35" spans="1:53" ht="16.5" x14ac:dyDescent="0.3">
      <c r="A35" s="3">
        <v>31</v>
      </c>
      <c r="B35" s="18" t="s">
        <v>293</v>
      </c>
      <c r="C35" s="2">
        <v>75</v>
      </c>
      <c r="D35" s="2">
        <v>75</v>
      </c>
      <c r="E35" s="2"/>
      <c r="F35" s="2">
        <v>75</v>
      </c>
      <c r="G35" s="2"/>
      <c r="H35" s="2"/>
      <c r="I35" s="2"/>
      <c r="J35" s="2"/>
      <c r="K35" s="2">
        <v>75</v>
      </c>
      <c r="L35" s="2">
        <v>75</v>
      </c>
      <c r="M35" s="2"/>
      <c r="N35" s="2">
        <v>84</v>
      </c>
      <c r="O35" s="2"/>
      <c r="P35" s="2"/>
      <c r="Q35" s="2"/>
      <c r="R35" s="2"/>
      <c r="S35" s="2">
        <v>75</v>
      </c>
      <c r="T35" s="2">
        <v>75</v>
      </c>
      <c r="U35" s="2">
        <v>75</v>
      </c>
      <c r="V35" s="2"/>
      <c r="W35" s="2">
        <v>90</v>
      </c>
      <c r="X35" s="2"/>
      <c r="Y35" s="2"/>
      <c r="Z35" s="2"/>
      <c r="AA35" s="2"/>
      <c r="AB35" s="2">
        <v>75</v>
      </c>
      <c r="AC35" s="2">
        <v>75</v>
      </c>
      <c r="AD35" s="2"/>
      <c r="AE35" s="2"/>
      <c r="AF35" s="2">
        <v>84</v>
      </c>
      <c r="AG35" s="2"/>
      <c r="AH35" s="2"/>
      <c r="AI35" s="2"/>
      <c r="AJ35" s="2"/>
      <c r="AK35" s="2"/>
      <c r="AL35" s="2">
        <v>100</v>
      </c>
      <c r="AM35" s="2">
        <v>100</v>
      </c>
      <c r="AN35" s="2"/>
      <c r="AO35" s="2">
        <v>80</v>
      </c>
      <c r="AP35" s="2"/>
      <c r="AQ35" s="2"/>
      <c r="AR35" s="2"/>
      <c r="AS35" s="2"/>
      <c r="AT35" s="2"/>
      <c r="AU35" s="2">
        <v>100</v>
      </c>
      <c r="AV35" s="2"/>
      <c r="AW35" s="2"/>
      <c r="AX35" s="2"/>
      <c r="AY35" s="2"/>
      <c r="AZ35" s="2"/>
      <c r="BA35" s="2"/>
    </row>
    <row r="36" spans="1:53" ht="16.5" x14ac:dyDescent="0.3">
      <c r="A36" s="3">
        <v>32</v>
      </c>
      <c r="B36" s="18" t="s">
        <v>294</v>
      </c>
      <c r="C36" s="2">
        <v>75</v>
      </c>
      <c r="D36" s="2">
        <v>75</v>
      </c>
      <c r="E36" s="2"/>
      <c r="F36" s="2"/>
      <c r="G36" s="2"/>
      <c r="H36" s="2"/>
      <c r="I36" s="2"/>
      <c r="J36" s="2"/>
      <c r="K36" s="2">
        <v>75</v>
      </c>
      <c r="L36" s="2">
        <v>75</v>
      </c>
      <c r="M36" s="2"/>
      <c r="N36" s="2">
        <v>84</v>
      </c>
      <c r="O36" s="2"/>
      <c r="P36" s="2"/>
      <c r="Q36" s="2"/>
      <c r="R36" s="2"/>
      <c r="S36" s="2">
        <v>75</v>
      </c>
      <c r="T36" s="2">
        <v>75</v>
      </c>
      <c r="U36" s="2">
        <v>75</v>
      </c>
      <c r="V36" s="2"/>
      <c r="W36" s="2">
        <v>90</v>
      </c>
      <c r="X36" s="2"/>
      <c r="Y36" s="2"/>
      <c r="Z36" s="2"/>
      <c r="AA36" s="2"/>
      <c r="AB36" s="2">
        <v>75</v>
      </c>
      <c r="AC36" s="2">
        <v>75</v>
      </c>
      <c r="AD36" s="2"/>
      <c r="AE36" s="2"/>
      <c r="AF36" s="2">
        <v>82</v>
      </c>
      <c r="AG36" s="2"/>
      <c r="AH36" s="2"/>
      <c r="AI36" s="2"/>
      <c r="AJ36" s="2"/>
      <c r="AK36" s="2"/>
      <c r="AL36" s="2"/>
      <c r="AM36" s="2">
        <v>100</v>
      </c>
      <c r="AN36" s="2"/>
      <c r="AO36" s="2">
        <v>80</v>
      </c>
      <c r="AP36" s="2"/>
      <c r="AQ36" s="2"/>
      <c r="AR36" s="2"/>
      <c r="AS36" s="2"/>
      <c r="AT36" s="2"/>
      <c r="AU36" s="2">
        <v>90</v>
      </c>
      <c r="AV36" s="2"/>
      <c r="AW36" s="2"/>
      <c r="AX36" s="2"/>
      <c r="AY36" s="2"/>
      <c r="AZ36" s="2"/>
      <c r="BA36" s="2"/>
    </row>
    <row r="37" spans="1:53" ht="16.5" x14ac:dyDescent="0.3">
      <c r="A37" s="3">
        <v>33</v>
      </c>
      <c r="B37" s="18" t="s">
        <v>295</v>
      </c>
      <c r="C37" s="2">
        <v>75</v>
      </c>
      <c r="D37" s="2">
        <v>75</v>
      </c>
      <c r="E37" s="2"/>
      <c r="F37" s="2">
        <v>80</v>
      </c>
      <c r="G37" s="2"/>
      <c r="H37" s="2"/>
      <c r="I37" s="2"/>
      <c r="J37" s="2"/>
      <c r="K37" s="2">
        <v>75</v>
      </c>
      <c r="L37" s="2">
        <v>75</v>
      </c>
      <c r="M37" s="2"/>
      <c r="N37" s="2">
        <v>84</v>
      </c>
      <c r="O37" s="2"/>
      <c r="P37" s="2"/>
      <c r="Q37" s="2"/>
      <c r="R37" s="2"/>
      <c r="S37" s="2">
        <v>75</v>
      </c>
      <c r="T37" s="2">
        <v>75</v>
      </c>
      <c r="U37" s="2">
        <v>75</v>
      </c>
      <c r="V37" s="2"/>
      <c r="W37" s="2">
        <v>90</v>
      </c>
      <c r="X37" s="2"/>
      <c r="Y37" s="2"/>
      <c r="Z37" s="2"/>
      <c r="AA37" s="2"/>
      <c r="AB37" s="2">
        <v>75</v>
      </c>
      <c r="AC37" s="2">
        <v>75</v>
      </c>
      <c r="AD37" s="2"/>
      <c r="AE37" s="2"/>
      <c r="AF37" s="2">
        <v>83</v>
      </c>
      <c r="AG37" s="2"/>
      <c r="AH37" s="2"/>
      <c r="AI37" s="2"/>
      <c r="AJ37" s="2"/>
      <c r="AK37" s="2"/>
      <c r="AL37" s="2"/>
      <c r="AM37" s="2"/>
      <c r="AN37" s="2"/>
      <c r="AO37" s="2">
        <v>80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16.5" x14ac:dyDescent="0.3">
      <c r="A38" s="3">
        <v>34</v>
      </c>
      <c r="B38" s="18" t="s">
        <v>296</v>
      </c>
      <c r="C38" s="2">
        <v>90</v>
      </c>
      <c r="D38" s="2">
        <v>90</v>
      </c>
      <c r="E38" s="2"/>
      <c r="F38" s="2">
        <v>88</v>
      </c>
      <c r="G38" s="2"/>
      <c r="H38" s="2"/>
      <c r="I38" s="2"/>
      <c r="J38" s="2"/>
      <c r="K38" s="2">
        <v>90</v>
      </c>
      <c r="L38" s="2">
        <v>100</v>
      </c>
      <c r="M38" s="2"/>
      <c r="N38" s="2">
        <v>89</v>
      </c>
      <c r="O38" s="2"/>
      <c r="P38" s="2"/>
      <c r="Q38" s="2"/>
      <c r="R38" s="2"/>
      <c r="S38" s="2">
        <v>90</v>
      </c>
      <c r="T38" s="2">
        <v>100</v>
      </c>
      <c r="U38" s="2">
        <v>90</v>
      </c>
      <c r="V38" s="2"/>
      <c r="W38" s="2">
        <v>90</v>
      </c>
      <c r="X38" s="2"/>
      <c r="Y38" s="2"/>
      <c r="Z38" s="2"/>
      <c r="AA38" s="2"/>
      <c r="AB38" s="2">
        <v>90</v>
      </c>
      <c r="AC38" s="2">
        <v>90</v>
      </c>
      <c r="AD38" s="2"/>
      <c r="AE38" s="2"/>
      <c r="AF38" s="2">
        <v>87</v>
      </c>
      <c r="AG38" s="2"/>
      <c r="AH38" s="2"/>
      <c r="AI38" s="2"/>
      <c r="AJ38" s="2"/>
      <c r="AK38" s="2"/>
      <c r="AL38" s="2">
        <v>100</v>
      </c>
      <c r="AM38" s="2">
        <v>100</v>
      </c>
      <c r="AN38" s="2"/>
      <c r="AO38" s="2">
        <v>85</v>
      </c>
      <c r="AP38" s="2"/>
      <c r="AQ38" s="2"/>
      <c r="AR38" s="2"/>
      <c r="AS38" s="2"/>
      <c r="AT38" s="2"/>
      <c r="AU38" s="2">
        <v>100</v>
      </c>
      <c r="AV38" s="2"/>
      <c r="AW38" s="2"/>
      <c r="AX38" s="2"/>
      <c r="AY38" s="2"/>
      <c r="AZ38" s="2"/>
      <c r="BA38" s="2"/>
    </row>
    <row r="39" spans="1:53" ht="16.5" x14ac:dyDescent="0.3">
      <c r="A39" s="3">
        <v>35</v>
      </c>
      <c r="B39" s="18" t="s">
        <v>297</v>
      </c>
      <c r="C39" s="2">
        <v>90</v>
      </c>
      <c r="D39" s="2">
        <v>90</v>
      </c>
      <c r="E39" s="2"/>
      <c r="F39" s="2">
        <v>96</v>
      </c>
      <c r="G39" s="2"/>
      <c r="H39" s="2"/>
      <c r="I39" s="2"/>
      <c r="J39" s="2"/>
      <c r="K39" s="2">
        <v>90</v>
      </c>
      <c r="L39" s="2">
        <v>100</v>
      </c>
      <c r="M39" s="2"/>
      <c r="N39" s="2">
        <v>89</v>
      </c>
      <c r="O39" s="2"/>
      <c r="P39" s="2"/>
      <c r="Q39" s="2"/>
      <c r="R39" s="2"/>
      <c r="S39" s="2">
        <v>90</v>
      </c>
      <c r="T39" s="2">
        <v>90</v>
      </c>
      <c r="U39" s="2">
        <v>90</v>
      </c>
      <c r="V39" s="2"/>
      <c r="W39" s="2"/>
      <c r="X39" s="2"/>
      <c r="Y39" s="2"/>
      <c r="Z39" s="2"/>
      <c r="AA39" s="2"/>
      <c r="AB39" s="2">
        <v>90</v>
      </c>
      <c r="AC39" s="2">
        <v>90</v>
      </c>
      <c r="AD39" s="2">
        <v>90</v>
      </c>
      <c r="AE39" s="2"/>
      <c r="AF39" s="2">
        <v>83</v>
      </c>
      <c r="AG39" s="2"/>
      <c r="AH39" s="2"/>
      <c r="AI39" s="2"/>
      <c r="AJ39" s="2"/>
      <c r="AK39" s="2"/>
      <c r="AL39" s="2">
        <v>100</v>
      </c>
      <c r="AM39" s="2">
        <v>100</v>
      </c>
      <c r="AN39" s="2"/>
      <c r="AO39" s="2">
        <v>85</v>
      </c>
      <c r="AP39" s="2"/>
      <c r="AQ39" s="2"/>
      <c r="AR39" s="2"/>
      <c r="AS39" s="2"/>
      <c r="AT39" s="2"/>
      <c r="AU39" s="2">
        <v>90</v>
      </c>
      <c r="AV39" s="2"/>
      <c r="AW39" s="2"/>
      <c r="AX39" s="2"/>
      <c r="AY39" s="2"/>
      <c r="AZ39" s="2"/>
      <c r="BA39" s="2"/>
    </row>
    <row r="40" spans="1:53" ht="16.5" x14ac:dyDescent="0.3">
      <c r="A40" s="3">
        <v>36</v>
      </c>
      <c r="B40" s="18" t="s">
        <v>298</v>
      </c>
      <c r="C40" s="2">
        <v>90</v>
      </c>
      <c r="D40" s="2">
        <v>90</v>
      </c>
      <c r="E40" s="2"/>
      <c r="F40" s="2">
        <v>76</v>
      </c>
      <c r="G40" s="2"/>
      <c r="H40" s="2"/>
      <c r="I40" s="2"/>
      <c r="J40" s="2"/>
      <c r="K40" s="2">
        <v>90</v>
      </c>
      <c r="L40" s="2">
        <v>90</v>
      </c>
      <c r="M40" s="2"/>
      <c r="N40" s="2">
        <v>82</v>
      </c>
      <c r="O40" s="2"/>
      <c r="P40" s="2"/>
      <c r="Q40" s="2"/>
      <c r="R40" s="2"/>
      <c r="S40" s="2">
        <v>90</v>
      </c>
      <c r="T40" s="2">
        <v>90</v>
      </c>
      <c r="U40" s="2">
        <v>90</v>
      </c>
      <c r="V40" s="2"/>
      <c r="W40" s="2">
        <v>90</v>
      </c>
      <c r="X40" s="2"/>
      <c r="Y40" s="2"/>
      <c r="Z40" s="2"/>
      <c r="AA40" s="2"/>
      <c r="AB40" s="2">
        <v>90</v>
      </c>
      <c r="AC40" s="2">
        <v>90</v>
      </c>
      <c r="AD40" s="2"/>
      <c r="AE40" s="2"/>
      <c r="AF40" s="2">
        <v>83</v>
      </c>
      <c r="AG40" s="2"/>
      <c r="AH40" s="2"/>
      <c r="AI40" s="2"/>
      <c r="AJ40" s="2"/>
      <c r="AK40" s="2"/>
      <c r="AL40" s="2">
        <v>100</v>
      </c>
      <c r="AM40" s="2">
        <v>100</v>
      </c>
      <c r="AN40" s="2"/>
      <c r="AO40" s="2">
        <v>80</v>
      </c>
      <c r="AP40" s="2"/>
      <c r="AQ40" s="2"/>
      <c r="AR40" s="2"/>
      <c r="AS40" s="2"/>
      <c r="AT40" s="2"/>
      <c r="AU40" s="2">
        <v>100</v>
      </c>
      <c r="AV40" s="2"/>
      <c r="AW40" s="2"/>
      <c r="AX40" s="2"/>
      <c r="AY40" s="2"/>
      <c r="AZ40" s="2"/>
      <c r="BA40" s="2"/>
    </row>
    <row r="41" spans="1:53" ht="16.5" x14ac:dyDescent="0.3">
      <c r="A41" s="3">
        <v>37</v>
      </c>
      <c r="B41" s="18" t="s">
        <v>299</v>
      </c>
      <c r="C41" s="2">
        <v>100</v>
      </c>
      <c r="D41" s="2">
        <v>90</v>
      </c>
      <c r="E41" s="2"/>
      <c r="F41" s="2"/>
      <c r="G41" s="2"/>
      <c r="H41" s="2"/>
      <c r="I41" s="2"/>
      <c r="J41" s="2"/>
      <c r="K41" s="2">
        <v>90</v>
      </c>
      <c r="L41" s="2">
        <v>100</v>
      </c>
      <c r="M41" s="2"/>
      <c r="N41" s="2">
        <v>87</v>
      </c>
      <c r="O41" s="2"/>
      <c r="P41" s="2"/>
      <c r="Q41" s="2"/>
      <c r="R41" s="2"/>
      <c r="S41" s="2">
        <v>90</v>
      </c>
      <c r="T41" s="2">
        <v>90</v>
      </c>
      <c r="U41" s="2">
        <v>90</v>
      </c>
      <c r="V41" s="2"/>
      <c r="W41" s="2">
        <v>85</v>
      </c>
      <c r="X41" s="2"/>
      <c r="Y41" s="2"/>
      <c r="Z41" s="2"/>
      <c r="AA41" s="2"/>
      <c r="AB41" s="2">
        <v>90</v>
      </c>
      <c r="AC41" s="2">
        <v>90</v>
      </c>
      <c r="AD41" s="2"/>
      <c r="AE41" s="2"/>
      <c r="AF41" s="2">
        <v>85</v>
      </c>
      <c r="AG41" s="2"/>
      <c r="AH41" s="2"/>
      <c r="AI41" s="2"/>
      <c r="AJ41" s="2"/>
      <c r="AK41" s="2"/>
      <c r="AL41" s="2"/>
      <c r="AM41" s="2"/>
      <c r="AN41" s="2"/>
      <c r="AO41" s="2">
        <v>83</v>
      </c>
      <c r="AP41" s="2"/>
      <c r="AQ41" s="2"/>
      <c r="AR41" s="2"/>
      <c r="AS41" s="2"/>
      <c r="AT41" s="2"/>
      <c r="AU41" s="2">
        <v>100</v>
      </c>
      <c r="AV41" s="2"/>
      <c r="AW41" s="2"/>
      <c r="AX41" s="2"/>
      <c r="AY41" s="2"/>
      <c r="AZ41" s="2"/>
      <c r="BA41" s="2"/>
    </row>
    <row r="42" spans="1:53" ht="16.5" x14ac:dyDescent="0.3">
      <c r="A42" s="3">
        <v>38</v>
      </c>
      <c r="B42" s="18" t="s">
        <v>300</v>
      </c>
      <c r="C42" s="2">
        <v>75</v>
      </c>
      <c r="D42" s="2">
        <v>75</v>
      </c>
      <c r="E42" s="2"/>
      <c r="F42" s="2">
        <v>90</v>
      </c>
      <c r="G42" s="2"/>
      <c r="H42" s="2"/>
      <c r="I42" s="2"/>
      <c r="J42" s="2"/>
      <c r="K42" s="2">
        <v>75</v>
      </c>
      <c r="L42" s="2">
        <v>75</v>
      </c>
      <c r="M42" s="2"/>
      <c r="N42" s="2">
        <v>85</v>
      </c>
      <c r="O42" s="2"/>
      <c r="P42" s="2"/>
      <c r="Q42" s="2"/>
      <c r="R42" s="2"/>
      <c r="S42" s="2">
        <v>75</v>
      </c>
      <c r="T42" s="2">
        <v>75</v>
      </c>
      <c r="U42" s="2">
        <v>75</v>
      </c>
      <c r="V42" s="2"/>
      <c r="W42" s="2">
        <v>82</v>
      </c>
      <c r="X42" s="2"/>
      <c r="Y42" s="2"/>
      <c r="Z42" s="2"/>
      <c r="AA42" s="2"/>
      <c r="AB42" s="2">
        <v>75</v>
      </c>
      <c r="AC42" s="2">
        <v>75</v>
      </c>
      <c r="AD42" s="2"/>
      <c r="AE42" s="2"/>
      <c r="AF42" s="2">
        <v>83</v>
      </c>
      <c r="AG42" s="2"/>
      <c r="AH42" s="2"/>
      <c r="AI42" s="2"/>
      <c r="AJ42" s="2"/>
      <c r="AK42" s="2"/>
      <c r="AL42" s="2"/>
      <c r="AM42" s="2">
        <v>100</v>
      </c>
      <c r="AN42" s="2"/>
      <c r="AO42" s="2">
        <v>85</v>
      </c>
      <c r="AP42" s="2"/>
      <c r="AQ42" s="2"/>
      <c r="AR42" s="2"/>
      <c r="AS42" s="2"/>
      <c r="AT42" s="2"/>
      <c r="AU42" s="2">
        <v>100</v>
      </c>
      <c r="AV42" s="2"/>
      <c r="AW42" s="2"/>
      <c r="AX42" s="2"/>
      <c r="AY42" s="2"/>
      <c r="AZ42" s="2"/>
      <c r="BA42" s="2"/>
    </row>
    <row r="43" spans="1:53" ht="16.5" x14ac:dyDescent="0.3">
      <c r="A43" s="3">
        <v>39</v>
      </c>
      <c r="B43" s="18" t="s">
        <v>301</v>
      </c>
      <c r="C43" s="2">
        <v>90</v>
      </c>
      <c r="D43" s="2">
        <v>90</v>
      </c>
      <c r="E43" s="2"/>
      <c r="F43" s="2">
        <v>82</v>
      </c>
      <c r="G43" s="2"/>
      <c r="H43" s="2"/>
      <c r="I43" s="2"/>
      <c r="J43" s="2"/>
      <c r="K43" s="2">
        <v>90</v>
      </c>
      <c r="L43" s="2">
        <v>100</v>
      </c>
      <c r="M43" s="2"/>
      <c r="N43" s="2">
        <v>86</v>
      </c>
      <c r="O43" s="2"/>
      <c r="P43" s="2"/>
      <c r="Q43" s="2"/>
      <c r="R43" s="2"/>
      <c r="S43" s="2">
        <v>90</v>
      </c>
      <c r="T43" s="2">
        <v>90</v>
      </c>
      <c r="U43" s="2">
        <v>100</v>
      </c>
      <c r="V43" s="2"/>
      <c r="W43" s="2">
        <v>85</v>
      </c>
      <c r="X43" s="2"/>
      <c r="Y43" s="2"/>
      <c r="Z43" s="2"/>
      <c r="AA43" s="2"/>
      <c r="AB43" s="2">
        <v>100</v>
      </c>
      <c r="AC43" s="2">
        <v>100</v>
      </c>
      <c r="AD43" s="2"/>
      <c r="AE43" s="2"/>
      <c r="AF43" s="2">
        <v>84</v>
      </c>
      <c r="AG43" s="2"/>
      <c r="AH43" s="2"/>
      <c r="AI43" s="2"/>
      <c r="AJ43" s="2"/>
      <c r="AK43" s="2"/>
      <c r="AL43" s="2">
        <v>100</v>
      </c>
      <c r="AM43" s="2">
        <v>100</v>
      </c>
      <c r="AN43" s="2"/>
      <c r="AO43" s="2">
        <v>81</v>
      </c>
      <c r="AP43" s="2"/>
      <c r="AQ43" s="2"/>
      <c r="AR43" s="2"/>
      <c r="AS43" s="2"/>
      <c r="AT43" s="2"/>
      <c r="AU43" s="2">
        <v>90</v>
      </c>
      <c r="AV43" s="2"/>
      <c r="AW43" s="2"/>
      <c r="AX43" s="2"/>
      <c r="AY43" s="2"/>
      <c r="AZ43" s="2"/>
      <c r="BA43" s="2"/>
    </row>
    <row r="44" spans="1:53" ht="16.5" x14ac:dyDescent="0.3">
      <c r="A44" s="3">
        <v>40</v>
      </c>
      <c r="B44" s="18" t="s">
        <v>302</v>
      </c>
      <c r="C44" s="2">
        <v>90</v>
      </c>
      <c r="D44" s="2">
        <v>90</v>
      </c>
      <c r="E44" s="2"/>
      <c r="F44" s="2">
        <v>94</v>
      </c>
      <c r="G44" s="2"/>
      <c r="H44" s="2"/>
      <c r="I44" s="2"/>
      <c r="J44" s="2"/>
      <c r="K44" s="2">
        <v>90</v>
      </c>
      <c r="L44" s="2">
        <v>90</v>
      </c>
      <c r="M44" s="2"/>
      <c r="N44" s="2">
        <v>86</v>
      </c>
      <c r="O44" s="2"/>
      <c r="P44" s="2"/>
      <c r="Q44" s="2"/>
      <c r="R44" s="2"/>
      <c r="S44" s="2">
        <v>100</v>
      </c>
      <c r="T44" s="2">
        <v>90</v>
      </c>
      <c r="U44" s="2">
        <v>90</v>
      </c>
      <c r="V44" s="2"/>
      <c r="W44" s="2">
        <v>90</v>
      </c>
      <c r="X44" s="2"/>
      <c r="Y44" s="2"/>
      <c r="Z44" s="2"/>
      <c r="AA44" s="2"/>
      <c r="AB44" s="2">
        <v>75</v>
      </c>
      <c r="AC44" s="2">
        <v>75</v>
      </c>
      <c r="AD44" s="2"/>
      <c r="AE44" s="2"/>
      <c r="AF44" s="2">
        <v>84</v>
      </c>
      <c r="AG44" s="2"/>
      <c r="AH44" s="2"/>
      <c r="AI44" s="2"/>
      <c r="AJ44" s="2"/>
      <c r="AK44" s="2"/>
      <c r="AL44" s="2">
        <v>100</v>
      </c>
      <c r="AM44" s="2"/>
      <c r="AN44" s="2"/>
      <c r="AO44" s="2">
        <v>85</v>
      </c>
      <c r="AP44" s="2"/>
      <c r="AQ44" s="2"/>
      <c r="AR44" s="2"/>
      <c r="AS44" s="2"/>
      <c r="AT44" s="2"/>
      <c r="AU44" s="2">
        <v>100</v>
      </c>
      <c r="AV44" s="2"/>
      <c r="AW44" s="2"/>
      <c r="AX44" s="2"/>
      <c r="AY44" s="2"/>
      <c r="AZ44" s="2"/>
      <c r="BA44" s="2"/>
    </row>
    <row r="45" spans="1:53" ht="16.5" x14ac:dyDescent="0.3">
      <c r="A45" s="3">
        <v>41</v>
      </c>
      <c r="B45" s="18" t="s">
        <v>303</v>
      </c>
      <c r="C45" s="2">
        <v>90</v>
      </c>
      <c r="D45" s="2">
        <v>90</v>
      </c>
      <c r="E45" s="2"/>
      <c r="F45" s="2">
        <v>75</v>
      </c>
      <c r="G45" s="2"/>
      <c r="H45" s="2"/>
      <c r="I45" s="2"/>
      <c r="J45" s="2"/>
      <c r="K45" s="2">
        <v>100</v>
      </c>
      <c r="L45" s="2">
        <v>100</v>
      </c>
      <c r="M45" s="2"/>
      <c r="N45" s="2">
        <v>86</v>
      </c>
      <c r="O45" s="2"/>
      <c r="P45" s="2"/>
      <c r="Q45" s="2"/>
      <c r="R45" s="2"/>
      <c r="S45" s="2">
        <v>90</v>
      </c>
      <c r="T45" s="2">
        <v>100</v>
      </c>
      <c r="U45" s="2">
        <v>90</v>
      </c>
      <c r="V45" s="2"/>
      <c r="W45" s="2">
        <v>90</v>
      </c>
      <c r="X45" s="2"/>
      <c r="Y45" s="2"/>
      <c r="Z45" s="2"/>
      <c r="AA45" s="2"/>
      <c r="AB45" s="2">
        <v>75</v>
      </c>
      <c r="AC45" s="2">
        <v>75</v>
      </c>
      <c r="AD45" s="2">
        <v>100</v>
      </c>
      <c r="AE45" s="2"/>
      <c r="AF45" s="2">
        <v>89</v>
      </c>
      <c r="AG45" s="2"/>
      <c r="AH45" s="2"/>
      <c r="AI45" s="2"/>
      <c r="AJ45" s="2"/>
      <c r="AK45" s="2">
        <v>100</v>
      </c>
      <c r="AL45" s="2">
        <v>100</v>
      </c>
      <c r="AM45" s="2">
        <v>100</v>
      </c>
      <c r="AN45" s="2"/>
      <c r="AO45" s="2">
        <v>83</v>
      </c>
      <c r="AP45" s="2"/>
      <c r="AQ45" s="2"/>
      <c r="AR45" s="2"/>
      <c r="AS45" s="2"/>
      <c r="AT45" s="2"/>
      <c r="AU45" s="2">
        <v>90</v>
      </c>
      <c r="AV45" s="2"/>
      <c r="AW45" s="2"/>
      <c r="AX45" s="2"/>
      <c r="AY45" s="2"/>
      <c r="AZ45" s="2"/>
      <c r="BA45" s="2"/>
    </row>
    <row r="46" spans="1:53" ht="16.5" x14ac:dyDescent="0.3">
      <c r="A46" s="3">
        <v>42</v>
      </c>
      <c r="B46" s="18" t="s">
        <v>304</v>
      </c>
      <c r="C46" s="2">
        <v>100</v>
      </c>
      <c r="D46" s="2">
        <v>90</v>
      </c>
      <c r="E46" s="2"/>
      <c r="F46" s="2">
        <v>82</v>
      </c>
      <c r="G46" s="2"/>
      <c r="H46" s="2"/>
      <c r="I46" s="2"/>
      <c r="J46" s="2"/>
      <c r="K46" s="2">
        <v>100</v>
      </c>
      <c r="L46" s="2">
        <v>100</v>
      </c>
      <c r="M46" s="2"/>
      <c r="N46" s="2">
        <v>86</v>
      </c>
      <c r="O46" s="2"/>
      <c r="P46" s="2"/>
      <c r="Q46" s="2"/>
      <c r="R46" s="2"/>
      <c r="S46" s="2">
        <v>90</v>
      </c>
      <c r="T46" s="2">
        <v>100</v>
      </c>
      <c r="U46" s="2">
        <v>100</v>
      </c>
      <c r="V46" s="2"/>
      <c r="W46" s="2">
        <v>86</v>
      </c>
      <c r="X46" s="2"/>
      <c r="Y46" s="2"/>
      <c r="Z46" s="2"/>
      <c r="AA46" s="2"/>
      <c r="AB46" s="2">
        <v>90</v>
      </c>
      <c r="AC46" s="2">
        <v>90</v>
      </c>
      <c r="AD46" s="2"/>
      <c r="AE46" s="2"/>
      <c r="AF46" s="2">
        <v>87</v>
      </c>
      <c r="AG46" s="2"/>
      <c r="AH46" s="2"/>
      <c r="AI46" s="2"/>
      <c r="AJ46" s="2"/>
      <c r="AK46" s="2"/>
      <c r="AL46" s="2">
        <v>100</v>
      </c>
      <c r="AM46" s="2"/>
      <c r="AN46" s="2"/>
      <c r="AO46" s="2">
        <v>85</v>
      </c>
      <c r="AP46" s="2"/>
      <c r="AQ46" s="2"/>
      <c r="AR46" s="2"/>
      <c r="AS46" s="2"/>
      <c r="AT46" s="2"/>
      <c r="AU46" s="2">
        <v>100</v>
      </c>
      <c r="AV46" s="2"/>
      <c r="AW46" s="2"/>
      <c r="AX46" s="2"/>
      <c r="AY46" s="2"/>
      <c r="AZ46" s="2"/>
      <c r="BA46" s="2"/>
    </row>
    <row r="47" spans="1:53" ht="16.5" x14ac:dyDescent="0.3">
      <c r="A47" s="3">
        <v>43</v>
      </c>
      <c r="B47" s="18" t="s">
        <v>305</v>
      </c>
      <c r="C47" s="2">
        <v>75</v>
      </c>
      <c r="D47" s="2">
        <v>75</v>
      </c>
      <c r="E47" s="2"/>
      <c r="F47" s="2"/>
      <c r="G47" s="2"/>
      <c r="H47" s="2"/>
      <c r="I47" s="2"/>
      <c r="J47" s="2"/>
      <c r="K47" s="2">
        <v>75</v>
      </c>
      <c r="L47" s="2">
        <v>75</v>
      </c>
      <c r="M47" s="2"/>
      <c r="N47" s="2">
        <v>84</v>
      </c>
      <c r="O47" s="2"/>
      <c r="P47" s="2"/>
      <c r="Q47" s="2"/>
      <c r="R47" s="2"/>
      <c r="S47" s="2">
        <v>75</v>
      </c>
      <c r="T47" s="2">
        <v>75</v>
      </c>
      <c r="U47" s="2">
        <v>75</v>
      </c>
      <c r="V47" s="2"/>
      <c r="W47" s="2"/>
      <c r="X47" s="2"/>
      <c r="Y47" s="2"/>
      <c r="Z47" s="2"/>
      <c r="AA47" s="2"/>
      <c r="AB47" s="2">
        <v>75</v>
      </c>
      <c r="AC47" s="2">
        <v>75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16.5" x14ac:dyDescent="0.3">
      <c r="A48" s="3">
        <v>44</v>
      </c>
      <c r="B48" s="18" t="s">
        <v>306</v>
      </c>
      <c r="C48" s="2">
        <v>75</v>
      </c>
      <c r="D48" s="2">
        <v>75</v>
      </c>
      <c r="E48" s="2"/>
      <c r="F48" s="2">
        <v>83</v>
      </c>
      <c r="G48" s="2"/>
      <c r="H48" s="2"/>
      <c r="I48" s="2"/>
      <c r="J48" s="2"/>
      <c r="K48" s="2">
        <v>75</v>
      </c>
      <c r="L48" s="2">
        <v>75</v>
      </c>
      <c r="M48" s="2"/>
      <c r="N48" s="2"/>
      <c r="O48" s="2"/>
      <c r="P48" s="2"/>
      <c r="Q48" s="2"/>
      <c r="R48" s="2"/>
      <c r="S48" s="2">
        <v>75</v>
      </c>
      <c r="T48" s="2">
        <v>75</v>
      </c>
      <c r="U48" s="2">
        <v>75</v>
      </c>
      <c r="V48" s="2"/>
      <c r="W48" s="2"/>
      <c r="X48" s="2"/>
      <c r="Y48" s="2"/>
      <c r="Z48" s="2"/>
      <c r="AA48" s="2"/>
      <c r="AB48" s="2">
        <v>75</v>
      </c>
      <c r="AC48" s="2">
        <v>75</v>
      </c>
      <c r="AD48" s="2"/>
      <c r="AE48" s="2"/>
      <c r="AF48" s="2">
        <v>82</v>
      </c>
      <c r="AG48" s="2"/>
      <c r="AH48" s="2"/>
      <c r="AI48" s="2"/>
      <c r="AJ48" s="2"/>
      <c r="AK48" s="2"/>
      <c r="AL48" s="2"/>
      <c r="AM48" s="2">
        <v>90</v>
      </c>
      <c r="AN48" s="2"/>
      <c r="AO48" s="2">
        <v>85</v>
      </c>
      <c r="AP48" s="2"/>
      <c r="AQ48" s="2"/>
      <c r="AR48" s="2"/>
      <c r="AS48" s="2"/>
      <c r="AT48" s="2"/>
      <c r="AU48" s="2">
        <v>90</v>
      </c>
      <c r="AV48" s="2"/>
      <c r="AW48" s="2"/>
      <c r="AX48" s="2"/>
      <c r="AY48" s="2"/>
      <c r="AZ48" s="2"/>
      <c r="BA48" s="2"/>
    </row>
    <row r="49" spans="1:53" ht="16.5" x14ac:dyDescent="0.3">
      <c r="A49" s="3">
        <v>45</v>
      </c>
      <c r="B49" s="18" t="s">
        <v>307</v>
      </c>
      <c r="C49" s="2">
        <v>75</v>
      </c>
      <c r="D49" s="2">
        <v>75</v>
      </c>
      <c r="E49" s="2"/>
      <c r="F49" s="2">
        <v>95</v>
      </c>
      <c r="G49" s="2"/>
      <c r="H49" s="2"/>
      <c r="I49" s="2"/>
      <c r="J49" s="2"/>
      <c r="K49" s="2">
        <v>75</v>
      </c>
      <c r="L49" s="2">
        <v>75</v>
      </c>
      <c r="M49" s="2"/>
      <c r="N49" s="2">
        <v>90</v>
      </c>
      <c r="O49" s="2"/>
      <c r="P49" s="2"/>
      <c r="Q49" s="2"/>
      <c r="R49" s="2"/>
      <c r="S49" s="2">
        <v>75</v>
      </c>
      <c r="T49" s="2">
        <v>75</v>
      </c>
      <c r="U49" s="2">
        <v>75</v>
      </c>
      <c r="V49" s="2"/>
      <c r="W49" s="2"/>
      <c r="X49" s="2"/>
      <c r="Y49" s="2"/>
      <c r="Z49" s="2"/>
      <c r="AA49" s="2"/>
      <c r="AB49" s="2">
        <v>75</v>
      </c>
      <c r="AC49" s="2">
        <v>75</v>
      </c>
      <c r="AD49" s="2"/>
      <c r="AE49" s="2"/>
      <c r="AF49" s="2">
        <v>95</v>
      </c>
      <c r="AG49" s="2"/>
      <c r="AH49" s="2"/>
      <c r="AI49" s="2"/>
      <c r="AJ49" s="2"/>
      <c r="AK49" s="2"/>
      <c r="AL49" s="2"/>
      <c r="AM49" s="2"/>
      <c r="AN49" s="2"/>
      <c r="AO49" s="2">
        <v>90</v>
      </c>
      <c r="AP49" s="2"/>
      <c r="AQ49" s="2"/>
      <c r="AR49" s="2"/>
      <c r="AS49" s="2"/>
      <c r="AT49" s="2"/>
      <c r="AU49" s="2">
        <v>100</v>
      </c>
      <c r="AV49" s="2"/>
      <c r="AW49" s="2"/>
      <c r="AX49" s="2"/>
      <c r="AY49" s="2"/>
      <c r="AZ49" s="2"/>
      <c r="BA49" s="2"/>
    </row>
    <row r="50" spans="1:53" ht="16.5" x14ac:dyDescent="0.3">
      <c r="A50" s="3">
        <v>46</v>
      </c>
      <c r="B50" s="18" t="s">
        <v>308</v>
      </c>
      <c r="C50" s="2">
        <v>90</v>
      </c>
      <c r="D50" s="2">
        <v>90</v>
      </c>
      <c r="E50" s="2"/>
      <c r="F50" s="2">
        <v>95</v>
      </c>
      <c r="G50" s="2"/>
      <c r="H50" s="2"/>
      <c r="I50" s="2"/>
      <c r="J50" s="2"/>
      <c r="K50" s="2">
        <v>90</v>
      </c>
      <c r="L50" s="2">
        <v>100</v>
      </c>
      <c r="M50" s="2"/>
      <c r="N50" s="2">
        <v>90</v>
      </c>
      <c r="O50" s="2"/>
      <c r="P50" s="2"/>
      <c r="Q50" s="2"/>
      <c r="R50" s="2"/>
      <c r="S50" s="2">
        <v>90</v>
      </c>
      <c r="T50" s="2">
        <v>100</v>
      </c>
      <c r="U50" s="2">
        <v>90</v>
      </c>
      <c r="V50" s="2"/>
      <c r="W50" s="2">
        <v>86</v>
      </c>
      <c r="X50" s="2"/>
      <c r="Y50" s="2"/>
      <c r="Z50" s="2"/>
      <c r="AA50" s="2"/>
      <c r="AB50" s="2">
        <v>90</v>
      </c>
      <c r="AC50" s="2">
        <v>90</v>
      </c>
      <c r="AD50" s="2">
        <v>100</v>
      </c>
      <c r="AE50" s="2"/>
      <c r="AF50" s="2">
        <v>88</v>
      </c>
      <c r="AG50" s="2"/>
      <c r="AH50" s="2"/>
      <c r="AI50" s="2"/>
      <c r="AJ50" s="2"/>
      <c r="AK50" s="2">
        <v>90</v>
      </c>
      <c r="AL50" s="2">
        <v>100</v>
      </c>
      <c r="AM50" s="2">
        <v>100</v>
      </c>
      <c r="AN50" s="2"/>
      <c r="AO50" s="2">
        <v>81</v>
      </c>
      <c r="AP50" s="2"/>
      <c r="AQ50" s="2"/>
      <c r="AR50" s="2"/>
      <c r="AS50" s="2"/>
      <c r="AT50" s="2"/>
      <c r="AU50" s="2">
        <v>90</v>
      </c>
      <c r="AV50" s="2"/>
      <c r="AW50" s="2"/>
      <c r="AX50" s="2"/>
      <c r="AY50" s="2"/>
      <c r="AZ50" s="2"/>
      <c r="BA50" s="2"/>
    </row>
    <row r="51" spans="1:53" ht="16.5" x14ac:dyDescent="0.3">
      <c r="A51" s="3">
        <v>47</v>
      </c>
      <c r="B51" s="18" t="s">
        <v>309</v>
      </c>
      <c r="C51" s="2">
        <v>90</v>
      </c>
      <c r="D51" s="2">
        <v>90</v>
      </c>
      <c r="E51" s="2"/>
      <c r="F51" s="2"/>
      <c r="G51" s="2"/>
      <c r="H51" s="2"/>
      <c r="I51" s="2"/>
      <c r="J51" s="2"/>
      <c r="K51" s="2">
        <v>90</v>
      </c>
      <c r="L51" s="2">
        <v>100</v>
      </c>
      <c r="M51" s="2"/>
      <c r="N51" s="2">
        <v>84</v>
      </c>
      <c r="O51" s="2"/>
      <c r="P51" s="2"/>
      <c r="Q51" s="2"/>
      <c r="R51" s="2"/>
      <c r="S51" s="2">
        <v>90</v>
      </c>
      <c r="T51" s="2">
        <v>90</v>
      </c>
      <c r="U51" s="2">
        <v>90</v>
      </c>
      <c r="V51" s="2"/>
      <c r="W51" s="2">
        <v>83</v>
      </c>
      <c r="X51" s="2"/>
      <c r="Y51" s="2"/>
      <c r="Z51" s="2"/>
      <c r="AA51" s="2"/>
      <c r="AB51" s="2">
        <v>75</v>
      </c>
      <c r="AC51" s="2">
        <v>75</v>
      </c>
      <c r="AD51" s="2"/>
      <c r="AE51" s="2"/>
      <c r="AF51" s="2">
        <v>82</v>
      </c>
      <c r="AG51" s="2"/>
      <c r="AH51" s="2"/>
      <c r="AI51" s="2"/>
      <c r="AJ51" s="2"/>
      <c r="AK51" s="2"/>
      <c r="AL51" s="2"/>
      <c r="AM51" s="2">
        <v>100</v>
      </c>
      <c r="AN51" s="2"/>
      <c r="AO51" s="2">
        <v>80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16.5" x14ac:dyDescent="0.3">
      <c r="A52" s="24">
        <v>48</v>
      </c>
      <c r="B52" s="43" t="s">
        <v>678</v>
      </c>
      <c r="C52" s="27">
        <v>75</v>
      </c>
      <c r="D52" s="27">
        <v>75</v>
      </c>
      <c r="F52">
        <v>72</v>
      </c>
      <c r="K52" s="27">
        <v>75</v>
      </c>
      <c r="L52" s="27">
        <v>75</v>
      </c>
      <c r="N52" s="27">
        <v>83</v>
      </c>
      <c r="S52" s="27">
        <v>75</v>
      </c>
      <c r="T52" s="27">
        <v>75</v>
      </c>
      <c r="U52" s="27">
        <v>75</v>
      </c>
      <c r="W52">
        <v>90</v>
      </c>
      <c r="AB52" s="27">
        <v>75</v>
      </c>
      <c r="AC52" s="27">
        <v>75</v>
      </c>
      <c r="AF52" s="27">
        <v>81</v>
      </c>
      <c r="AO52">
        <v>80</v>
      </c>
      <c r="AU52">
        <v>90</v>
      </c>
    </row>
    <row r="53" spans="1:53" ht="16.5" x14ac:dyDescent="0.3">
      <c r="A53" s="24">
        <v>49</v>
      </c>
      <c r="B53" s="43" t="s">
        <v>682</v>
      </c>
      <c r="C53" s="27">
        <v>75</v>
      </c>
      <c r="D53" s="27">
        <v>75</v>
      </c>
      <c r="K53" s="27">
        <v>75</v>
      </c>
      <c r="L53" s="27">
        <v>75</v>
      </c>
      <c r="N53" s="27">
        <v>83</v>
      </c>
      <c r="S53" s="27">
        <v>75</v>
      </c>
      <c r="T53" s="27">
        <v>75</v>
      </c>
      <c r="U53" s="27">
        <v>75</v>
      </c>
      <c r="AB53" s="27">
        <v>75</v>
      </c>
      <c r="AC53" s="27">
        <v>75</v>
      </c>
      <c r="AF53">
        <v>81</v>
      </c>
      <c r="AO53">
        <v>81</v>
      </c>
    </row>
    <row r="54" spans="1:53" ht="15.75" x14ac:dyDescent="0.25">
      <c r="B54" s="43" t="s">
        <v>717</v>
      </c>
      <c r="F54">
        <v>76</v>
      </c>
    </row>
  </sheetData>
  <mergeCells count="50">
    <mergeCell ref="AB1:AJ1"/>
    <mergeCell ref="AK1:AS1"/>
    <mergeCell ref="W2:X2"/>
    <mergeCell ref="Y2:Z2"/>
    <mergeCell ref="AA2:AA4"/>
    <mergeCell ref="AB2:AE2"/>
    <mergeCell ref="N2:O2"/>
    <mergeCell ref="P2:Q2"/>
    <mergeCell ref="R2:R4"/>
    <mergeCell ref="S2:V2"/>
    <mergeCell ref="C1:J1"/>
    <mergeCell ref="K1:R1"/>
    <mergeCell ref="S1:AA1"/>
    <mergeCell ref="C2:E2"/>
    <mergeCell ref="F2:G2"/>
    <mergeCell ref="H2:I2"/>
    <mergeCell ref="J2:J4"/>
    <mergeCell ref="K2:M2"/>
    <mergeCell ref="BA2:BA4"/>
    <mergeCell ref="C3:E3"/>
    <mergeCell ref="F3:G3"/>
    <mergeCell ref="H3:I3"/>
    <mergeCell ref="K3:M3"/>
    <mergeCell ref="N3:O3"/>
    <mergeCell ref="AF2:AG2"/>
    <mergeCell ref="AH2:AI2"/>
    <mergeCell ref="AJ2:AJ4"/>
    <mergeCell ref="AK2:AN2"/>
    <mergeCell ref="AO2:AP2"/>
    <mergeCell ref="AQ2:AR2"/>
    <mergeCell ref="AH3:AI3"/>
    <mergeCell ref="AK3:AN3"/>
    <mergeCell ref="AO3:AP3"/>
    <mergeCell ref="AQ3:AR3"/>
    <mergeCell ref="AT3:AV3"/>
    <mergeCell ref="AW3:AX3"/>
    <mergeCell ref="AY3:AZ3"/>
    <mergeCell ref="A4:B4"/>
    <mergeCell ref="A1:B3"/>
    <mergeCell ref="P3:Q3"/>
    <mergeCell ref="S3:V3"/>
    <mergeCell ref="W3:X3"/>
    <mergeCell ref="Y3:Z3"/>
    <mergeCell ref="AB3:AE3"/>
    <mergeCell ref="AF3:AG3"/>
    <mergeCell ref="AS2:AS4"/>
    <mergeCell ref="AT2:AV2"/>
    <mergeCell ref="AW2:AX2"/>
    <mergeCell ref="AY2:AZ2"/>
    <mergeCell ref="AT1:BA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A18"/>
  <sheetViews>
    <sheetView topLeftCell="B1" workbookViewId="0">
      <pane xSplit="8" ySplit="19" topLeftCell="AB20" activePane="bottomRight" state="frozen"/>
      <selection activeCell="B1" sqref="B1"/>
      <selection pane="topRight" activeCell="J1" sqref="J1"/>
      <selection pane="bottomLeft" activeCell="B20" sqref="B20"/>
      <selection pane="bottomRight" activeCell="AO5" sqref="AO5"/>
    </sheetView>
  </sheetViews>
  <sheetFormatPr defaultRowHeight="15" x14ac:dyDescent="0.25"/>
  <cols>
    <col min="1" max="1" width="3" hidden="1" customWidth="1"/>
    <col min="2" max="2" width="30.7109375" customWidth="1"/>
    <col min="3" max="53" width="5.7109375" customWidth="1"/>
  </cols>
  <sheetData>
    <row r="1" spans="1:53" ht="16.5" x14ac:dyDescent="0.3">
      <c r="A1" s="97" t="s">
        <v>649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 t="s">
        <v>607</v>
      </c>
      <c r="L1" s="96"/>
      <c r="M1" s="96"/>
      <c r="N1" s="96"/>
      <c r="O1" s="96"/>
      <c r="P1" s="96"/>
      <c r="Q1" s="96"/>
      <c r="R1" s="96"/>
      <c r="S1" s="96" t="s">
        <v>609</v>
      </c>
      <c r="T1" s="96"/>
      <c r="U1" s="96"/>
      <c r="V1" s="96"/>
      <c r="W1" s="96"/>
      <c r="X1" s="96"/>
      <c r="Y1" s="96"/>
      <c r="Z1" s="96"/>
      <c r="AA1" s="96"/>
      <c r="AB1" s="96" t="s">
        <v>610</v>
      </c>
      <c r="AC1" s="96"/>
      <c r="AD1" s="96"/>
      <c r="AE1" s="96"/>
      <c r="AF1" s="96"/>
      <c r="AG1" s="96"/>
      <c r="AH1" s="96"/>
      <c r="AI1" s="96"/>
      <c r="AJ1" s="96"/>
      <c r="AK1" s="96" t="s">
        <v>611</v>
      </c>
      <c r="AL1" s="96"/>
      <c r="AM1" s="96"/>
      <c r="AN1" s="96"/>
      <c r="AO1" s="96"/>
      <c r="AP1" s="96"/>
      <c r="AQ1" s="96"/>
      <c r="AR1" s="96"/>
      <c r="AS1" s="96"/>
      <c r="AT1" s="96" t="s">
        <v>612</v>
      </c>
      <c r="AU1" s="96"/>
      <c r="AV1" s="96"/>
      <c r="AW1" s="96"/>
      <c r="AX1" s="96"/>
      <c r="AY1" s="96"/>
      <c r="AZ1" s="96"/>
      <c r="BA1" s="96"/>
    </row>
    <row r="2" spans="1:53" ht="16.5" x14ac:dyDescent="0.3">
      <c r="A2" s="97"/>
      <c r="B2" s="97"/>
      <c r="C2" s="96" t="s">
        <v>600</v>
      </c>
      <c r="D2" s="96"/>
      <c r="E2" s="96"/>
      <c r="F2" s="96" t="s">
        <v>601</v>
      </c>
      <c r="G2" s="96"/>
      <c r="H2" s="96" t="s">
        <v>602</v>
      </c>
      <c r="I2" s="96"/>
      <c r="J2" s="94" t="s">
        <v>603</v>
      </c>
      <c r="K2" s="96" t="s">
        <v>600</v>
      </c>
      <c r="L2" s="96"/>
      <c r="M2" s="96"/>
      <c r="N2" s="96" t="s">
        <v>601</v>
      </c>
      <c r="O2" s="96"/>
      <c r="P2" s="96" t="s">
        <v>602</v>
      </c>
      <c r="Q2" s="96"/>
      <c r="R2" s="94" t="s">
        <v>603</v>
      </c>
      <c r="S2" s="96" t="s">
        <v>600</v>
      </c>
      <c r="T2" s="96"/>
      <c r="U2" s="96"/>
      <c r="V2" s="96"/>
      <c r="W2" s="96" t="s">
        <v>601</v>
      </c>
      <c r="X2" s="96"/>
      <c r="Y2" s="96" t="s">
        <v>602</v>
      </c>
      <c r="Z2" s="96"/>
      <c r="AA2" s="94" t="s">
        <v>603</v>
      </c>
      <c r="AB2" s="96" t="s">
        <v>600</v>
      </c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 t="s">
        <v>601</v>
      </c>
      <c r="AP2" s="96"/>
      <c r="AQ2" s="96" t="s">
        <v>602</v>
      </c>
      <c r="AR2" s="96"/>
      <c r="AS2" s="94" t="s">
        <v>603</v>
      </c>
      <c r="AT2" s="96" t="s">
        <v>600</v>
      </c>
      <c r="AU2" s="96"/>
      <c r="AV2" s="96"/>
      <c r="AW2" s="96" t="s">
        <v>601</v>
      </c>
      <c r="AX2" s="96"/>
      <c r="AY2" s="96" t="s">
        <v>602</v>
      </c>
      <c r="AZ2" s="96"/>
      <c r="BA2" s="94" t="s">
        <v>603</v>
      </c>
    </row>
    <row r="3" spans="1:53" ht="16.5" x14ac:dyDescent="0.3">
      <c r="A3" s="97"/>
      <c r="B3" s="97"/>
      <c r="C3" s="95">
        <v>0.3</v>
      </c>
      <c r="D3" s="95"/>
      <c r="E3" s="95"/>
      <c r="F3" s="95">
        <v>0.6</v>
      </c>
      <c r="G3" s="95"/>
      <c r="H3" s="95">
        <v>0.1</v>
      </c>
      <c r="I3" s="95"/>
      <c r="J3" s="94"/>
      <c r="K3" s="95">
        <v>0.3</v>
      </c>
      <c r="L3" s="95"/>
      <c r="M3" s="95"/>
      <c r="N3" s="95">
        <v>0.6</v>
      </c>
      <c r="O3" s="95"/>
      <c r="P3" s="95">
        <v>0.1</v>
      </c>
      <c r="Q3" s="95"/>
      <c r="R3" s="94"/>
      <c r="S3" s="95">
        <v>0.3</v>
      </c>
      <c r="T3" s="95"/>
      <c r="U3" s="95"/>
      <c r="V3" s="95"/>
      <c r="W3" s="95">
        <v>0.6</v>
      </c>
      <c r="X3" s="95"/>
      <c r="Y3" s="95">
        <v>0.1</v>
      </c>
      <c r="Z3" s="95"/>
      <c r="AA3" s="94"/>
      <c r="AB3" s="95">
        <v>0.3</v>
      </c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>
        <v>0.6</v>
      </c>
      <c r="AP3" s="95"/>
      <c r="AQ3" s="95">
        <v>0.1</v>
      </c>
      <c r="AR3" s="95"/>
      <c r="AS3" s="94"/>
      <c r="AT3" s="95">
        <v>0.3</v>
      </c>
      <c r="AU3" s="95"/>
      <c r="AV3" s="95"/>
      <c r="AW3" s="95">
        <v>0.6</v>
      </c>
      <c r="AX3" s="95"/>
      <c r="AY3" s="95">
        <v>0.1</v>
      </c>
      <c r="AZ3" s="95"/>
      <c r="BA3" s="94"/>
    </row>
    <row r="4" spans="1:53" ht="16.5" x14ac:dyDescent="0.3">
      <c r="A4" s="98" t="s">
        <v>599</v>
      </c>
      <c r="B4" s="98"/>
      <c r="C4" s="12" t="s">
        <v>452</v>
      </c>
      <c r="D4" s="12" t="s">
        <v>453</v>
      </c>
      <c r="E4" s="12" t="s">
        <v>606</v>
      </c>
      <c r="F4" s="12" t="s">
        <v>608</v>
      </c>
      <c r="G4" s="12" t="s">
        <v>606</v>
      </c>
      <c r="H4" s="12" t="s">
        <v>602</v>
      </c>
      <c r="I4" s="12" t="s">
        <v>606</v>
      </c>
      <c r="J4" s="94"/>
      <c r="K4" s="12" t="s">
        <v>454</v>
      </c>
      <c r="L4" s="12" t="s">
        <v>552</v>
      </c>
      <c r="M4" s="12" t="s">
        <v>606</v>
      </c>
      <c r="N4" s="12" t="s">
        <v>598</v>
      </c>
      <c r="O4" s="12" t="s">
        <v>606</v>
      </c>
      <c r="P4" s="12" t="s">
        <v>602</v>
      </c>
      <c r="Q4" s="12" t="s">
        <v>606</v>
      </c>
      <c r="R4" s="94"/>
      <c r="S4" s="12" t="s">
        <v>545</v>
      </c>
      <c r="T4" s="12" t="s">
        <v>542</v>
      </c>
      <c r="U4" s="12" t="s">
        <v>619</v>
      </c>
      <c r="V4" s="12" t="s">
        <v>606</v>
      </c>
      <c r="W4" s="12" t="s">
        <v>613</v>
      </c>
      <c r="X4" s="12" t="s">
        <v>606</v>
      </c>
      <c r="Y4" s="12" t="s">
        <v>602</v>
      </c>
      <c r="Z4" s="12" t="s">
        <v>606</v>
      </c>
      <c r="AA4" s="94"/>
      <c r="AB4" s="12" t="s">
        <v>620</v>
      </c>
      <c r="AC4" s="12" t="s">
        <v>621</v>
      </c>
      <c r="AD4" s="12" t="s">
        <v>622</v>
      </c>
      <c r="AE4" s="12" t="s">
        <v>606</v>
      </c>
      <c r="AF4" s="12" t="s">
        <v>614</v>
      </c>
      <c r="AG4" s="12" t="s">
        <v>606</v>
      </c>
      <c r="AH4" s="12" t="s">
        <v>602</v>
      </c>
      <c r="AI4" s="12" t="s">
        <v>606</v>
      </c>
      <c r="AJ4" s="94"/>
      <c r="AK4" s="12" t="s">
        <v>623</v>
      </c>
      <c r="AL4" s="12" t="s">
        <v>624</v>
      </c>
      <c r="AM4" s="12" t="s">
        <v>625</v>
      </c>
      <c r="AN4" s="12" t="s">
        <v>606</v>
      </c>
      <c r="AO4" s="12" t="s">
        <v>616</v>
      </c>
      <c r="AP4" s="12" t="s">
        <v>606</v>
      </c>
      <c r="AQ4" s="12" t="s">
        <v>602</v>
      </c>
      <c r="AR4" s="12" t="s">
        <v>606</v>
      </c>
      <c r="AS4" s="94"/>
      <c r="AT4" s="12" t="s">
        <v>626</v>
      </c>
      <c r="AU4" s="12" t="s">
        <v>627</v>
      </c>
      <c r="AV4" s="12" t="s">
        <v>606</v>
      </c>
      <c r="AW4" s="12" t="s">
        <v>615</v>
      </c>
      <c r="AX4" s="12" t="s">
        <v>606</v>
      </c>
      <c r="AY4" s="12" t="s">
        <v>602</v>
      </c>
      <c r="AZ4" s="12" t="s">
        <v>606</v>
      </c>
      <c r="BA4" s="94"/>
    </row>
    <row r="5" spans="1:53" ht="16.5" x14ac:dyDescent="0.3">
      <c r="A5" s="3">
        <v>1</v>
      </c>
      <c r="B5" s="3" t="s">
        <v>7</v>
      </c>
      <c r="C5" s="2"/>
      <c r="D5" s="2"/>
      <c r="E5" s="2"/>
      <c r="F5" s="2">
        <v>73</v>
      </c>
      <c r="G5" s="2"/>
      <c r="H5" s="2"/>
      <c r="I5" s="2"/>
      <c r="J5" s="2"/>
      <c r="K5" s="2"/>
      <c r="L5" s="2"/>
      <c r="M5" s="2"/>
      <c r="N5" s="2">
        <v>83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>
        <v>83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x14ac:dyDescent="0.3">
      <c r="A6" s="3">
        <v>2</v>
      </c>
      <c r="B6" s="3" t="s">
        <v>98</v>
      </c>
      <c r="C6" s="2"/>
      <c r="D6" s="2"/>
      <c r="E6" s="2"/>
      <c r="F6" s="2">
        <v>69</v>
      </c>
      <c r="G6" s="2"/>
      <c r="H6" s="2"/>
      <c r="I6" s="2"/>
      <c r="J6" s="2"/>
      <c r="K6" s="2"/>
      <c r="L6" s="2"/>
      <c r="M6" s="2"/>
      <c r="N6" s="2">
        <v>84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>
        <v>82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6.5" x14ac:dyDescent="0.3">
      <c r="A7" s="3">
        <v>3</v>
      </c>
      <c r="B7" s="3" t="s">
        <v>3</v>
      </c>
      <c r="C7" s="2"/>
      <c r="D7" s="2"/>
      <c r="E7" s="2"/>
      <c r="F7" s="2">
        <v>72</v>
      </c>
      <c r="G7" s="2"/>
      <c r="H7" s="2"/>
      <c r="I7" s="2"/>
      <c r="J7" s="2"/>
      <c r="K7" s="2"/>
      <c r="L7" s="2"/>
      <c r="M7" s="2"/>
      <c r="N7" s="2">
        <v>87</v>
      </c>
      <c r="O7" s="2"/>
      <c r="P7" s="2"/>
      <c r="Q7" s="2"/>
      <c r="R7" s="2"/>
      <c r="S7" s="2"/>
      <c r="T7" s="2"/>
      <c r="U7" s="2"/>
      <c r="V7" s="2"/>
      <c r="W7" s="2">
        <v>80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>
        <v>90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ht="16.5" x14ac:dyDescent="0.3">
      <c r="A8" s="3">
        <v>4</v>
      </c>
      <c r="B8" s="3" t="s">
        <v>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6.5" x14ac:dyDescent="0.3">
      <c r="A9" s="3">
        <v>5</v>
      </c>
      <c r="B9" s="3" t="s">
        <v>6</v>
      </c>
      <c r="C9" s="2"/>
      <c r="D9" s="2"/>
      <c r="E9" s="2"/>
      <c r="F9" s="2">
        <v>69</v>
      </c>
      <c r="G9" s="2"/>
      <c r="H9" s="2"/>
      <c r="I9" s="2"/>
      <c r="J9" s="2"/>
      <c r="K9" s="2"/>
      <c r="L9" s="2"/>
      <c r="M9" s="2"/>
      <c r="N9" s="2">
        <v>85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>
        <v>100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6.5" x14ac:dyDescent="0.3">
      <c r="A10" s="3">
        <v>6</v>
      </c>
      <c r="B10" s="3" t="s">
        <v>5</v>
      </c>
      <c r="C10" s="2"/>
      <c r="D10" s="2"/>
      <c r="E10" s="2"/>
      <c r="F10" s="2">
        <v>69</v>
      </c>
      <c r="G10" s="2"/>
      <c r="H10" s="2"/>
      <c r="I10" s="2"/>
      <c r="J10" s="2"/>
      <c r="K10" s="2"/>
      <c r="L10" s="2"/>
      <c r="M10" s="2"/>
      <c r="N10" s="2">
        <v>88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>
        <v>100</v>
      </c>
      <c r="AU10" s="2"/>
      <c r="AV10" s="2"/>
      <c r="AW10" s="2"/>
      <c r="AX10" s="2"/>
      <c r="AY10" s="2"/>
      <c r="AZ10" s="2"/>
      <c r="BA10" s="2"/>
    </row>
    <row r="11" spans="1:53" ht="16.5" x14ac:dyDescent="0.3">
      <c r="A11" s="3">
        <v>7</v>
      </c>
      <c r="B11" s="3" t="s">
        <v>1</v>
      </c>
      <c r="C11" s="2"/>
      <c r="D11" s="2"/>
      <c r="E11" s="2"/>
      <c r="F11" s="2">
        <v>73</v>
      </c>
      <c r="G11" s="2"/>
      <c r="H11" s="2"/>
      <c r="I11" s="2"/>
      <c r="J11" s="2"/>
      <c r="K11" s="2"/>
      <c r="L11" s="2"/>
      <c r="M11" s="2"/>
      <c r="N11" s="2">
        <v>84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>
        <v>80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6.5" x14ac:dyDescent="0.3">
      <c r="A12" s="3">
        <v>8</v>
      </c>
      <c r="B12" s="3" t="s">
        <v>0</v>
      </c>
      <c r="C12" s="2"/>
      <c r="D12" s="2"/>
      <c r="E12" s="2"/>
      <c r="F12" s="2">
        <v>70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>
        <v>83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ht="16.5" x14ac:dyDescent="0.3">
      <c r="A13" s="3">
        <v>9</v>
      </c>
      <c r="B13" s="3" t="s">
        <v>2</v>
      </c>
      <c r="C13" s="2"/>
      <c r="D13" s="2"/>
      <c r="E13" s="2"/>
      <c r="F13" s="2">
        <v>70</v>
      </c>
      <c r="G13" s="2"/>
      <c r="H13" s="2"/>
      <c r="I13" s="2"/>
      <c r="J13" s="2"/>
      <c r="K13" s="2"/>
      <c r="L13" s="2"/>
      <c r="M13" s="2"/>
      <c r="N13" s="2">
        <v>85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>
        <v>86</v>
      </c>
      <c r="AG13" s="2"/>
      <c r="AH13" s="2"/>
      <c r="AI13" s="2"/>
      <c r="AJ13" s="2"/>
      <c r="AK13" s="2"/>
      <c r="AL13" s="2"/>
      <c r="AM13" s="2"/>
      <c r="AN13" s="2"/>
      <c r="AO13" s="2">
        <v>80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16.5" x14ac:dyDescent="0.3">
      <c r="A14" s="3">
        <v>10</v>
      </c>
      <c r="B14" s="3" t="s">
        <v>4</v>
      </c>
      <c r="C14" s="2"/>
      <c r="D14" s="2"/>
      <c r="E14" s="2"/>
      <c r="F14" s="2">
        <v>72</v>
      </c>
      <c r="G14" s="2"/>
      <c r="H14" s="2"/>
      <c r="I14" s="2"/>
      <c r="J14" s="2"/>
      <c r="K14" s="2"/>
      <c r="L14" s="2"/>
      <c r="M14" s="2"/>
      <c r="N14" s="2">
        <v>84</v>
      </c>
      <c r="O14" s="2"/>
      <c r="P14" s="2"/>
      <c r="Q14" s="2"/>
      <c r="R14" s="2"/>
      <c r="S14" s="2"/>
      <c r="T14" s="2"/>
      <c r="U14" s="2"/>
      <c r="V14" s="2"/>
      <c r="W14" s="2">
        <v>80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>
        <v>83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ht="16.5" x14ac:dyDescent="0.3">
      <c r="A15" s="3">
        <v>11</v>
      </c>
      <c r="B15" s="3" t="s">
        <v>97</v>
      </c>
      <c r="C15" s="2"/>
      <c r="D15" s="2"/>
      <c r="E15" s="2"/>
      <c r="F15" s="2">
        <v>71</v>
      </c>
      <c r="G15" s="2"/>
      <c r="H15" s="2"/>
      <c r="I15" s="2"/>
      <c r="J15" s="2"/>
      <c r="K15" s="2"/>
      <c r="L15" s="2"/>
      <c r="M15" s="2"/>
      <c r="N15" s="2">
        <v>84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>
        <v>86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6.5" x14ac:dyDescent="0.3">
      <c r="A16" s="24">
        <v>12</v>
      </c>
      <c r="B16" s="24" t="s">
        <v>14</v>
      </c>
      <c r="N16" s="27">
        <v>81</v>
      </c>
      <c r="W16">
        <v>90</v>
      </c>
      <c r="AF16">
        <v>85</v>
      </c>
      <c r="AO16">
        <v>83</v>
      </c>
    </row>
    <row r="17" spans="1:14" ht="16.5" x14ac:dyDescent="0.3">
      <c r="A17" s="24">
        <v>13</v>
      </c>
      <c r="B17" s="24" t="s">
        <v>677</v>
      </c>
      <c r="F17">
        <v>68</v>
      </c>
      <c r="N17" s="27">
        <v>83</v>
      </c>
    </row>
    <row r="18" spans="1:14" ht="16.5" x14ac:dyDescent="0.3">
      <c r="B18" s="24" t="s">
        <v>691</v>
      </c>
      <c r="F18">
        <v>69</v>
      </c>
    </row>
  </sheetData>
  <sortState ref="B2:B12">
    <sortCondition ref="B2"/>
  </sortState>
  <mergeCells count="50">
    <mergeCell ref="A1:B3"/>
    <mergeCell ref="C1:J1"/>
    <mergeCell ref="K1:R1"/>
    <mergeCell ref="S1:AA1"/>
    <mergeCell ref="A4:B4"/>
    <mergeCell ref="AB1:AJ1"/>
    <mergeCell ref="AK1:AS1"/>
    <mergeCell ref="AT1:BA1"/>
    <mergeCell ref="C2:E2"/>
    <mergeCell ref="F2:G2"/>
    <mergeCell ref="H2:I2"/>
    <mergeCell ref="J2:J4"/>
    <mergeCell ref="K2:M2"/>
    <mergeCell ref="N2:O2"/>
    <mergeCell ref="P2:Q2"/>
    <mergeCell ref="R2:R4"/>
    <mergeCell ref="S2:V2"/>
    <mergeCell ref="W2:X2"/>
    <mergeCell ref="Y2:Z2"/>
    <mergeCell ref="AA2:AA4"/>
    <mergeCell ref="AB2:AE2"/>
    <mergeCell ref="AF2:AG2"/>
    <mergeCell ref="AH2:AI2"/>
    <mergeCell ref="AJ2:AJ4"/>
    <mergeCell ref="AK2:AN2"/>
    <mergeCell ref="AO2:AP2"/>
    <mergeCell ref="AQ2:AR2"/>
    <mergeCell ref="AS2:AS4"/>
    <mergeCell ref="AT2:AV2"/>
    <mergeCell ref="AW2:AX2"/>
    <mergeCell ref="AY2:AZ2"/>
    <mergeCell ref="AT3:AV3"/>
    <mergeCell ref="AW3:AX3"/>
    <mergeCell ref="AY3:AZ3"/>
    <mergeCell ref="BA2:BA4"/>
    <mergeCell ref="C3:E3"/>
    <mergeCell ref="F3:G3"/>
    <mergeCell ref="H3:I3"/>
    <mergeCell ref="K3:M3"/>
    <mergeCell ref="N3:O3"/>
    <mergeCell ref="P3:Q3"/>
    <mergeCell ref="S3:V3"/>
    <mergeCell ref="W3:X3"/>
    <mergeCell ref="Y3:Z3"/>
    <mergeCell ref="AB3:AE3"/>
    <mergeCell ref="AF3:AG3"/>
    <mergeCell ref="AH3:AI3"/>
    <mergeCell ref="AK3:AN3"/>
    <mergeCell ref="AO3:AP3"/>
    <mergeCell ref="AQ3:AR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A50"/>
  <sheetViews>
    <sheetView topLeftCell="B31" workbookViewId="0">
      <pane xSplit="1" topLeftCell="V1" activePane="topRight" state="frozen"/>
      <selection activeCell="B1" sqref="B1"/>
      <selection pane="topRight" activeCell="AK25" sqref="AK25"/>
    </sheetView>
  </sheetViews>
  <sheetFormatPr defaultRowHeight="15" x14ac:dyDescent="0.25"/>
  <cols>
    <col min="1" max="1" width="3.28515625" hidden="1" customWidth="1"/>
    <col min="2" max="2" width="31.7109375" customWidth="1"/>
    <col min="3" max="53" width="5.7109375" customWidth="1"/>
  </cols>
  <sheetData>
    <row r="1" spans="1:53" ht="16.5" x14ac:dyDescent="0.3">
      <c r="A1" s="97" t="s">
        <v>653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 t="s">
        <v>607</v>
      </c>
      <c r="L1" s="96"/>
      <c r="M1" s="96"/>
      <c r="N1" s="96"/>
      <c r="O1" s="96"/>
      <c r="P1" s="96"/>
      <c r="Q1" s="96"/>
      <c r="R1" s="96"/>
      <c r="S1" s="96" t="s">
        <v>609</v>
      </c>
      <c r="T1" s="96"/>
      <c r="U1" s="96"/>
      <c r="V1" s="96"/>
      <c r="W1" s="96"/>
      <c r="X1" s="96"/>
      <c r="Y1" s="96"/>
      <c r="Z1" s="96"/>
      <c r="AA1" s="96"/>
      <c r="AB1" s="96" t="s">
        <v>610</v>
      </c>
      <c r="AC1" s="96"/>
      <c r="AD1" s="96"/>
      <c r="AE1" s="96"/>
      <c r="AF1" s="96"/>
      <c r="AG1" s="96"/>
      <c r="AH1" s="96"/>
      <c r="AI1" s="96"/>
      <c r="AJ1" s="96"/>
      <c r="AK1" s="96" t="s">
        <v>611</v>
      </c>
      <c r="AL1" s="96"/>
      <c r="AM1" s="96"/>
      <c r="AN1" s="96"/>
      <c r="AO1" s="96"/>
      <c r="AP1" s="96"/>
      <c r="AQ1" s="96"/>
      <c r="AR1" s="96"/>
      <c r="AS1" s="96"/>
      <c r="AT1" s="96" t="s">
        <v>612</v>
      </c>
      <c r="AU1" s="96"/>
      <c r="AV1" s="96"/>
      <c r="AW1" s="96"/>
      <c r="AX1" s="96"/>
      <c r="AY1" s="96"/>
      <c r="AZ1" s="96"/>
      <c r="BA1" s="96"/>
    </row>
    <row r="2" spans="1:53" ht="16.5" x14ac:dyDescent="0.3">
      <c r="A2" s="97"/>
      <c r="B2" s="97"/>
      <c r="C2" s="96" t="s">
        <v>600</v>
      </c>
      <c r="D2" s="96"/>
      <c r="E2" s="96"/>
      <c r="F2" s="96" t="s">
        <v>601</v>
      </c>
      <c r="G2" s="96"/>
      <c r="H2" s="96" t="s">
        <v>602</v>
      </c>
      <c r="I2" s="96"/>
      <c r="J2" s="94" t="s">
        <v>603</v>
      </c>
      <c r="K2" s="96" t="s">
        <v>600</v>
      </c>
      <c r="L2" s="96"/>
      <c r="M2" s="96"/>
      <c r="N2" s="96" t="s">
        <v>601</v>
      </c>
      <c r="O2" s="96"/>
      <c r="P2" s="96" t="s">
        <v>602</v>
      </c>
      <c r="Q2" s="96"/>
      <c r="R2" s="94" t="s">
        <v>603</v>
      </c>
      <c r="S2" s="96" t="s">
        <v>600</v>
      </c>
      <c r="T2" s="96"/>
      <c r="U2" s="96"/>
      <c r="V2" s="96"/>
      <c r="W2" s="96" t="s">
        <v>601</v>
      </c>
      <c r="X2" s="96"/>
      <c r="Y2" s="96" t="s">
        <v>602</v>
      </c>
      <c r="Z2" s="96"/>
      <c r="AA2" s="94" t="s">
        <v>603</v>
      </c>
      <c r="AB2" s="96" t="s">
        <v>600</v>
      </c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 t="s">
        <v>601</v>
      </c>
      <c r="AP2" s="96"/>
      <c r="AQ2" s="96" t="s">
        <v>602</v>
      </c>
      <c r="AR2" s="96"/>
      <c r="AS2" s="94" t="s">
        <v>603</v>
      </c>
      <c r="AT2" s="96" t="s">
        <v>600</v>
      </c>
      <c r="AU2" s="96"/>
      <c r="AV2" s="96"/>
      <c r="AW2" s="96" t="s">
        <v>601</v>
      </c>
      <c r="AX2" s="96"/>
      <c r="AY2" s="96" t="s">
        <v>602</v>
      </c>
      <c r="AZ2" s="96"/>
      <c r="BA2" s="94" t="s">
        <v>603</v>
      </c>
    </row>
    <row r="3" spans="1:53" ht="16.5" x14ac:dyDescent="0.3">
      <c r="A3" s="97"/>
      <c r="B3" s="97"/>
      <c r="C3" s="95">
        <v>0.3</v>
      </c>
      <c r="D3" s="95"/>
      <c r="E3" s="95"/>
      <c r="F3" s="95">
        <v>0.6</v>
      </c>
      <c r="G3" s="95"/>
      <c r="H3" s="95">
        <v>0.1</v>
      </c>
      <c r="I3" s="95"/>
      <c r="J3" s="94"/>
      <c r="K3" s="95">
        <v>0.3</v>
      </c>
      <c r="L3" s="95"/>
      <c r="M3" s="95"/>
      <c r="N3" s="95">
        <v>0.6</v>
      </c>
      <c r="O3" s="95"/>
      <c r="P3" s="95">
        <v>0.1</v>
      </c>
      <c r="Q3" s="95"/>
      <c r="R3" s="94"/>
      <c r="S3" s="95">
        <v>0.3</v>
      </c>
      <c r="T3" s="95"/>
      <c r="U3" s="95"/>
      <c r="V3" s="95"/>
      <c r="W3" s="95">
        <v>0.6</v>
      </c>
      <c r="X3" s="95"/>
      <c r="Y3" s="95">
        <v>0.1</v>
      </c>
      <c r="Z3" s="95"/>
      <c r="AA3" s="94"/>
      <c r="AB3" s="95">
        <v>0.3</v>
      </c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>
        <v>0.6</v>
      </c>
      <c r="AP3" s="95"/>
      <c r="AQ3" s="95">
        <v>0.1</v>
      </c>
      <c r="AR3" s="95"/>
      <c r="AS3" s="94"/>
      <c r="AT3" s="95">
        <v>0.3</v>
      </c>
      <c r="AU3" s="95"/>
      <c r="AV3" s="95"/>
      <c r="AW3" s="95">
        <v>0.6</v>
      </c>
      <c r="AX3" s="95"/>
      <c r="AY3" s="95">
        <v>0.1</v>
      </c>
      <c r="AZ3" s="95"/>
      <c r="BA3" s="94"/>
    </row>
    <row r="4" spans="1:53" ht="16.5" x14ac:dyDescent="0.3">
      <c r="A4" s="98" t="s">
        <v>599</v>
      </c>
      <c r="B4" s="98"/>
      <c r="C4" s="12" t="s">
        <v>452</v>
      </c>
      <c r="D4" s="12" t="s">
        <v>453</v>
      </c>
      <c r="E4" s="12" t="s">
        <v>606</v>
      </c>
      <c r="F4" s="12" t="s">
        <v>608</v>
      </c>
      <c r="G4" s="12" t="s">
        <v>606</v>
      </c>
      <c r="H4" s="12" t="s">
        <v>602</v>
      </c>
      <c r="I4" s="12" t="s">
        <v>606</v>
      </c>
      <c r="J4" s="94"/>
      <c r="K4" s="12" t="s">
        <v>454</v>
      </c>
      <c r="L4" s="12" t="s">
        <v>552</v>
      </c>
      <c r="M4" s="12" t="s">
        <v>606</v>
      </c>
      <c r="N4" s="12" t="s">
        <v>598</v>
      </c>
      <c r="O4" s="12" t="s">
        <v>606</v>
      </c>
      <c r="P4" s="12" t="s">
        <v>602</v>
      </c>
      <c r="Q4" s="12" t="s">
        <v>606</v>
      </c>
      <c r="R4" s="94"/>
      <c r="S4" s="12" t="s">
        <v>545</v>
      </c>
      <c r="T4" s="12" t="s">
        <v>542</v>
      </c>
      <c r="U4" s="12" t="s">
        <v>619</v>
      </c>
      <c r="V4" s="12" t="s">
        <v>606</v>
      </c>
      <c r="W4" s="12" t="s">
        <v>613</v>
      </c>
      <c r="X4" s="12" t="s">
        <v>606</v>
      </c>
      <c r="Y4" s="12" t="s">
        <v>602</v>
      </c>
      <c r="Z4" s="12" t="s">
        <v>606</v>
      </c>
      <c r="AA4" s="94"/>
      <c r="AB4" s="12" t="s">
        <v>620</v>
      </c>
      <c r="AC4" s="12" t="s">
        <v>621</v>
      </c>
      <c r="AD4" s="12" t="s">
        <v>622</v>
      </c>
      <c r="AE4" s="12" t="s">
        <v>606</v>
      </c>
      <c r="AF4" s="12" t="s">
        <v>614</v>
      </c>
      <c r="AG4" s="12" t="s">
        <v>606</v>
      </c>
      <c r="AH4" s="12" t="s">
        <v>602</v>
      </c>
      <c r="AI4" s="12" t="s">
        <v>606</v>
      </c>
      <c r="AJ4" s="94"/>
      <c r="AK4" s="12" t="s">
        <v>623</v>
      </c>
      <c r="AL4" s="12" t="s">
        <v>624</v>
      </c>
      <c r="AM4" s="12" t="s">
        <v>625</v>
      </c>
      <c r="AN4" s="12" t="s">
        <v>606</v>
      </c>
      <c r="AO4" s="12" t="s">
        <v>616</v>
      </c>
      <c r="AP4" s="12" t="s">
        <v>606</v>
      </c>
      <c r="AQ4" s="12" t="s">
        <v>602</v>
      </c>
      <c r="AR4" s="12" t="s">
        <v>606</v>
      </c>
      <c r="AS4" s="94"/>
      <c r="AT4" s="12" t="s">
        <v>626</v>
      </c>
      <c r="AU4" s="12" t="s">
        <v>627</v>
      </c>
      <c r="AV4" s="12" t="s">
        <v>606</v>
      </c>
      <c r="AW4" s="12" t="s">
        <v>615</v>
      </c>
      <c r="AX4" s="12" t="s">
        <v>606</v>
      </c>
      <c r="AY4" s="12" t="s">
        <v>602</v>
      </c>
      <c r="AZ4" s="12" t="s">
        <v>606</v>
      </c>
      <c r="BA4" s="94"/>
    </row>
    <row r="5" spans="1:53" ht="16.5" x14ac:dyDescent="0.3">
      <c r="A5" s="3">
        <v>1</v>
      </c>
      <c r="B5" s="5" t="s">
        <v>310</v>
      </c>
      <c r="C5" s="2">
        <v>90</v>
      </c>
      <c r="D5" s="3">
        <v>90</v>
      </c>
      <c r="E5" s="3"/>
      <c r="F5" s="11">
        <v>87</v>
      </c>
      <c r="G5" s="3"/>
      <c r="H5" s="3"/>
      <c r="I5" s="3"/>
      <c r="J5" s="3"/>
      <c r="K5" s="3">
        <v>90</v>
      </c>
      <c r="L5" s="3">
        <v>100</v>
      </c>
      <c r="M5" s="3"/>
      <c r="N5" s="3">
        <v>87</v>
      </c>
      <c r="O5" s="3"/>
      <c r="P5" s="3"/>
      <c r="Q5" s="3"/>
      <c r="R5" s="3"/>
      <c r="S5" s="3">
        <v>90</v>
      </c>
      <c r="T5" s="3">
        <v>100</v>
      </c>
      <c r="U5" s="3">
        <v>90</v>
      </c>
      <c r="V5" s="3"/>
      <c r="W5" s="3">
        <v>90</v>
      </c>
      <c r="X5" s="3"/>
      <c r="Y5" s="3"/>
      <c r="Z5" s="3"/>
      <c r="AA5" s="3"/>
      <c r="AB5" s="3">
        <v>90</v>
      </c>
      <c r="AC5" s="3">
        <v>90</v>
      </c>
      <c r="AD5" s="3">
        <v>90</v>
      </c>
      <c r="AE5" s="3"/>
      <c r="AF5" s="3"/>
      <c r="AG5" s="3"/>
      <c r="AH5" s="3"/>
      <c r="AI5" s="3"/>
      <c r="AJ5" s="3"/>
      <c r="AK5" s="3">
        <v>100</v>
      </c>
      <c r="AL5" s="3">
        <v>100</v>
      </c>
      <c r="AM5" s="3">
        <v>100</v>
      </c>
      <c r="AN5" s="3"/>
      <c r="AO5" s="3">
        <v>80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16.5" x14ac:dyDescent="0.3">
      <c r="A6" s="3">
        <v>2</v>
      </c>
      <c r="B6" s="5" t="s">
        <v>311</v>
      </c>
      <c r="C6" s="2">
        <v>90</v>
      </c>
      <c r="D6" s="3">
        <v>90</v>
      </c>
      <c r="E6" s="3"/>
      <c r="F6" s="11">
        <v>81</v>
      </c>
      <c r="G6" s="3"/>
      <c r="H6" s="3"/>
      <c r="I6" s="3"/>
      <c r="J6" s="3"/>
      <c r="K6" s="3">
        <v>90</v>
      </c>
      <c r="L6" s="3">
        <v>100</v>
      </c>
      <c r="M6" s="3"/>
      <c r="N6" s="3">
        <v>83</v>
      </c>
      <c r="O6" s="3"/>
      <c r="P6" s="3"/>
      <c r="Q6" s="3"/>
      <c r="R6" s="3"/>
      <c r="S6" s="3">
        <v>90</v>
      </c>
      <c r="T6" s="3">
        <v>100</v>
      </c>
      <c r="U6" s="3">
        <v>90</v>
      </c>
      <c r="V6" s="3"/>
      <c r="W6" s="3">
        <v>90</v>
      </c>
      <c r="X6" s="3"/>
      <c r="Y6" s="3"/>
      <c r="Z6" s="3"/>
      <c r="AA6" s="3"/>
      <c r="AB6" s="3">
        <v>90</v>
      </c>
      <c r="AC6" s="3">
        <v>90</v>
      </c>
      <c r="AD6" s="3">
        <v>90</v>
      </c>
      <c r="AE6" s="3"/>
      <c r="AF6" s="3">
        <v>80</v>
      </c>
      <c r="AG6" s="3"/>
      <c r="AH6" s="3"/>
      <c r="AI6" s="3"/>
      <c r="AJ6" s="3"/>
      <c r="AK6" s="3">
        <v>90</v>
      </c>
      <c r="AL6" s="3">
        <v>100</v>
      </c>
      <c r="AM6" s="3">
        <v>90</v>
      </c>
      <c r="AN6" s="3"/>
      <c r="AO6" s="3">
        <v>80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ht="16.5" x14ac:dyDescent="0.3">
      <c r="A7" s="3">
        <v>3</v>
      </c>
      <c r="B7" s="5" t="s">
        <v>312</v>
      </c>
      <c r="C7" s="2">
        <v>90</v>
      </c>
      <c r="D7" s="3">
        <v>100</v>
      </c>
      <c r="E7" s="3"/>
      <c r="F7" s="11">
        <v>82</v>
      </c>
      <c r="G7" s="3"/>
      <c r="H7" s="3"/>
      <c r="I7" s="3"/>
      <c r="J7" s="3"/>
      <c r="K7" s="3">
        <v>90</v>
      </c>
      <c r="L7" s="3">
        <v>90</v>
      </c>
      <c r="M7" s="3"/>
      <c r="N7" s="3">
        <v>86</v>
      </c>
      <c r="O7" s="3"/>
      <c r="P7" s="3"/>
      <c r="Q7" s="3"/>
      <c r="R7" s="3"/>
      <c r="S7" s="3">
        <v>90</v>
      </c>
      <c r="T7" s="3">
        <v>100</v>
      </c>
      <c r="U7" s="3">
        <v>100</v>
      </c>
      <c r="V7" s="3"/>
      <c r="W7" s="3">
        <v>82</v>
      </c>
      <c r="X7" s="3"/>
      <c r="Y7" s="3"/>
      <c r="Z7" s="3"/>
      <c r="AA7" s="3"/>
      <c r="AB7" s="3">
        <v>90</v>
      </c>
      <c r="AC7" s="3">
        <v>90</v>
      </c>
      <c r="AD7" s="3">
        <v>100</v>
      </c>
      <c r="AE7" s="3"/>
      <c r="AF7" s="3">
        <v>86</v>
      </c>
      <c r="AG7" s="3"/>
      <c r="AH7" s="3"/>
      <c r="AI7" s="3"/>
      <c r="AJ7" s="3"/>
      <c r="AK7" s="3">
        <v>90</v>
      </c>
      <c r="AL7" s="3">
        <v>100</v>
      </c>
      <c r="AM7" s="3">
        <v>100</v>
      </c>
      <c r="AN7" s="3"/>
      <c r="AO7" s="3">
        <v>82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16.5" x14ac:dyDescent="0.3">
      <c r="A8" s="3">
        <v>4</v>
      </c>
      <c r="B8" s="5" t="s">
        <v>313</v>
      </c>
      <c r="C8" s="2"/>
      <c r="D8" s="3"/>
      <c r="E8" s="3"/>
      <c r="F8" s="11">
        <v>62</v>
      </c>
      <c r="G8" s="3"/>
      <c r="H8" s="3"/>
      <c r="I8" s="3"/>
      <c r="J8" s="3"/>
      <c r="K8" s="3"/>
      <c r="L8" s="3"/>
      <c r="M8" s="3"/>
      <c r="N8" s="3">
        <v>86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>
        <v>80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16.5" x14ac:dyDescent="0.3">
      <c r="A9" s="3">
        <v>5</v>
      </c>
      <c r="B9" s="5" t="s">
        <v>314</v>
      </c>
      <c r="C9" s="2">
        <v>100</v>
      </c>
      <c r="D9" s="3">
        <v>100</v>
      </c>
      <c r="E9" s="3"/>
      <c r="F9" s="11">
        <v>81</v>
      </c>
      <c r="G9" s="3"/>
      <c r="H9" s="3"/>
      <c r="I9" s="3"/>
      <c r="J9" s="3"/>
      <c r="K9" s="3">
        <v>90</v>
      </c>
      <c r="L9" s="3">
        <v>90</v>
      </c>
      <c r="M9" s="3"/>
      <c r="N9" s="3">
        <v>86</v>
      </c>
      <c r="O9" s="3"/>
      <c r="P9" s="3"/>
      <c r="Q9" s="3"/>
      <c r="R9" s="3"/>
      <c r="S9" s="3">
        <v>90</v>
      </c>
      <c r="T9" s="3">
        <v>100</v>
      </c>
      <c r="U9" s="3">
        <v>90</v>
      </c>
      <c r="V9" s="3"/>
      <c r="W9" s="3"/>
      <c r="X9" s="3"/>
      <c r="Y9" s="3"/>
      <c r="Z9" s="3"/>
      <c r="AA9" s="3"/>
      <c r="AB9" s="3">
        <v>90</v>
      </c>
      <c r="AC9" s="3">
        <v>90</v>
      </c>
      <c r="AD9" s="3">
        <v>90</v>
      </c>
      <c r="AE9" s="3"/>
      <c r="AF9" s="3">
        <v>83</v>
      </c>
      <c r="AG9" s="3"/>
      <c r="AH9" s="3"/>
      <c r="AI9" s="3"/>
      <c r="AJ9" s="3"/>
      <c r="AK9" s="3">
        <v>90</v>
      </c>
      <c r="AL9" s="3">
        <v>100</v>
      </c>
      <c r="AM9" s="3">
        <v>100</v>
      </c>
      <c r="AN9" s="3"/>
      <c r="AO9" s="3">
        <v>82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t="16.5" x14ac:dyDescent="0.3">
      <c r="A10" s="3">
        <v>6</v>
      </c>
      <c r="B10" s="5" t="s">
        <v>315</v>
      </c>
      <c r="C10" s="2"/>
      <c r="D10" s="3"/>
      <c r="E10" s="3"/>
      <c r="F10" s="11">
        <v>79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6.5" x14ac:dyDescent="0.3">
      <c r="A11" s="3">
        <v>7</v>
      </c>
      <c r="B11" s="5" t="s">
        <v>316</v>
      </c>
      <c r="C11" s="2">
        <v>90</v>
      </c>
      <c r="D11" s="3">
        <v>90</v>
      </c>
      <c r="E11" s="3"/>
      <c r="F11" s="11">
        <v>80</v>
      </c>
      <c r="G11" s="3"/>
      <c r="H11" s="3"/>
      <c r="I11" s="3"/>
      <c r="J11" s="3"/>
      <c r="K11" s="3">
        <v>90</v>
      </c>
      <c r="L11" s="3">
        <v>90</v>
      </c>
      <c r="M11" s="3"/>
      <c r="N11" s="3">
        <v>90</v>
      </c>
      <c r="O11" s="3"/>
      <c r="P11" s="3"/>
      <c r="Q11" s="3"/>
      <c r="R11" s="3"/>
      <c r="S11" s="3">
        <v>90</v>
      </c>
      <c r="T11" s="3">
        <v>90</v>
      </c>
      <c r="U11" s="3">
        <v>90</v>
      </c>
      <c r="V11" s="3"/>
      <c r="W11" s="3">
        <v>87</v>
      </c>
      <c r="X11" s="3"/>
      <c r="Y11" s="3"/>
      <c r="Z11" s="3"/>
      <c r="AA11" s="3"/>
      <c r="AB11" s="3">
        <v>90</v>
      </c>
      <c r="AC11" s="3">
        <v>90</v>
      </c>
      <c r="AD11" s="3">
        <v>100</v>
      </c>
      <c r="AE11" s="3"/>
      <c r="AF11" s="3">
        <v>87</v>
      </c>
      <c r="AG11" s="3"/>
      <c r="AH11" s="3"/>
      <c r="AI11" s="3"/>
      <c r="AJ11" s="3"/>
      <c r="AK11" s="3">
        <v>90</v>
      </c>
      <c r="AL11" s="3">
        <v>90</v>
      </c>
      <c r="AM11" s="3"/>
      <c r="AN11" s="3"/>
      <c r="AO11" s="3">
        <v>75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6.5" x14ac:dyDescent="0.3">
      <c r="A12" s="3">
        <v>8</v>
      </c>
      <c r="B12" s="5" t="s">
        <v>317</v>
      </c>
      <c r="C12" s="2">
        <v>100</v>
      </c>
      <c r="D12" s="3">
        <v>100</v>
      </c>
      <c r="E12" s="3"/>
      <c r="F12" s="11">
        <v>74</v>
      </c>
      <c r="G12" s="3"/>
      <c r="H12" s="3"/>
      <c r="I12" s="3"/>
      <c r="J12" s="3"/>
      <c r="K12" s="3">
        <v>100</v>
      </c>
      <c r="L12" s="3">
        <v>90</v>
      </c>
      <c r="M12" s="3"/>
      <c r="N12" s="3">
        <v>87</v>
      </c>
      <c r="O12" s="3"/>
      <c r="P12" s="3"/>
      <c r="Q12" s="3"/>
      <c r="R12" s="3"/>
      <c r="S12" s="3">
        <v>90</v>
      </c>
      <c r="T12" s="3">
        <v>100</v>
      </c>
      <c r="U12" s="3">
        <v>100</v>
      </c>
      <c r="V12" s="3"/>
      <c r="W12" s="3">
        <v>85</v>
      </c>
      <c r="X12" s="3"/>
      <c r="Y12" s="3"/>
      <c r="Z12" s="3"/>
      <c r="AA12" s="3"/>
      <c r="AB12" s="3">
        <v>90</v>
      </c>
      <c r="AC12" s="3">
        <v>100</v>
      </c>
      <c r="AD12" s="3">
        <v>90</v>
      </c>
      <c r="AE12" s="3"/>
      <c r="AF12" s="3">
        <v>90</v>
      </c>
      <c r="AG12" s="3"/>
      <c r="AH12" s="3"/>
      <c r="AI12" s="3"/>
      <c r="AJ12" s="3"/>
      <c r="AK12" s="3">
        <v>100</v>
      </c>
      <c r="AL12" s="3">
        <v>100</v>
      </c>
      <c r="AM12" s="3"/>
      <c r="AN12" s="3"/>
      <c r="AO12" s="3">
        <v>80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16.5" x14ac:dyDescent="0.3">
      <c r="A13" s="3">
        <v>9</v>
      </c>
      <c r="B13" s="5" t="s">
        <v>318</v>
      </c>
      <c r="C13" s="2">
        <v>100</v>
      </c>
      <c r="D13" s="3">
        <v>90</v>
      </c>
      <c r="E13" s="3"/>
      <c r="F13" s="11">
        <v>71</v>
      </c>
      <c r="G13" s="3"/>
      <c r="H13" s="3"/>
      <c r="I13" s="3"/>
      <c r="J13" s="3"/>
      <c r="K13" s="3">
        <v>100</v>
      </c>
      <c r="L13" s="3">
        <v>90</v>
      </c>
      <c r="M13" s="3"/>
      <c r="N13" s="3">
        <v>90</v>
      </c>
      <c r="O13" s="3"/>
      <c r="P13" s="3"/>
      <c r="Q13" s="3"/>
      <c r="R13" s="3"/>
      <c r="S13" s="3">
        <v>90</v>
      </c>
      <c r="T13" s="3">
        <v>90</v>
      </c>
      <c r="U13" s="3">
        <v>90</v>
      </c>
      <c r="V13" s="3"/>
      <c r="W13" s="3">
        <v>85</v>
      </c>
      <c r="X13" s="3"/>
      <c r="Y13" s="3"/>
      <c r="Z13" s="3"/>
      <c r="AA13" s="3"/>
      <c r="AB13" s="3">
        <v>90</v>
      </c>
      <c r="AC13" s="3">
        <v>90</v>
      </c>
      <c r="AD13" s="3">
        <v>100</v>
      </c>
      <c r="AE13" s="3"/>
      <c r="AF13" s="3">
        <v>85</v>
      </c>
      <c r="AG13" s="3"/>
      <c r="AH13" s="3"/>
      <c r="AI13" s="3"/>
      <c r="AJ13" s="3"/>
      <c r="AK13" s="3">
        <v>100</v>
      </c>
      <c r="AL13" s="3">
        <v>100</v>
      </c>
      <c r="AM13" s="3"/>
      <c r="AN13" s="3"/>
      <c r="AO13" s="3">
        <v>85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16.5" x14ac:dyDescent="0.3">
      <c r="A14" s="3">
        <v>10</v>
      </c>
      <c r="B14" s="5" t="s">
        <v>319</v>
      </c>
      <c r="C14" s="2">
        <v>90</v>
      </c>
      <c r="D14" s="3">
        <v>90</v>
      </c>
      <c r="E14" s="3"/>
      <c r="F14" s="11">
        <v>86</v>
      </c>
      <c r="G14" s="3"/>
      <c r="H14" s="3"/>
      <c r="I14" s="3"/>
      <c r="J14" s="3"/>
      <c r="K14" s="3">
        <v>90</v>
      </c>
      <c r="L14" s="3">
        <v>100</v>
      </c>
      <c r="M14" s="3"/>
      <c r="N14" s="3">
        <v>87</v>
      </c>
      <c r="O14" s="3"/>
      <c r="P14" s="3"/>
      <c r="Q14" s="3"/>
      <c r="R14" s="3"/>
      <c r="S14" s="3">
        <v>90</v>
      </c>
      <c r="T14" s="3">
        <v>100</v>
      </c>
      <c r="U14" s="3">
        <v>90</v>
      </c>
      <c r="V14" s="3"/>
      <c r="W14" s="3">
        <v>90</v>
      </c>
      <c r="X14" s="3"/>
      <c r="Y14" s="3"/>
      <c r="Z14" s="3"/>
      <c r="AA14" s="3"/>
      <c r="AB14" s="3">
        <v>90</v>
      </c>
      <c r="AC14" s="3">
        <v>100</v>
      </c>
      <c r="AD14" s="3">
        <v>9</v>
      </c>
      <c r="AE14" s="3"/>
      <c r="AF14" s="3">
        <v>84</v>
      </c>
      <c r="AG14" s="3"/>
      <c r="AH14" s="3"/>
      <c r="AI14" s="3"/>
      <c r="AJ14" s="3"/>
      <c r="AK14" s="3">
        <v>100</v>
      </c>
      <c r="AL14" s="3">
        <v>90</v>
      </c>
      <c r="AM14" s="3"/>
      <c r="AN14" s="3"/>
      <c r="AO14" s="3">
        <v>82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16.5" x14ac:dyDescent="0.3">
      <c r="A15" s="3">
        <v>11</v>
      </c>
      <c r="B15" s="5" t="s">
        <v>320</v>
      </c>
      <c r="C15" s="2">
        <v>90</v>
      </c>
      <c r="D15" s="3">
        <v>90</v>
      </c>
      <c r="E15" s="3"/>
      <c r="F15" s="11">
        <v>81</v>
      </c>
      <c r="G15" s="3"/>
      <c r="H15" s="3"/>
      <c r="I15" s="3"/>
      <c r="J15" s="3"/>
      <c r="K15" s="3">
        <v>100</v>
      </c>
      <c r="L15" s="3">
        <v>90</v>
      </c>
      <c r="M15" s="3"/>
      <c r="N15" s="3">
        <v>90</v>
      </c>
      <c r="O15" s="3"/>
      <c r="P15" s="3"/>
      <c r="Q15" s="3"/>
      <c r="R15" s="3"/>
      <c r="S15" s="3">
        <v>90</v>
      </c>
      <c r="T15" s="3">
        <v>100</v>
      </c>
      <c r="U15" s="3">
        <v>100</v>
      </c>
      <c r="V15" s="3"/>
      <c r="W15" s="3">
        <v>90</v>
      </c>
      <c r="X15" s="3"/>
      <c r="Y15" s="3"/>
      <c r="Z15" s="3"/>
      <c r="AA15" s="3"/>
      <c r="AB15" s="3">
        <v>90</v>
      </c>
      <c r="AC15" s="3">
        <v>100</v>
      </c>
      <c r="AD15" s="3">
        <v>90</v>
      </c>
      <c r="AE15" s="3"/>
      <c r="AF15" s="3">
        <v>87</v>
      </c>
      <c r="AG15" s="3"/>
      <c r="AH15" s="3"/>
      <c r="AI15" s="3"/>
      <c r="AJ15" s="3"/>
      <c r="AK15" s="3">
        <v>90</v>
      </c>
      <c r="AL15" s="3"/>
      <c r="AM15" s="3"/>
      <c r="AN15" s="3"/>
      <c r="AO15" s="3">
        <v>82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16.5" x14ac:dyDescent="0.3">
      <c r="A16" s="3">
        <v>12</v>
      </c>
      <c r="B16" s="5" t="s">
        <v>321</v>
      </c>
      <c r="C16" s="2">
        <v>90</v>
      </c>
      <c r="D16" s="3">
        <v>90</v>
      </c>
      <c r="E16" s="3"/>
      <c r="F16" s="11">
        <v>85</v>
      </c>
      <c r="G16" s="3"/>
      <c r="H16" s="3"/>
      <c r="I16" s="3"/>
      <c r="J16" s="3"/>
      <c r="K16" s="3">
        <v>100</v>
      </c>
      <c r="L16" s="3">
        <v>100</v>
      </c>
      <c r="M16" s="3"/>
      <c r="N16" s="3">
        <v>90</v>
      </c>
      <c r="O16" s="3"/>
      <c r="P16" s="3"/>
      <c r="Q16" s="3"/>
      <c r="R16" s="3"/>
      <c r="S16" s="3">
        <v>90</v>
      </c>
      <c r="T16" s="3">
        <v>90</v>
      </c>
      <c r="U16" s="3">
        <v>90</v>
      </c>
      <c r="V16" s="3"/>
      <c r="W16" s="3"/>
      <c r="X16" s="3"/>
      <c r="Y16" s="3"/>
      <c r="Z16" s="3"/>
      <c r="AA16" s="3"/>
      <c r="AB16" s="3">
        <v>90</v>
      </c>
      <c r="AC16" s="3">
        <v>90</v>
      </c>
      <c r="AD16" s="3">
        <v>100</v>
      </c>
      <c r="AE16" s="3"/>
      <c r="AF16" s="3">
        <v>81</v>
      </c>
      <c r="AG16" s="3"/>
      <c r="AH16" s="3"/>
      <c r="AI16" s="3"/>
      <c r="AJ16" s="3"/>
      <c r="AK16" s="3">
        <v>100</v>
      </c>
      <c r="AL16" s="3">
        <v>100</v>
      </c>
      <c r="AM16" s="3">
        <v>100</v>
      </c>
      <c r="AN16" s="3"/>
      <c r="AO16" s="3">
        <v>85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16.5" x14ac:dyDescent="0.3">
      <c r="A17" s="3">
        <v>13</v>
      </c>
      <c r="B17" s="5" t="s">
        <v>322</v>
      </c>
      <c r="C17" s="2"/>
      <c r="D17" s="3"/>
      <c r="E17" s="3"/>
      <c r="F17" s="11"/>
      <c r="G17" s="3"/>
      <c r="H17" s="3"/>
      <c r="I17" s="3"/>
      <c r="J17" s="3"/>
      <c r="K17" s="3"/>
      <c r="L17" s="3"/>
      <c r="M17" s="3"/>
      <c r="N17" s="3">
        <v>86</v>
      </c>
      <c r="O17" s="3"/>
      <c r="P17" s="3"/>
      <c r="Q17" s="3"/>
      <c r="R17" s="3"/>
      <c r="S17" s="3"/>
      <c r="T17" s="3"/>
      <c r="U17" s="3"/>
      <c r="V17" s="3"/>
      <c r="W17" s="3">
        <v>85</v>
      </c>
      <c r="X17" s="3"/>
      <c r="Y17" s="3"/>
      <c r="Z17" s="3"/>
      <c r="AA17" s="3"/>
      <c r="AB17" s="3"/>
      <c r="AC17" s="3"/>
      <c r="AD17" s="3"/>
      <c r="AE17" s="3"/>
      <c r="AF17" s="3">
        <v>80</v>
      </c>
      <c r="AG17" s="3"/>
      <c r="AH17" s="3"/>
      <c r="AI17" s="3"/>
      <c r="AJ17" s="3"/>
      <c r="AK17" s="3"/>
      <c r="AL17" s="3"/>
      <c r="AM17" s="3"/>
      <c r="AN17" s="3"/>
      <c r="AO17" s="3">
        <v>85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ht="16.5" x14ac:dyDescent="0.3">
      <c r="A18" s="3">
        <v>14</v>
      </c>
      <c r="B18" s="5" t="s">
        <v>323</v>
      </c>
      <c r="C18" s="2"/>
      <c r="D18" s="3"/>
      <c r="E18" s="3"/>
      <c r="F18" s="11">
        <v>67</v>
      </c>
      <c r="G18" s="3"/>
      <c r="H18" s="3"/>
      <c r="I18" s="3"/>
      <c r="J18" s="3"/>
      <c r="K18" s="3"/>
      <c r="L18" s="3"/>
      <c r="M18" s="3"/>
      <c r="N18" s="3">
        <v>83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16.5" x14ac:dyDescent="0.3">
      <c r="A19" s="3">
        <v>15</v>
      </c>
      <c r="B19" s="5" t="s">
        <v>324</v>
      </c>
      <c r="C19" s="2"/>
      <c r="D19" s="3"/>
      <c r="E19" s="3"/>
      <c r="F19" s="11">
        <v>68</v>
      </c>
      <c r="G19" s="3"/>
      <c r="H19" s="3"/>
      <c r="I19" s="3"/>
      <c r="J19" s="3"/>
      <c r="K19" s="3"/>
      <c r="L19" s="3"/>
      <c r="M19" s="3"/>
      <c r="N19" s="3">
        <v>83</v>
      </c>
      <c r="O19" s="3"/>
      <c r="P19" s="3"/>
      <c r="Q19" s="3"/>
      <c r="R19" s="3"/>
      <c r="S19" s="3"/>
      <c r="T19" s="3"/>
      <c r="U19" s="3"/>
      <c r="V19" s="3"/>
      <c r="W19" s="3">
        <v>82</v>
      </c>
      <c r="X19" s="3"/>
      <c r="Y19" s="3"/>
      <c r="Z19" s="3"/>
      <c r="AA19" s="3"/>
      <c r="AB19" s="3"/>
      <c r="AC19" s="3"/>
      <c r="AD19" s="3"/>
      <c r="AE19" s="3"/>
      <c r="AF19" s="3">
        <v>80</v>
      </c>
      <c r="AG19" s="3"/>
      <c r="AH19" s="3"/>
      <c r="AI19" s="3"/>
      <c r="AJ19" s="3"/>
      <c r="AK19" s="3"/>
      <c r="AL19" s="3"/>
      <c r="AM19" s="3"/>
      <c r="AN19" s="3"/>
      <c r="AO19" s="3">
        <v>85</v>
      </c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ht="16.5" x14ac:dyDescent="0.3">
      <c r="A20" s="3">
        <v>16</v>
      </c>
      <c r="B20" s="5" t="s">
        <v>325</v>
      </c>
      <c r="C20" s="2">
        <v>90</v>
      </c>
      <c r="D20" s="3">
        <v>100</v>
      </c>
      <c r="E20" s="3"/>
      <c r="F20" s="11">
        <v>69</v>
      </c>
      <c r="G20" s="3"/>
      <c r="H20" s="3"/>
      <c r="I20" s="3"/>
      <c r="J20" s="3"/>
      <c r="K20" s="3">
        <v>90</v>
      </c>
      <c r="L20" s="3">
        <v>90</v>
      </c>
      <c r="M20" s="3"/>
      <c r="N20" s="3">
        <v>84</v>
      </c>
      <c r="O20" s="3"/>
      <c r="P20" s="3"/>
      <c r="Q20" s="3"/>
      <c r="R20" s="3"/>
      <c r="S20" s="3">
        <v>90</v>
      </c>
      <c r="T20" s="3">
        <v>100</v>
      </c>
      <c r="U20" s="3">
        <v>100</v>
      </c>
      <c r="V20" s="3"/>
      <c r="W20" s="3">
        <v>82</v>
      </c>
      <c r="X20" s="3"/>
      <c r="Y20" s="3"/>
      <c r="Z20" s="3"/>
      <c r="AA20" s="3"/>
      <c r="AB20" s="3">
        <v>90</v>
      </c>
      <c r="AC20" s="3"/>
      <c r="AD20" s="3"/>
      <c r="AE20" s="3"/>
      <c r="AF20" s="3">
        <v>88</v>
      </c>
      <c r="AG20" s="3"/>
      <c r="AH20" s="3"/>
      <c r="AI20" s="3"/>
      <c r="AJ20" s="3"/>
      <c r="AK20" s="3"/>
      <c r="AL20" s="3">
        <v>100</v>
      </c>
      <c r="AM20" s="3"/>
      <c r="AN20" s="3"/>
      <c r="AO20" s="3">
        <v>83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ht="16.5" x14ac:dyDescent="0.3">
      <c r="A21" s="3">
        <v>17</v>
      </c>
      <c r="B21" s="5" t="s">
        <v>326</v>
      </c>
      <c r="C21" s="2">
        <v>90</v>
      </c>
      <c r="D21" s="3">
        <v>90</v>
      </c>
      <c r="E21" s="3"/>
      <c r="F21" s="11"/>
      <c r="G21" s="3"/>
      <c r="H21" s="3"/>
      <c r="I21" s="3"/>
      <c r="J21" s="3"/>
      <c r="K21" s="3">
        <v>90</v>
      </c>
      <c r="L21" s="3">
        <v>90</v>
      </c>
      <c r="M21" s="3"/>
      <c r="N21" s="3">
        <v>85</v>
      </c>
      <c r="O21" s="3"/>
      <c r="P21" s="3"/>
      <c r="Q21" s="3"/>
      <c r="R21" s="3"/>
      <c r="S21" s="3">
        <v>75</v>
      </c>
      <c r="T21" s="3">
        <v>90</v>
      </c>
      <c r="U21" s="3">
        <v>75</v>
      </c>
      <c r="V21" s="3"/>
      <c r="W21" s="3">
        <v>90</v>
      </c>
      <c r="X21" s="3"/>
      <c r="Y21" s="3"/>
      <c r="Z21" s="3"/>
      <c r="AA21" s="3"/>
      <c r="AB21" s="3">
        <v>90</v>
      </c>
      <c r="AC21" s="3">
        <v>90</v>
      </c>
      <c r="AD21" s="3">
        <v>90</v>
      </c>
      <c r="AE21" s="3"/>
      <c r="AF21" s="3"/>
      <c r="AG21" s="3"/>
      <c r="AH21" s="3"/>
      <c r="AI21" s="3"/>
      <c r="AJ21" s="3"/>
      <c r="AK21" s="3">
        <v>75</v>
      </c>
      <c r="AL21" s="3">
        <v>100</v>
      </c>
      <c r="AM21" s="3"/>
      <c r="AN21" s="3"/>
      <c r="AO21" s="3">
        <v>80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ht="16.5" x14ac:dyDescent="0.3">
      <c r="A22" s="3">
        <v>18</v>
      </c>
      <c r="B22" s="5" t="s">
        <v>327</v>
      </c>
      <c r="C22" s="2">
        <v>90</v>
      </c>
      <c r="D22" s="3">
        <v>90</v>
      </c>
      <c r="E22" s="3"/>
      <c r="F22" s="11">
        <v>74</v>
      </c>
      <c r="G22" s="3"/>
      <c r="H22" s="3"/>
      <c r="I22" s="3"/>
      <c r="J22" s="3"/>
      <c r="K22" s="3">
        <v>90</v>
      </c>
      <c r="L22" s="3">
        <v>90</v>
      </c>
      <c r="M22" s="3"/>
      <c r="N22" s="3">
        <v>86</v>
      </c>
      <c r="O22" s="3"/>
      <c r="P22" s="3"/>
      <c r="Q22" s="3"/>
      <c r="R22" s="3"/>
      <c r="S22" s="3">
        <v>90</v>
      </c>
      <c r="T22" s="3">
        <v>100</v>
      </c>
      <c r="U22" s="3">
        <v>100</v>
      </c>
      <c r="V22" s="3"/>
      <c r="W22" s="3">
        <v>90</v>
      </c>
      <c r="X22" s="3"/>
      <c r="Y22" s="3"/>
      <c r="Z22" s="3"/>
      <c r="AA22" s="3"/>
      <c r="AB22" s="3">
        <v>90</v>
      </c>
      <c r="AC22" s="3">
        <v>90</v>
      </c>
      <c r="AD22" s="3">
        <v>90</v>
      </c>
      <c r="AE22" s="3"/>
      <c r="AF22" s="3">
        <v>84</v>
      </c>
      <c r="AG22" s="3"/>
      <c r="AH22" s="3"/>
      <c r="AI22" s="3"/>
      <c r="AJ22" s="3"/>
      <c r="AK22" s="3">
        <v>90</v>
      </c>
      <c r="AL22" s="3">
        <v>100</v>
      </c>
      <c r="AM22" s="3"/>
      <c r="AN22" s="3"/>
      <c r="AO22" s="3">
        <v>77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ht="16.5" x14ac:dyDescent="0.3">
      <c r="A23" s="3">
        <v>19</v>
      </c>
      <c r="B23" s="5" t="s">
        <v>328</v>
      </c>
      <c r="C23" s="2">
        <v>100</v>
      </c>
      <c r="D23" s="3">
        <v>90</v>
      </c>
      <c r="E23" s="3"/>
      <c r="F23" s="11">
        <v>79</v>
      </c>
      <c r="G23" s="3"/>
      <c r="H23" s="3"/>
      <c r="I23" s="3"/>
      <c r="J23" s="3"/>
      <c r="K23" s="3">
        <v>90</v>
      </c>
      <c r="L23" s="3">
        <v>90</v>
      </c>
      <c r="M23" s="3"/>
      <c r="N23" s="3">
        <v>86</v>
      </c>
      <c r="O23" s="3"/>
      <c r="P23" s="3"/>
      <c r="Q23" s="3"/>
      <c r="R23" s="3"/>
      <c r="S23" s="3">
        <v>90</v>
      </c>
      <c r="T23" s="3">
        <v>100</v>
      </c>
      <c r="U23" s="3">
        <v>100</v>
      </c>
      <c r="V23" s="3"/>
      <c r="W23" s="3">
        <v>90</v>
      </c>
      <c r="X23" s="3"/>
      <c r="Y23" s="3"/>
      <c r="Z23" s="3"/>
      <c r="AA23" s="3"/>
      <c r="AB23" s="3">
        <v>90</v>
      </c>
      <c r="AC23" s="3">
        <v>90</v>
      </c>
      <c r="AD23" s="3">
        <v>90</v>
      </c>
      <c r="AE23" s="3"/>
      <c r="AF23" s="3">
        <v>84</v>
      </c>
      <c r="AG23" s="3"/>
      <c r="AH23" s="3"/>
      <c r="AI23" s="3"/>
      <c r="AJ23" s="3"/>
      <c r="AK23" s="3">
        <v>90</v>
      </c>
      <c r="AL23" s="3"/>
      <c r="AM23" s="3"/>
      <c r="AN23" s="3"/>
      <c r="AO23" s="3">
        <v>82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16.5" x14ac:dyDescent="0.3">
      <c r="A24" s="3">
        <v>20</v>
      </c>
      <c r="B24" s="5" t="s">
        <v>329</v>
      </c>
      <c r="C24" s="2">
        <v>90</v>
      </c>
      <c r="D24" s="3">
        <v>90</v>
      </c>
      <c r="E24" s="3"/>
      <c r="F24" s="11">
        <v>70</v>
      </c>
      <c r="G24" s="3"/>
      <c r="H24" s="3"/>
      <c r="I24" s="3"/>
      <c r="J24" s="3"/>
      <c r="K24" s="3">
        <v>90</v>
      </c>
      <c r="L24" s="3">
        <v>90</v>
      </c>
      <c r="M24" s="3"/>
      <c r="N24" s="3">
        <v>83</v>
      </c>
      <c r="O24" s="3"/>
      <c r="P24" s="3"/>
      <c r="Q24" s="3"/>
      <c r="R24" s="3"/>
      <c r="S24" s="3">
        <v>90</v>
      </c>
      <c r="T24" s="3">
        <v>100</v>
      </c>
      <c r="U24" s="3">
        <v>90</v>
      </c>
      <c r="V24" s="3"/>
      <c r="W24" s="3">
        <v>80</v>
      </c>
      <c r="X24" s="3"/>
      <c r="Y24" s="3"/>
      <c r="Z24" s="3"/>
      <c r="AA24" s="3"/>
      <c r="AB24" s="3">
        <v>90</v>
      </c>
      <c r="AC24" s="3">
        <v>90</v>
      </c>
      <c r="AD24" s="3"/>
      <c r="AE24" s="3"/>
      <c r="AF24" s="3">
        <v>80</v>
      </c>
      <c r="AG24" s="3"/>
      <c r="AH24" s="3"/>
      <c r="AI24" s="3"/>
      <c r="AJ24" s="3"/>
      <c r="AK24" s="3">
        <v>90</v>
      </c>
      <c r="AL24" s="3">
        <v>100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16.5" x14ac:dyDescent="0.3">
      <c r="A25" s="3">
        <v>21</v>
      </c>
      <c r="B25" s="5" t="s">
        <v>330</v>
      </c>
      <c r="C25" s="2">
        <v>100</v>
      </c>
      <c r="D25" s="3">
        <v>100</v>
      </c>
      <c r="E25" s="3"/>
      <c r="F25" s="11">
        <v>81</v>
      </c>
      <c r="G25" s="3"/>
      <c r="H25" s="3"/>
      <c r="I25" s="3"/>
      <c r="J25" s="3"/>
      <c r="K25" s="3">
        <v>90</v>
      </c>
      <c r="L25" s="3">
        <v>90</v>
      </c>
      <c r="M25" s="3"/>
      <c r="N25" s="3">
        <v>84</v>
      </c>
      <c r="O25" s="3"/>
      <c r="P25" s="3"/>
      <c r="Q25" s="3"/>
      <c r="R25" s="3"/>
      <c r="S25" s="3">
        <v>90</v>
      </c>
      <c r="T25" s="3">
        <v>100</v>
      </c>
      <c r="U25" s="3">
        <v>90</v>
      </c>
      <c r="V25" s="3"/>
      <c r="W25" s="3">
        <v>90</v>
      </c>
      <c r="X25" s="3"/>
      <c r="Y25" s="3"/>
      <c r="Z25" s="3"/>
      <c r="AA25" s="3"/>
      <c r="AB25" s="3">
        <v>100</v>
      </c>
      <c r="AC25" s="3">
        <v>90</v>
      </c>
      <c r="AD25" s="3">
        <v>100</v>
      </c>
      <c r="AE25" s="3"/>
      <c r="AF25" s="3">
        <v>83</v>
      </c>
      <c r="AG25" s="3"/>
      <c r="AH25" s="3"/>
      <c r="AI25" s="3"/>
      <c r="AJ25" s="3"/>
      <c r="AK25" s="3">
        <v>90</v>
      </c>
      <c r="AL25" s="3">
        <v>100</v>
      </c>
      <c r="AM25" s="3">
        <v>100</v>
      </c>
      <c r="AN25" s="3"/>
      <c r="AO25" s="3">
        <v>85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16.5" x14ac:dyDescent="0.3">
      <c r="A26" s="3">
        <v>22</v>
      </c>
      <c r="B26" s="5" t="s">
        <v>331</v>
      </c>
      <c r="C26" s="2">
        <v>90</v>
      </c>
      <c r="D26" s="3">
        <v>90</v>
      </c>
      <c r="E26" s="3"/>
      <c r="F26" s="11">
        <v>73</v>
      </c>
      <c r="G26" s="3"/>
      <c r="H26" s="3"/>
      <c r="I26" s="3"/>
      <c r="J26" s="3"/>
      <c r="K26" s="3">
        <v>100</v>
      </c>
      <c r="L26" s="3">
        <v>100</v>
      </c>
      <c r="M26" s="3"/>
      <c r="N26" s="3">
        <v>90</v>
      </c>
      <c r="O26" s="3"/>
      <c r="P26" s="3"/>
      <c r="Q26" s="3"/>
      <c r="R26" s="3"/>
      <c r="S26" s="3">
        <v>90</v>
      </c>
      <c r="T26" s="3"/>
      <c r="U26" s="3"/>
      <c r="V26" s="3"/>
      <c r="W26" s="3">
        <v>83</v>
      </c>
      <c r="X26" s="3"/>
      <c r="Y26" s="3"/>
      <c r="Z26" s="3"/>
      <c r="AA26" s="3"/>
      <c r="AB26" s="3">
        <v>90</v>
      </c>
      <c r="AC26" s="3">
        <v>90</v>
      </c>
      <c r="AD26" s="3">
        <v>90</v>
      </c>
      <c r="AE26" s="3"/>
      <c r="AF26" s="3">
        <v>84</v>
      </c>
      <c r="AG26" s="3"/>
      <c r="AH26" s="3"/>
      <c r="AI26" s="3"/>
      <c r="AJ26" s="3"/>
      <c r="AK26" s="3">
        <v>90</v>
      </c>
      <c r="AL26" s="3"/>
      <c r="AM26" s="3"/>
      <c r="AN26" s="3"/>
      <c r="AO26" s="3">
        <v>85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ht="16.5" x14ac:dyDescent="0.3">
      <c r="A27" s="3">
        <v>23</v>
      </c>
      <c r="B27" s="5" t="s">
        <v>332</v>
      </c>
      <c r="C27" s="2">
        <v>100</v>
      </c>
      <c r="D27" s="3">
        <v>100</v>
      </c>
      <c r="E27" s="3"/>
      <c r="F27" s="11">
        <v>79</v>
      </c>
      <c r="G27" s="3"/>
      <c r="H27" s="3"/>
      <c r="I27" s="3"/>
      <c r="J27" s="3"/>
      <c r="K27" s="3">
        <v>100</v>
      </c>
      <c r="L27" s="3">
        <v>90</v>
      </c>
      <c r="M27" s="3"/>
      <c r="N27" s="3">
        <v>88</v>
      </c>
      <c r="O27" s="3"/>
      <c r="P27" s="3"/>
      <c r="Q27" s="3"/>
      <c r="R27" s="3"/>
      <c r="S27" s="3">
        <v>90</v>
      </c>
      <c r="T27" s="3">
        <v>90</v>
      </c>
      <c r="U27" s="3">
        <v>100</v>
      </c>
      <c r="V27" s="3"/>
      <c r="W27" s="3">
        <v>90</v>
      </c>
      <c r="X27" s="3"/>
      <c r="Y27" s="3"/>
      <c r="Z27" s="3"/>
      <c r="AA27" s="3"/>
      <c r="AB27" s="3">
        <v>90</v>
      </c>
      <c r="AC27" s="3">
        <v>90</v>
      </c>
      <c r="AD27" s="3"/>
      <c r="AE27" s="3"/>
      <c r="AF27" s="3">
        <v>89</v>
      </c>
      <c r="AG27" s="3"/>
      <c r="AH27" s="3"/>
      <c r="AI27" s="3"/>
      <c r="AJ27" s="3"/>
      <c r="AK27" s="3"/>
      <c r="AL27" s="3"/>
      <c r="AM27" s="3"/>
      <c r="AN27" s="3"/>
      <c r="AO27" s="3">
        <v>82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ht="16.5" x14ac:dyDescent="0.3">
      <c r="A28" s="3">
        <v>24</v>
      </c>
      <c r="B28" s="5" t="s">
        <v>333</v>
      </c>
      <c r="C28" s="2">
        <v>90</v>
      </c>
      <c r="D28" s="3">
        <v>90</v>
      </c>
      <c r="E28" s="3"/>
      <c r="F28" s="11">
        <v>85</v>
      </c>
      <c r="G28" s="3"/>
      <c r="H28" s="3"/>
      <c r="I28" s="3"/>
      <c r="J28" s="3"/>
      <c r="K28" s="3">
        <v>90</v>
      </c>
      <c r="L28" s="3">
        <v>100</v>
      </c>
      <c r="M28" s="3"/>
      <c r="N28" s="3">
        <v>83</v>
      </c>
      <c r="O28" s="3"/>
      <c r="P28" s="3"/>
      <c r="Q28" s="3"/>
      <c r="R28" s="3"/>
      <c r="S28" s="3">
        <v>90</v>
      </c>
      <c r="T28" s="3">
        <v>100</v>
      </c>
      <c r="U28" s="3">
        <v>100</v>
      </c>
      <c r="V28" s="3"/>
      <c r="W28" s="3">
        <v>90</v>
      </c>
      <c r="X28" s="3"/>
      <c r="Y28" s="3"/>
      <c r="Z28" s="3"/>
      <c r="AA28" s="3"/>
      <c r="AB28" s="3">
        <v>90</v>
      </c>
      <c r="AC28" s="3">
        <v>90</v>
      </c>
      <c r="AD28" s="3">
        <v>100</v>
      </c>
      <c r="AE28" s="3"/>
      <c r="AF28" s="3">
        <v>84</v>
      </c>
      <c r="AG28" s="3"/>
      <c r="AH28" s="3"/>
      <c r="AI28" s="3"/>
      <c r="AJ28" s="3"/>
      <c r="AK28" s="3">
        <v>100</v>
      </c>
      <c r="AL28" s="3">
        <v>100</v>
      </c>
      <c r="AM28" s="3">
        <v>100</v>
      </c>
      <c r="AN28" s="3"/>
      <c r="AO28" s="3">
        <v>75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16.5" x14ac:dyDescent="0.3">
      <c r="A29" s="3">
        <v>25</v>
      </c>
      <c r="B29" s="5" t="s">
        <v>334</v>
      </c>
      <c r="C29" s="2">
        <v>90</v>
      </c>
      <c r="D29" s="3">
        <v>90</v>
      </c>
      <c r="E29" s="3"/>
      <c r="F29" s="11">
        <v>84</v>
      </c>
      <c r="G29" s="3"/>
      <c r="H29" s="3"/>
      <c r="I29" s="3"/>
      <c r="J29" s="3"/>
      <c r="K29" s="3">
        <v>90</v>
      </c>
      <c r="L29" s="3">
        <v>100</v>
      </c>
      <c r="M29" s="3"/>
      <c r="N29" s="3">
        <v>88</v>
      </c>
      <c r="O29" s="3"/>
      <c r="P29" s="3"/>
      <c r="Q29" s="3"/>
      <c r="R29" s="3"/>
      <c r="S29" s="3">
        <v>100</v>
      </c>
      <c r="T29" s="3">
        <v>100</v>
      </c>
      <c r="U29" s="3">
        <v>100</v>
      </c>
      <c r="V29" s="3"/>
      <c r="W29" s="3"/>
      <c r="X29" s="3"/>
      <c r="Y29" s="3"/>
      <c r="Z29" s="3"/>
      <c r="AA29" s="3"/>
      <c r="AB29" s="3">
        <v>90</v>
      </c>
      <c r="AC29" s="3">
        <v>90</v>
      </c>
      <c r="AD29" s="3">
        <v>100</v>
      </c>
      <c r="AE29" s="3"/>
      <c r="AF29" s="3">
        <v>90</v>
      </c>
      <c r="AG29" s="3"/>
      <c r="AH29" s="3"/>
      <c r="AI29" s="3"/>
      <c r="AJ29" s="3"/>
      <c r="AK29" s="3">
        <v>100</v>
      </c>
      <c r="AL29" s="3">
        <v>100</v>
      </c>
      <c r="AM29" s="3">
        <v>100</v>
      </c>
      <c r="AN29" s="3"/>
      <c r="AO29" s="3">
        <v>82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ht="16.5" x14ac:dyDescent="0.3">
      <c r="A30" s="3">
        <v>26</v>
      </c>
      <c r="B30" s="5" t="s">
        <v>588</v>
      </c>
      <c r="C30" s="2">
        <v>90</v>
      </c>
      <c r="D30" s="3">
        <v>90</v>
      </c>
      <c r="E30" s="3"/>
      <c r="F30" s="11">
        <v>62</v>
      </c>
      <c r="G30" s="3"/>
      <c r="H30" s="3"/>
      <c r="I30" s="3"/>
      <c r="J30" s="3"/>
      <c r="K30" s="3">
        <v>90</v>
      </c>
      <c r="L30" s="3">
        <v>85</v>
      </c>
      <c r="M30" s="3"/>
      <c r="N30" s="3">
        <v>84</v>
      </c>
      <c r="O30" s="3"/>
      <c r="P30" s="3"/>
      <c r="Q30" s="3"/>
      <c r="R30" s="3"/>
      <c r="S30" s="3">
        <v>90</v>
      </c>
      <c r="T30" s="3">
        <v>90</v>
      </c>
      <c r="U30" s="3">
        <v>100</v>
      </c>
      <c r="V30" s="3"/>
      <c r="W30" s="3"/>
      <c r="X30" s="3"/>
      <c r="Y30" s="3"/>
      <c r="Z30" s="3"/>
      <c r="AA30" s="3"/>
      <c r="AB30" s="3">
        <v>90</v>
      </c>
      <c r="AC30" s="3">
        <v>90</v>
      </c>
      <c r="AD30" s="3">
        <v>75</v>
      </c>
      <c r="AE30" s="3"/>
      <c r="AF30" s="3">
        <v>84</v>
      </c>
      <c r="AG30" s="3"/>
      <c r="AH30" s="3"/>
      <c r="AI30" s="3"/>
      <c r="AJ30" s="3"/>
      <c r="AK30" s="3">
        <v>75</v>
      </c>
      <c r="AL30" s="3">
        <v>75</v>
      </c>
      <c r="AM30" s="3"/>
      <c r="AN30" s="3"/>
      <c r="AO30" s="3">
        <v>80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ht="16.5" x14ac:dyDescent="0.3">
      <c r="A31" s="3">
        <v>27</v>
      </c>
      <c r="B31" s="5" t="s">
        <v>335</v>
      </c>
      <c r="C31" s="2">
        <v>90</v>
      </c>
      <c r="D31" s="3">
        <v>90</v>
      </c>
      <c r="E31" s="3"/>
      <c r="F31" s="11">
        <v>71</v>
      </c>
      <c r="G31" s="3"/>
      <c r="H31" s="3"/>
      <c r="I31" s="3"/>
      <c r="J31" s="3"/>
      <c r="K31" s="3">
        <v>90</v>
      </c>
      <c r="L31" s="3">
        <v>90</v>
      </c>
      <c r="M31" s="3"/>
      <c r="N31" s="3">
        <v>87</v>
      </c>
      <c r="O31" s="3"/>
      <c r="P31" s="3"/>
      <c r="Q31" s="3"/>
      <c r="R31" s="3"/>
      <c r="S31" s="3">
        <v>90</v>
      </c>
      <c r="T31" s="3">
        <v>100</v>
      </c>
      <c r="U31" s="3">
        <v>100</v>
      </c>
      <c r="V31" s="3"/>
      <c r="W31" s="3">
        <v>81</v>
      </c>
      <c r="X31" s="3"/>
      <c r="Y31" s="3"/>
      <c r="Z31" s="3"/>
      <c r="AA31" s="3"/>
      <c r="AB31" s="3">
        <v>90</v>
      </c>
      <c r="AC31" s="3">
        <v>90</v>
      </c>
      <c r="AD31" s="3">
        <v>100</v>
      </c>
      <c r="AE31" s="3"/>
      <c r="AF31" s="3">
        <v>82</v>
      </c>
      <c r="AG31" s="3"/>
      <c r="AH31" s="3"/>
      <c r="AI31" s="3"/>
      <c r="AJ31" s="3"/>
      <c r="AK31" s="3">
        <v>90</v>
      </c>
      <c r="AL31" s="3">
        <v>100</v>
      </c>
      <c r="AM31" s="3"/>
      <c r="AN31" s="3"/>
      <c r="AO31" s="3">
        <v>85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ht="16.5" x14ac:dyDescent="0.3">
      <c r="A32" s="3">
        <v>28</v>
      </c>
      <c r="B32" s="5" t="s">
        <v>336</v>
      </c>
      <c r="C32" s="2">
        <v>90</v>
      </c>
      <c r="D32" s="3">
        <v>90</v>
      </c>
      <c r="E32" s="3"/>
      <c r="F32" s="11">
        <v>85</v>
      </c>
      <c r="G32" s="3"/>
      <c r="H32" s="3"/>
      <c r="I32" s="3"/>
      <c r="J32" s="3"/>
      <c r="K32" s="3">
        <v>90</v>
      </c>
      <c r="L32" s="3">
        <v>100</v>
      </c>
      <c r="M32" s="3"/>
      <c r="N32" s="3">
        <v>84</v>
      </c>
      <c r="O32" s="3"/>
      <c r="P32" s="3"/>
      <c r="Q32" s="3"/>
      <c r="R32" s="3"/>
      <c r="S32" s="3">
        <v>90</v>
      </c>
      <c r="T32" s="3">
        <v>90</v>
      </c>
      <c r="U32" s="3">
        <v>90</v>
      </c>
      <c r="V32" s="3"/>
      <c r="W32" s="3">
        <v>90</v>
      </c>
      <c r="X32" s="3"/>
      <c r="Y32" s="3"/>
      <c r="Z32" s="3"/>
      <c r="AA32" s="3"/>
      <c r="AB32" s="3">
        <v>90</v>
      </c>
      <c r="AC32" s="3">
        <v>100</v>
      </c>
      <c r="AD32" s="3">
        <v>100</v>
      </c>
      <c r="AE32" s="3"/>
      <c r="AF32" s="3">
        <v>83</v>
      </c>
      <c r="AG32" s="3"/>
      <c r="AH32" s="3"/>
      <c r="AI32" s="3"/>
      <c r="AJ32" s="3"/>
      <c r="AK32" s="3">
        <v>100</v>
      </c>
      <c r="AL32" s="3">
        <v>100</v>
      </c>
      <c r="AM32" s="3">
        <v>100</v>
      </c>
      <c r="AN32" s="3"/>
      <c r="AO32" s="3">
        <v>80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16.5" x14ac:dyDescent="0.3">
      <c r="A33" s="3">
        <v>29</v>
      </c>
      <c r="B33" s="5" t="s">
        <v>337</v>
      </c>
      <c r="C33" s="2">
        <v>90</v>
      </c>
      <c r="D33" s="3">
        <v>90</v>
      </c>
      <c r="E33" s="3"/>
      <c r="F33" s="11">
        <v>84</v>
      </c>
      <c r="G33" s="3"/>
      <c r="H33" s="3"/>
      <c r="I33" s="3"/>
      <c r="J33" s="3"/>
      <c r="K33" s="3">
        <v>90</v>
      </c>
      <c r="L33" s="3">
        <v>90</v>
      </c>
      <c r="M33" s="3"/>
      <c r="N33" s="3">
        <v>88</v>
      </c>
      <c r="O33" s="3"/>
      <c r="P33" s="3"/>
      <c r="Q33" s="3"/>
      <c r="R33" s="3"/>
      <c r="S33" s="3">
        <v>90</v>
      </c>
      <c r="T33" s="3">
        <v>100</v>
      </c>
      <c r="U33" s="3">
        <v>100</v>
      </c>
      <c r="V33" s="3"/>
      <c r="W33" s="3">
        <v>90</v>
      </c>
      <c r="X33" s="3"/>
      <c r="Y33" s="3"/>
      <c r="Z33" s="3"/>
      <c r="AA33" s="3"/>
      <c r="AB33" s="3">
        <v>90</v>
      </c>
      <c r="AC33" s="3">
        <v>90</v>
      </c>
      <c r="AD33" s="3">
        <v>90</v>
      </c>
      <c r="AE33" s="3"/>
      <c r="AF33" s="3">
        <v>83</v>
      </c>
      <c r="AG33" s="3"/>
      <c r="AH33" s="3"/>
      <c r="AI33" s="3"/>
      <c r="AJ33" s="3"/>
      <c r="AK33" s="3">
        <v>90</v>
      </c>
      <c r="AL33" s="3">
        <v>100</v>
      </c>
      <c r="AM33" s="3">
        <v>100</v>
      </c>
      <c r="AN33" s="3"/>
      <c r="AO33" s="3">
        <v>85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16.5" x14ac:dyDescent="0.3">
      <c r="A34" s="3">
        <v>30</v>
      </c>
      <c r="B34" s="5" t="s">
        <v>338</v>
      </c>
      <c r="C34" s="2">
        <v>90</v>
      </c>
      <c r="D34" s="3">
        <v>90</v>
      </c>
      <c r="E34" s="3"/>
      <c r="F34" s="11">
        <v>71</v>
      </c>
      <c r="G34" s="3"/>
      <c r="H34" s="3"/>
      <c r="I34" s="3"/>
      <c r="J34" s="3"/>
      <c r="K34" s="3">
        <v>90</v>
      </c>
      <c r="L34" s="3">
        <v>90</v>
      </c>
      <c r="M34" s="3"/>
      <c r="N34" s="3">
        <v>84</v>
      </c>
      <c r="O34" s="3"/>
      <c r="P34" s="3"/>
      <c r="Q34" s="3"/>
      <c r="R34" s="3"/>
      <c r="S34" s="3">
        <v>90</v>
      </c>
      <c r="T34" s="3">
        <v>100</v>
      </c>
      <c r="U34" s="3">
        <v>100</v>
      </c>
      <c r="V34" s="3"/>
      <c r="W34" s="3">
        <v>84</v>
      </c>
      <c r="X34" s="3"/>
      <c r="Y34" s="3"/>
      <c r="Z34" s="3"/>
      <c r="AA34" s="3"/>
      <c r="AB34" s="3">
        <v>90</v>
      </c>
      <c r="AC34" s="3">
        <v>90</v>
      </c>
      <c r="AD34" s="3">
        <v>90</v>
      </c>
      <c r="AE34" s="3"/>
      <c r="AF34" s="3">
        <v>87</v>
      </c>
      <c r="AG34" s="3"/>
      <c r="AH34" s="3"/>
      <c r="AI34" s="3"/>
      <c r="AJ34" s="3"/>
      <c r="AK34" s="3">
        <v>100</v>
      </c>
      <c r="AL34" s="3">
        <v>100</v>
      </c>
      <c r="AM34" s="3"/>
      <c r="AN34" s="3"/>
      <c r="AO34" s="3">
        <v>80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16.5" x14ac:dyDescent="0.3">
      <c r="A35" s="3">
        <v>31</v>
      </c>
      <c r="B35" s="5" t="s">
        <v>339</v>
      </c>
      <c r="C35" s="2">
        <v>90</v>
      </c>
      <c r="D35" s="3">
        <v>90</v>
      </c>
      <c r="E35" s="3"/>
      <c r="F35" s="11">
        <v>82</v>
      </c>
      <c r="G35" s="3"/>
      <c r="H35" s="3"/>
      <c r="I35" s="3"/>
      <c r="J35" s="3"/>
      <c r="K35" s="3">
        <v>90</v>
      </c>
      <c r="L35" s="3">
        <v>90</v>
      </c>
      <c r="M35" s="3"/>
      <c r="N35" s="3">
        <v>86</v>
      </c>
      <c r="O35" s="3"/>
      <c r="P35" s="3"/>
      <c r="Q35" s="3"/>
      <c r="R35" s="3"/>
      <c r="S35" s="3">
        <v>90</v>
      </c>
      <c r="T35" s="3">
        <v>100</v>
      </c>
      <c r="U35" s="3">
        <v>90</v>
      </c>
      <c r="V35" s="3"/>
      <c r="W35" s="3">
        <v>90</v>
      </c>
      <c r="X35" s="3"/>
      <c r="Y35" s="3"/>
      <c r="Z35" s="3"/>
      <c r="AA35" s="3"/>
      <c r="AB35" s="3"/>
      <c r="AC35" s="3"/>
      <c r="AD35" s="3">
        <v>90</v>
      </c>
      <c r="AE35" s="3"/>
      <c r="AF35" s="3">
        <v>83</v>
      </c>
      <c r="AG35" s="3"/>
      <c r="AH35" s="3"/>
      <c r="AI35" s="3"/>
      <c r="AJ35" s="3"/>
      <c r="AK35" s="3">
        <v>90</v>
      </c>
      <c r="AL35" s="3">
        <v>100</v>
      </c>
      <c r="AM35" s="3">
        <v>100</v>
      </c>
      <c r="AN35" s="3"/>
      <c r="AO35" s="3">
        <v>80</v>
      </c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16.5" x14ac:dyDescent="0.3">
      <c r="A36" s="3">
        <v>32</v>
      </c>
      <c r="B36" s="5" t="s">
        <v>340</v>
      </c>
      <c r="C36" s="2">
        <v>90</v>
      </c>
      <c r="D36" s="3">
        <v>90</v>
      </c>
      <c r="E36" s="3"/>
      <c r="F36" s="11">
        <v>74</v>
      </c>
      <c r="G36" s="3"/>
      <c r="H36" s="3"/>
      <c r="I36" s="3"/>
      <c r="J36" s="3"/>
      <c r="K36" s="3">
        <v>100</v>
      </c>
      <c r="L36" s="3">
        <v>90</v>
      </c>
      <c r="M36" s="3"/>
      <c r="N36" s="3">
        <v>88</v>
      </c>
      <c r="O36" s="3"/>
      <c r="P36" s="3"/>
      <c r="Q36" s="3"/>
      <c r="R36" s="3"/>
      <c r="S36" s="3">
        <v>90</v>
      </c>
      <c r="T36" s="3">
        <v>90</v>
      </c>
      <c r="U36" s="3">
        <v>100</v>
      </c>
      <c r="V36" s="3"/>
      <c r="W36" s="3">
        <v>87</v>
      </c>
      <c r="X36" s="3"/>
      <c r="Y36" s="3"/>
      <c r="Z36" s="3"/>
      <c r="AA36" s="3"/>
      <c r="AB36" s="3">
        <v>90</v>
      </c>
      <c r="AC36" s="3"/>
      <c r="AD36" s="3">
        <v>90</v>
      </c>
      <c r="AE36" s="3"/>
      <c r="AF36" s="3">
        <v>89</v>
      </c>
      <c r="AG36" s="3"/>
      <c r="AH36" s="3"/>
      <c r="AI36" s="3"/>
      <c r="AJ36" s="3"/>
      <c r="AK36" s="3">
        <v>90</v>
      </c>
      <c r="AL36" s="3"/>
      <c r="AM36" s="3"/>
      <c r="AN36" s="3"/>
      <c r="AO36" s="3">
        <v>83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16.5" x14ac:dyDescent="0.3">
      <c r="A37" s="3">
        <v>33</v>
      </c>
      <c r="B37" s="5" t="s">
        <v>341</v>
      </c>
      <c r="C37" s="2"/>
      <c r="D37" s="3"/>
      <c r="E37" s="3"/>
      <c r="F37" s="11">
        <v>81</v>
      </c>
      <c r="G37" s="3"/>
      <c r="H37" s="3"/>
      <c r="I37" s="3"/>
      <c r="J37" s="3"/>
      <c r="K37" s="3"/>
      <c r="L37" s="3"/>
      <c r="M37" s="3"/>
      <c r="N37" s="3">
        <v>83</v>
      </c>
      <c r="O37" s="3"/>
      <c r="P37" s="3"/>
      <c r="Q37" s="3"/>
      <c r="R37" s="3"/>
      <c r="S37" s="3"/>
      <c r="T37" s="3"/>
      <c r="U37" s="3"/>
      <c r="V37" s="3"/>
      <c r="W37" s="3">
        <v>82</v>
      </c>
      <c r="X37" s="3"/>
      <c r="Y37" s="3"/>
      <c r="Z37" s="3"/>
      <c r="AA37" s="3"/>
      <c r="AB37" s="3"/>
      <c r="AC37" s="3"/>
      <c r="AD37" s="3"/>
      <c r="AE37" s="3"/>
      <c r="AF37" s="3">
        <v>82</v>
      </c>
      <c r="AG37" s="3"/>
      <c r="AH37" s="3"/>
      <c r="AI37" s="3"/>
      <c r="AJ37" s="3"/>
      <c r="AK37" s="3"/>
      <c r="AL37" s="3"/>
      <c r="AM37" s="3"/>
      <c r="AN37" s="3"/>
      <c r="AO37" s="3">
        <v>80</v>
      </c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16.5" x14ac:dyDescent="0.3">
      <c r="A38" s="3">
        <v>34</v>
      </c>
      <c r="B38" s="5" t="s">
        <v>342</v>
      </c>
      <c r="C38" s="2">
        <v>100</v>
      </c>
      <c r="D38" s="3">
        <v>90</v>
      </c>
      <c r="E38" s="3"/>
      <c r="F38" s="11">
        <v>80</v>
      </c>
      <c r="G38" s="3"/>
      <c r="H38" s="3"/>
      <c r="I38" s="3"/>
      <c r="J38" s="3"/>
      <c r="K38" s="3">
        <v>100</v>
      </c>
      <c r="L38" s="3">
        <v>90</v>
      </c>
      <c r="M38" s="3"/>
      <c r="N38" s="3">
        <v>88</v>
      </c>
      <c r="O38" s="3"/>
      <c r="P38" s="3"/>
      <c r="Q38" s="3"/>
      <c r="R38" s="3"/>
      <c r="S38" s="3">
        <v>90</v>
      </c>
      <c r="T38" s="3">
        <v>100</v>
      </c>
      <c r="U38" s="3"/>
      <c r="V38" s="3"/>
      <c r="W38" s="3">
        <v>90</v>
      </c>
      <c r="X38" s="3"/>
      <c r="Y38" s="3"/>
      <c r="Z38" s="3"/>
      <c r="AA38" s="3"/>
      <c r="AB38" s="3">
        <v>90</v>
      </c>
      <c r="AC38" s="3">
        <v>90</v>
      </c>
      <c r="AD38" s="3">
        <v>90</v>
      </c>
      <c r="AE38" s="3"/>
      <c r="AF38" s="3">
        <v>84</v>
      </c>
      <c r="AG38" s="3"/>
      <c r="AH38" s="3"/>
      <c r="AI38" s="3"/>
      <c r="AJ38" s="3"/>
      <c r="AK38" s="3">
        <v>90</v>
      </c>
      <c r="AL38" s="3"/>
      <c r="AM38" s="3"/>
      <c r="AN38" s="3"/>
      <c r="AO38" s="3">
        <v>82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ht="16.5" x14ac:dyDescent="0.3">
      <c r="A39" s="3">
        <v>35</v>
      </c>
      <c r="B39" s="5" t="s">
        <v>343</v>
      </c>
      <c r="C39" s="2"/>
      <c r="D39" s="3"/>
      <c r="E39" s="3"/>
      <c r="F39" s="11"/>
      <c r="G39" s="3"/>
      <c r="H39" s="3"/>
      <c r="I39" s="3"/>
      <c r="J39" s="3"/>
      <c r="K39" s="3"/>
      <c r="L39" s="3"/>
      <c r="M39" s="3"/>
      <c r="N39" s="3">
        <v>88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83</v>
      </c>
      <c r="AG39" s="3"/>
      <c r="AH39" s="3"/>
      <c r="AI39" s="3"/>
      <c r="AJ39" s="3"/>
      <c r="AK39" s="3"/>
      <c r="AL39" s="3"/>
      <c r="AM39" s="3"/>
      <c r="AN39" s="3"/>
      <c r="AO39" s="3">
        <v>80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16.5" x14ac:dyDescent="0.3">
      <c r="A40" s="3">
        <v>36</v>
      </c>
      <c r="B40" s="5" t="s">
        <v>344</v>
      </c>
      <c r="C40" s="2"/>
      <c r="D40" s="3"/>
      <c r="E40" s="3"/>
      <c r="F40" s="11">
        <v>76</v>
      </c>
      <c r="G40" s="3"/>
      <c r="H40" s="3"/>
      <c r="I40" s="3"/>
      <c r="J40" s="3"/>
      <c r="K40" s="3"/>
      <c r="L40" s="3"/>
      <c r="M40" s="3"/>
      <c r="N40" s="3">
        <v>84</v>
      </c>
      <c r="O40" s="3"/>
      <c r="P40" s="3"/>
      <c r="Q40" s="3"/>
      <c r="R40" s="3"/>
      <c r="S40" s="3"/>
      <c r="T40" s="3"/>
      <c r="U40" s="3"/>
      <c r="V40" s="3"/>
      <c r="W40" s="3">
        <v>80</v>
      </c>
      <c r="X40" s="3"/>
      <c r="Y40" s="3"/>
      <c r="Z40" s="3"/>
      <c r="AA40" s="3"/>
      <c r="AB40" s="3"/>
      <c r="AC40" s="3"/>
      <c r="AD40" s="3"/>
      <c r="AE40" s="3"/>
      <c r="AF40" s="3">
        <v>87</v>
      </c>
      <c r="AG40" s="3"/>
      <c r="AH40" s="3"/>
      <c r="AI40" s="3"/>
      <c r="AJ40" s="3"/>
      <c r="AK40" s="3"/>
      <c r="AL40" s="3"/>
      <c r="AM40" s="3"/>
      <c r="AN40" s="3"/>
      <c r="AO40" s="3">
        <v>83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16.5" x14ac:dyDescent="0.3">
      <c r="A41" s="3">
        <v>37</v>
      </c>
      <c r="B41" s="5" t="s">
        <v>345</v>
      </c>
      <c r="C41" s="2">
        <v>90</v>
      </c>
      <c r="D41" s="3">
        <v>100</v>
      </c>
      <c r="E41" s="3"/>
      <c r="F41" s="11">
        <v>83</v>
      </c>
      <c r="G41" s="3"/>
      <c r="H41" s="3"/>
      <c r="I41" s="3"/>
      <c r="J41" s="3"/>
      <c r="K41" s="3">
        <v>90</v>
      </c>
      <c r="L41" s="3">
        <v>90</v>
      </c>
      <c r="M41" s="3"/>
      <c r="N41" s="3">
        <v>86</v>
      </c>
      <c r="O41" s="3"/>
      <c r="P41" s="3"/>
      <c r="Q41" s="3"/>
      <c r="R41" s="3"/>
      <c r="S41" s="3">
        <v>90</v>
      </c>
      <c r="T41" s="3">
        <v>100</v>
      </c>
      <c r="U41" s="3">
        <v>100</v>
      </c>
      <c r="V41" s="3"/>
      <c r="W41" s="3">
        <v>90</v>
      </c>
      <c r="X41" s="3"/>
      <c r="Y41" s="3"/>
      <c r="Z41" s="3"/>
      <c r="AA41" s="3"/>
      <c r="AB41" s="3">
        <v>90</v>
      </c>
      <c r="AC41" s="3">
        <v>90</v>
      </c>
      <c r="AD41" s="3">
        <v>100</v>
      </c>
      <c r="AE41" s="3"/>
      <c r="AF41" s="3">
        <v>86</v>
      </c>
      <c r="AG41" s="3"/>
      <c r="AH41" s="3"/>
      <c r="AI41" s="3"/>
      <c r="AJ41" s="3"/>
      <c r="AK41" s="3">
        <v>90</v>
      </c>
      <c r="AL41" s="3">
        <v>12</v>
      </c>
      <c r="AM41" s="3">
        <v>100</v>
      </c>
      <c r="AN41" s="3"/>
      <c r="AO41" s="3">
        <v>85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16.5" x14ac:dyDescent="0.3">
      <c r="A42" s="3">
        <v>38</v>
      </c>
      <c r="B42" s="5" t="s">
        <v>346</v>
      </c>
      <c r="C42" s="2">
        <v>90</v>
      </c>
      <c r="D42" s="3">
        <v>90</v>
      </c>
      <c r="E42" s="3"/>
      <c r="F42" s="11">
        <v>76</v>
      </c>
      <c r="G42" s="3"/>
      <c r="H42" s="3"/>
      <c r="I42" s="3"/>
      <c r="J42" s="3"/>
      <c r="K42" s="3">
        <v>90</v>
      </c>
      <c r="L42" s="3"/>
      <c r="M42" s="3"/>
      <c r="N42" s="3">
        <v>85</v>
      </c>
      <c r="O42" s="3"/>
      <c r="P42" s="3"/>
      <c r="Q42" s="3"/>
      <c r="R42" s="3"/>
      <c r="S42" s="3"/>
      <c r="T42" s="3">
        <v>90</v>
      </c>
      <c r="U42" s="3">
        <v>100</v>
      </c>
      <c r="V42" s="3"/>
      <c r="W42" s="3">
        <v>90</v>
      </c>
      <c r="X42" s="3"/>
      <c r="Y42" s="3"/>
      <c r="Z42" s="3"/>
      <c r="AA42" s="3"/>
      <c r="AB42" s="3">
        <v>90</v>
      </c>
      <c r="AC42" s="3">
        <v>90</v>
      </c>
      <c r="AD42" s="3">
        <v>90</v>
      </c>
      <c r="AE42" s="3"/>
      <c r="AF42" s="3">
        <v>82</v>
      </c>
      <c r="AG42" s="3"/>
      <c r="AH42" s="3"/>
      <c r="AI42" s="3"/>
      <c r="AJ42" s="3"/>
      <c r="AK42" s="3">
        <v>90</v>
      </c>
      <c r="AL42" s="3"/>
      <c r="AM42" s="3"/>
      <c r="AN42" s="3"/>
      <c r="AO42" s="3">
        <v>85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6.5" x14ac:dyDescent="0.3">
      <c r="A43" s="3">
        <v>39</v>
      </c>
      <c r="B43" s="5" t="s">
        <v>347</v>
      </c>
      <c r="C43" s="2">
        <v>90</v>
      </c>
      <c r="D43" s="3">
        <v>90</v>
      </c>
      <c r="E43" s="3"/>
      <c r="F43" s="11"/>
      <c r="G43" s="3"/>
      <c r="H43" s="3"/>
      <c r="I43" s="3"/>
      <c r="J43" s="3"/>
      <c r="K43" s="3">
        <v>85</v>
      </c>
      <c r="L43" s="3">
        <v>90</v>
      </c>
      <c r="M43" s="3"/>
      <c r="N43" s="3"/>
      <c r="O43" s="3"/>
      <c r="P43" s="3"/>
      <c r="Q43" s="3"/>
      <c r="R43" s="3"/>
      <c r="S43" s="3">
        <v>90</v>
      </c>
      <c r="T43" s="3">
        <v>90</v>
      </c>
      <c r="U43" s="3">
        <v>90</v>
      </c>
      <c r="V43" s="3"/>
      <c r="W43" s="3"/>
      <c r="X43" s="3"/>
      <c r="Y43" s="3"/>
      <c r="Z43" s="3"/>
      <c r="AA43" s="3"/>
      <c r="AB43" s="3">
        <v>90</v>
      </c>
      <c r="AC43" s="3">
        <v>90</v>
      </c>
      <c r="AD43" s="3">
        <v>75</v>
      </c>
      <c r="AE43" s="3"/>
      <c r="AF43" s="3">
        <v>80</v>
      </c>
      <c r="AG43" s="3"/>
      <c r="AH43" s="3"/>
      <c r="AI43" s="3"/>
      <c r="AJ43" s="3"/>
      <c r="AK43" s="3">
        <v>75</v>
      </c>
      <c r="AL43" s="3">
        <v>90</v>
      </c>
      <c r="AM43" s="3"/>
      <c r="AN43" s="3"/>
      <c r="AO43" s="3">
        <v>81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6.5" x14ac:dyDescent="0.3">
      <c r="A44" s="3">
        <v>40</v>
      </c>
      <c r="B44" s="5" t="s">
        <v>348</v>
      </c>
      <c r="C44" s="2">
        <v>90</v>
      </c>
      <c r="D44" s="3">
        <v>90</v>
      </c>
      <c r="E44" s="3"/>
      <c r="F44" s="11">
        <v>83</v>
      </c>
      <c r="G44" s="3"/>
      <c r="H44" s="3"/>
      <c r="I44" s="3"/>
      <c r="J44" s="3"/>
      <c r="K44" s="3">
        <v>90</v>
      </c>
      <c r="L44" s="3">
        <v>100</v>
      </c>
      <c r="M44" s="3"/>
      <c r="N44" s="3">
        <v>86</v>
      </c>
      <c r="O44" s="3"/>
      <c r="P44" s="3"/>
      <c r="Q44" s="3"/>
      <c r="R44" s="3"/>
      <c r="S44" s="3">
        <v>90</v>
      </c>
      <c r="T44" s="3">
        <v>100</v>
      </c>
      <c r="U44" s="3">
        <v>90</v>
      </c>
      <c r="V44" s="3"/>
      <c r="W44" s="3">
        <v>87</v>
      </c>
      <c r="X44" s="3"/>
      <c r="Y44" s="3"/>
      <c r="Z44" s="3"/>
      <c r="AA44" s="3"/>
      <c r="AB44" s="3">
        <v>90</v>
      </c>
      <c r="AC44" s="3">
        <v>90</v>
      </c>
      <c r="AD44" s="3"/>
      <c r="AE44" s="3"/>
      <c r="AF44" s="3">
        <v>83</v>
      </c>
      <c r="AG44" s="3"/>
      <c r="AH44" s="3"/>
      <c r="AI44" s="3"/>
      <c r="AJ44" s="3"/>
      <c r="AK44" s="3"/>
      <c r="AL44" s="3"/>
      <c r="AM44" s="3">
        <v>100</v>
      </c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6.5" x14ac:dyDescent="0.3">
      <c r="A45" s="3">
        <v>41</v>
      </c>
      <c r="B45" s="5" t="s">
        <v>349</v>
      </c>
      <c r="C45" s="2">
        <v>90</v>
      </c>
      <c r="D45" s="3">
        <v>90</v>
      </c>
      <c r="E45" s="3"/>
      <c r="F45" s="11">
        <v>85</v>
      </c>
      <c r="G45" s="3"/>
      <c r="H45" s="3"/>
      <c r="I45" s="3"/>
      <c r="J45" s="3"/>
      <c r="K45" s="3">
        <v>100</v>
      </c>
      <c r="L45" s="3">
        <v>100</v>
      </c>
      <c r="M45" s="3"/>
      <c r="N45" s="3">
        <v>89</v>
      </c>
      <c r="O45" s="3"/>
      <c r="P45" s="3"/>
      <c r="Q45" s="3"/>
      <c r="R45" s="3"/>
      <c r="S45" s="3">
        <v>90</v>
      </c>
      <c r="T45" s="3">
        <v>100</v>
      </c>
      <c r="U45" s="3">
        <v>100</v>
      </c>
      <c r="V45" s="3"/>
      <c r="W45" s="3">
        <v>90</v>
      </c>
      <c r="X45" s="3"/>
      <c r="Y45" s="3"/>
      <c r="Z45" s="3"/>
      <c r="AA45" s="3"/>
      <c r="AB45" s="3">
        <v>90</v>
      </c>
      <c r="AC45" s="3">
        <v>90</v>
      </c>
      <c r="AD45" s="3">
        <v>100</v>
      </c>
      <c r="AE45" s="3"/>
      <c r="AF45" s="3">
        <v>86</v>
      </c>
      <c r="AG45" s="3"/>
      <c r="AH45" s="3"/>
      <c r="AI45" s="3"/>
      <c r="AJ45" s="3"/>
      <c r="AK45" s="3">
        <v>90</v>
      </c>
      <c r="AL45" s="3">
        <v>100</v>
      </c>
      <c r="AM45" s="3">
        <v>100</v>
      </c>
      <c r="AN45" s="3"/>
      <c r="AO45" s="3">
        <v>82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6.5" x14ac:dyDescent="0.3">
      <c r="A46" s="3">
        <v>42</v>
      </c>
      <c r="B46" s="5" t="s">
        <v>350</v>
      </c>
      <c r="C46" s="2"/>
      <c r="D46" s="3"/>
      <c r="E46" s="3"/>
      <c r="F46" s="11"/>
      <c r="G46" s="3"/>
      <c r="H46" s="3"/>
      <c r="I46" s="3"/>
      <c r="J46" s="3"/>
      <c r="K46" s="3"/>
      <c r="L46" s="3"/>
      <c r="M46" s="3"/>
      <c r="N46" s="3">
        <v>88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90</v>
      </c>
      <c r="AG46" s="3"/>
      <c r="AH46" s="3"/>
      <c r="AI46" s="3"/>
      <c r="AJ46" s="3"/>
      <c r="AK46" s="3"/>
      <c r="AL46" s="3"/>
      <c r="AM46" s="3"/>
      <c r="AN46" s="3"/>
      <c r="AO46" s="3">
        <v>85</v>
      </c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6.5" x14ac:dyDescent="0.3">
      <c r="A47" s="3">
        <v>43</v>
      </c>
      <c r="B47" s="5" t="s">
        <v>351</v>
      </c>
      <c r="C47" s="2">
        <v>90</v>
      </c>
      <c r="D47" s="3">
        <v>90</v>
      </c>
      <c r="E47" s="3"/>
      <c r="F47" s="11">
        <v>78</v>
      </c>
      <c r="G47" s="3"/>
      <c r="H47" s="3"/>
      <c r="I47" s="3"/>
      <c r="J47" s="3"/>
      <c r="K47" s="3">
        <v>100</v>
      </c>
      <c r="L47" s="3">
        <v>90</v>
      </c>
      <c r="M47" s="3"/>
      <c r="N47" s="3">
        <v>86</v>
      </c>
      <c r="O47" s="3"/>
      <c r="P47" s="3"/>
      <c r="Q47" s="3"/>
      <c r="R47" s="3"/>
      <c r="S47" s="3">
        <v>90</v>
      </c>
      <c r="T47" s="3">
        <v>90</v>
      </c>
      <c r="U47" s="3">
        <v>100</v>
      </c>
      <c r="V47" s="3"/>
      <c r="W47" s="3">
        <v>82</v>
      </c>
      <c r="X47" s="3"/>
      <c r="Y47" s="3"/>
      <c r="Z47" s="3"/>
      <c r="AA47" s="3"/>
      <c r="AB47" s="3"/>
      <c r="AC47" s="3"/>
      <c r="AD47" s="3">
        <v>90</v>
      </c>
      <c r="AE47" s="3"/>
      <c r="AF47" s="3">
        <v>86</v>
      </c>
      <c r="AG47" s="3"/>
      <c r="AH47" s="3"/>
      <c r="AI47" s="3"/>
      <c r="AJ47" s="3"/>
      <c r="AK47" s="3">
        <v>100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6.5" x14ac:dyDescent="0.3">
      <c r="A48" s="3">
        <v>44</v>
      </c>
      <c r="B48" s="5" t="s">
        <v>352</v>
      </c>
      <c r="C48" s="2"/>
      <c r="D48" s="3"/>
      <c r="E48" s="3"/>
      <c r="F48" s="11">
        <v>78</v>
      </c>
      <c r="G48" s="3"/>
      <c r="H48" s="3"/>
      <c r="I48" s="3"/>
      <c r="J48" s="3"/>
      <c r="K48" s="3"/>
      <c r="L48" s="3"/>
      <c r="M48" s="3"/>
      <c r="N48" s="3">
        <v>83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>
        <v>86</v>
      </c>
      <c r="AG48" s="3"/>
      <c r="AH48" s="3"/>
      <c r="AI48" s="3"/>
      <c r="AJ48" s="3"/>
      <c r="AK48" s="3"/>
      <c r="AL48" s="3"/>
      <c r="AM48" s="3"/>
      <c r="AN48" s="3"/>
      <c r="AO48" s="3">
        <v>80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6.5" x14ac:dyDescent="0.3">
      <c r="A49" s="3">
        <v>45</v>
      </c>
      <c r="B49" s="5" t="s">
        <v>353</v>
      </c>
      <c r="C49" s="2">
        <v>90</v>
      </c>
      <c r="D49" s="3">
        <v>90</v>
      </c>
      <c r="E49" s="3"/>
      <c r="F49" s="11">
        <v>74</v>
      </c>
      <c r="G49" s="3"/>
      <c r="H49" s="3"/>
      <c r="I49" s="3"/>
      <c r="J49" s="3"/>
      <c r="K49" s="3">
        <v>100</v>
      </c>
      <c r="L49" s="3">
        <v>90</v>
      </c>
      <c r="M49" s="3"/>
      <c r="N49" s="3">
        <v>87</v>
      </c>
      <c r="O49" s="3"/>
      <c r="P49" s="3"/>
      <c r="Q49" s="3"/>
      <c r="R49" s="3"/>
      <c r="S49" s="3">
        <v>85</v>
      </c>
      <c r="T49" s="3">
        <v>100</v>
      </c>
      <c r="U49" s="3">
        <v>100</v>
      </c>
      <c r="V49" s="3"/>
      <c r="W49" s="3">
        <v>83</v>
      </c>
      <c r="X49" s="3"/>
      <c r="Y49" s="3"/>
      <c r="Z49" s="3"/>
      <c r="AA49" s="3"/>
      <c r="AB49" s="3">
        <v>90</v>
      </c>
      <c r="AC49" s="3">
        <v>90</v>
      </c>
      <c r="AD49" s="3">
        <v>90</v>
      </c>
      <c r="AE49" s="3"/>
      <c r="AF49" s="3">
        <v>85</v>
      </c>
      <c r="AG49" s="3"/>
      <c r="AH49" s="3"/>
      <c r="AI49" s="3"/>
      <c r="AJ49" s="3"/>
      <c r="AK49" s="3">
        <v>90</v>
      </c>
      <c r="AL49" s="3">
        <v>100</v>
      </c>
      <c r="AM49" s="3"/>
      <c r="AN49" s="3"/>
      <c r="AO49" s="3">
        <v>85</v>
      </c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6.5" x14ac:dyDescent="0.3">
      <c r="A50" s="3">
        <v>46</v>
      </c>
      <c r="B50" s="5" t="s">
        <v>354</v>
      </c>
      <c r="C50" s="2">
        <v>90</v>
      </c>
      <c r="D50" s="3">
        <v>90</v>
      </c>
      <c r="E50" s="3"/>
      <c r="F50" s="11">
        <v>85</v>
      </c>
      <c r="G50" s="3"/>
      <c r="H50" s="3"/>
      <c r="I50" s="3"/>
      <c r="J50" s="3"/>
      <c r="K50" s="3">
        <v>90</v>
      </c>
      <c r="L50" s="3">
        <v>90</v>
      </c>
      <c r="M50" s="3"/>
      <c r="N50" s="3">
        <v>89</v>
      </c>
      <c r="O50" s="3"/>
      <c r="P50" s="3"/>
      <c r="Q50" s="3"/>
      <c r="R50" s="3"/>
      <c r="S50" s="3">
        <v>90</v>
      </c>
      <c r="T50" s="3">
        <v>90</v>
      </c>
      <c r="U50" s="3">
        <v>90</v>
      </c>
      <c r="V50" s="3"/>
      <c r="W50" s="3">
        <v>90</v>
      </c>
      <c r="X50" s="3"/>
      <c r="Y50" s="3"/>
      <c r="Z50" s="3"/>
      <c r="AA50" s="3"/>
      <c r="AB50" s="3">
        <v>100</v>
      </c>
      <c r="AC50" s="3">
        <v>90</v>
      </c>
      <c r="AD50" s="3"/>
      <c r="AE50" s="3"/>
      <c r="AF50" s="3">
        <v>84</v>
      </c>
      <c r="AG50" s="3"/>
      <c r="AH50" s="3"/>
      <c r="AI50" s="3"/>
      <c r="AJ50" s="3"/>
      <c r="AK50" s="3"/>
      <c r="AL50" s="3"/>
      <c r="AM50" s="3"/>
      <c r="AN50" s="3"/>
      <c r="AO50" s="3">
        <v>80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</sheetData>
  <mergeCells count="50">
    <mergeCell ref="AB1:AJ1"/>
    <mergeCell ref="N2:O2"/>
    <mergeCell ref="P2:Q2"/>
    <mergeCell ref="R2:R4"/>
    <mergeCell ref="S2:V2"/>
    <mergeCell ref="C1:J1"/>
    <mergeCell ref="K1:R1"/>
    <mergeCell ref="S1:AA1"/>
    <mergeCell ref="C2:E2"/>
    <mergeCell ref="F2:G2"/>
    <mergeCell ref="H2:I2"/>
    <mergeCell ref="J2:J4"/>
    <mergeCell ref="K2:M2"/>
    <mergeCell ref="C3:E3"/>
    <mergeCell ref="F3:G3"/>
    <mergeCell ref="H3:I3"/>
    <mergeCell ref="K3:M3"/>
    <mergeCell ref="N3:O3"/>
    <mergeCell ref="AW3:AX3"/>
    <mergeCell ref="AY3:AZ3"/>
    <mergeCell ref="AK1:AS1"/>
    <mergeCell ref="W2:X2"/>
    <mergeCell ref="BA2:BA4"/>
    <mergeCell ref="AF2:AG2"/>
    <mergeCell ref="AH2:AI2"/>
    <mergeCell ref="AJ2:AJ4"/>
    <mergeCell ref="AK2:AN2"/>
    <mergeCell ref="AO2:AP2"/>
    <mergeCell ref="AQ2:AR2"/>
    <mergeCell ref="AH3:AI3"/>
    <mergeCell ref="AK3:AN3"/>
    <mergeCell ref="AA2:AA4"/>
    <mergeCell ref="AB2:AE2"/>
    <mergeCell ref="AT1:BA1"/>
    <mergeCell ref="AY2:AZ2"/>
    <mergeCell ref="A1:B3"/>
    <mergeCell ref="Y2:Z2"/>
    <mergeCell ref="AB3:AE3"/>
    <mergeCell ref="AF3:AG3"/>
    <mergeCell ref="AS2:AS4"/>
    <mergeCell ref="AT2:AV2"/>
    <mergeCell ref="AW2:AX2"/>
    <mergeCell ref="A4:B4"/>
    <mergeCell ref="P3:Q3"/>
    <mergeCell ref="S3:V3"/>
    <mergeCell ref="W3:X3"/>
    <mergeCell ref="Y3:Z3"/>
    <mergeCell ref="AO3:AP3"/>
    <mergeCell ref="AQ3:AR3"/>
    <mergeCell ref="AT3:AV3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A46"/>
  <sheetViews>
    <sheetView topLeftCell="B1" workbookViewId="0">
      <pane xSplit="17" ySplit="7" topLeftCell="AF24" activePane="bottomRight" state="frozen"/>
      <selection activeCell="B1" sqref="B1"/>
      <selection pane="topRight" activeCell="S1" sqref="S1"/>
      <selection pane="bottomLeft" activeCell="B8" sqref="B8"/>
      <selection pane="bottomRight" activeCell="AO34" sqref="AO34"/>
    </sheetView>
  </sheetViews>
  <sheetFormatPr defaultRowHeight="15" x14ac:dyDescent="0.25"/>
  <cols>
    <col min="1" max="1" width="3" hidden="1" customWidth="1"/>
    <col min="2" max="2" width="29.140625" bestFit="1" customWidth="1"/>
    <col min="3" max="53" width="5.7109375" customWidth="1"/>
  </cols>
  <sheetData>
    <row r="1" spans="1:53" ht="16.5" customHeight="1" x14ac:dyDescent="0.3">
      <c r="A1" s="97" t="s">
        <v>654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 t="s">
        <v>607</v>
      </c>
      <c r="L1" s="96"/>
      <c r="M1" s="96"/>
      <c r="N1" s="96"/>
      <c r="O1" s="96"/>
      <c r="P1" s="96"/>
      <c r="Q1" s="96"/>
      <c r="R1" s="96"/>
      <c r="S1" s="96" t="s">
        <v>609</v>
      </c>
      <c r="T1" s="96"/>
      <c r="U1" s="96"/>
      <c r="V1" s="96"/>
      <c r="W1" s="96"/>
      <c r="X1" s="96"/>
      <c r="Y1" s="96"/>
      <c r="Z1" s="96"/>
      <c r="AA1" s="96"/>
      <c r="AB1" s="96" t="s">
        <v>610</v>
      </c>
      <c r="AC1" s="96"/>
      <c r="AD1" s="96"/>
      <c r="AE1" s="96"/>
      <c r="AF1" s="96"/>
      <c r="AG1" s="96"/>
      <c r="AH1" s="96"/>
      <c r="AI1" s="96"/>
      <c r="AJ1" s="96"/>
      <c r="AK1" s="96" t="s">
        <v>611</v>
      </c>
      <c r="AL1" s="96"/>
      <c r="AM1" s="96"/>
      <c r="AN1" s="96"/>
      <c r="AO1" s="96"/>
      <c r="AP1" s="96"/>
      <c r="AQ1" s="96"/>
      <c r="AR1" s="96"/>
      <c r="AS1" s="96"/>
      <c r="AT1" s="96" t="s">
        <v>612</v>
      </c>
      <c r="AU1" s="96"/>
      <c r="AV1" s="96"/>
      <c r="AW1" s="96"/>
      <c r="AX1" s="96"/>
      <c r="AY1" s="96"/>
      <c r="AZ1" s="96"/>
      <c r="BA1" s="96"/>
    </row>
    <row r="2" spans="1:53" ht="16.5" customHeight="1" x14ac:dyDescent="0.3">
      <c r="A2" s="97"/>
      <c r="B2" s="97"/>
      <c r="C2" s="96" t="s">
        <v>600</v>
      </c>
      <c r="D2" s="96"/>
      <c r="E2" s="96"/>
      <c r="F2" s="96" t="s">
        <v>601</v>
      </c>
      <c r="G2" s="96"/>
      <c r="H2" s="96" t="s">
        <v>602</v>
      </c>
      <c r="I2" s="96"/>
      <c r="J2" s="94" t="s">
        <v>603</v>
      </c>
      <c r="K2" s="96" t="s">
        <v>600</v>
      </c>
      <c r="L2" s="96"/>
      <c r="M2" s="96"/>
      <c r="N2" s="96" t="s">
        <v>601</v>
      </c>
      <c r="O2" s="96"/>
      <c r="P2" s="96" t="s">
        <v>602</v>
      </c>
      <c r="Q2" s="96"/>
      <c r="R2" s="94" t="s">
        <v>603</v>
      </c>
      <c r="S2" s="96" t="s">
        <v>600</v>
      </c>
      <c r="T2" s="96"/>
      <c r="U2" s="96"/>
      <c r="V2" s="96"/>
      <c r="W2" s="96" t="s">
        <v>601</v>
      </c>
      <c r="X2" s="96"/>
      <c r="Y2" s="96" t="s">
        <v>602</v>
      </c>
      <c r="Z2" s="96"/>
      <c r="AA2" s="94" t="s">
        <v>603</v>
      </c>
      <c r="AB2" s="96" t="s">
        <v>600</v>
      </c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 t="s">
        <v>601</v>
      </c>
      <c r="AP2" s="96"/>
      <c r="AQ2" s="96" t="s">
        <v>602</v>
      </c>
      <c r="AR2" s="96"/>
      <c r="AS2" s="94" t="s">
        <v>603</v>
      </c>
      <c r="AT2" s="96" t="s">
        <v>600</v>
      </c>
      <c r="AU2" s="96"/>
      <c r="AV2" s="96"/>
      <c r="AW2" s="96" t="s">
        <v>601</v>
      </c>
      <c r="AX2" s="96"/>
      <c r="AY2" s="96" t="s">
        <v>602</v>
      </c>
      <c r="AZ2" s="96"/>
      <c r="BA2" s="94" t="s">
        <v>603</v>
      </c>
    </row>
    <row r="3" spans="1:53" ht="16.5" customHeight="1" x14ac:dyDescent="0.3">
      <c r="A3" s="97"/>
      <c r="B3" s="97"/>
      <c r="C3" s="95">
        <v>0.3</v>
      </c>
      <c r="D3" s="95"/>
      <c r="E3" s="95"/>
      <c r="F3" s="95">
        <v>0.6</v>
      </c>
      <c r="G3" s="95"/>
      <c r="H3" s="95">
        <v>0.1</v>
      </c>
      <c r="I3" s="95"/>
      <c r="J3" s="94"/>
      <c r="K3" s="95">
        <v>0.3</v>
      </c>
      <c r="L3" s="95"/>
      <c r="M3" s="95"/>
      <c r="N3" s="95">
        <v>0.6</v>
      </c>
      <c r="O3" s="95"/>
      <c r="P3" s="95">
        <v>0.1</v>
      </c>
      <c r="Q3" s="95"/>
      <c r="R3" s="94"/>
      <c r="S3" s="95">
        <v>0.3</v>
      </c>
      <c r="T3" s="95"/>
      <c r="U3" s="95"/>
      <c r="V3" s="95"/>
      <c r="W3" s="95">
        <v>0.6</v>
      </c>
      <c r="X3" s="95"/>
      <c r="Y3" s="95">
        <v>0.1</v>
      </c>
      <c r="Z3" s="95"/>
      <c r="AA3" s="94"/>
      <c r="AB3" s="95">
        <v>0.3</v>
      </c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>
        <v>0.6</v>
      </c>
      <c r="AP3" s="95"/>
      <c r="AQ3" s="95">
        <v>0.1</v>
      </c>
      <c r="AR3" s="95"/>
      <c r="AS3" s="94"/>
      <c r="AT3" s="95">
        <v>0.3</v>
      </c>
      <c r="AU3" s="95"/>
      <c r="AV3" s="95"/>
      <c r="AW3" s="95">
        <v>0.6</v>
      </c>
      <c r="AX3" s="95"/>
      <c r="AY3" s="95">
        <v>0.1</v>
      </c>
      <c r="AZ3" s="95"/>
      <c r="BA3" s="94"/>
    </row>
    <row r="4" spans="1:53" ht="16.5" x14ac:dyDescent="0.3">
      <c r="A4" s="98" t="s">
        <v>599</v>
      </c>
      <c r="B4" s="98"/>
      <c r="C4" s="12" t="s">
        <v>452</v>
      </c>
      <c r="D4" s="12" t="s">
        <v>453</v>
      </c>
      <c r="E4" s="12" t="s">
        <v>606</v>
      </c>
      <c r="F4" s="12" t="s">
        <v>608</v>
      </c>
      <c r="G4" s="12" t="s">
        <v>606</v>
      </c>
      <c r="H4" s="12" t="s">
        <v>602</v>
      </c>
      <c r="I4" s="12" t="s">
        <v>606</v>
      </c>
      <c r="J4" s="94"/>
      <c r="K4" s="12" t="s">
        <v>454</v>
      </c>
      <c r="L4" s="12" t="s">
        <v>552</v>
      </c>
      <c r="M4" s="12" t="s">
        <v>606</v>
      </c>
      <c r="N4" s="12" t="s">
        <v>598</v>
      </c>
      <c r="O4" s="12" t="s">
        <v>606</v>
      </c>
      <c r="P4" s="12" t="s">
        <v>602</v>
      </c>
      <c r="Q4" s="12" t="s">
        <v>606</v>
      </c>
      <c r="R4" s="94"/>
      <c r="S4" s="12" t="s">
        <v>545</v>
      </c>
      <c r="T4" s="12" t="s">
        <v>542</v>
      </c>
      <c r="U4" s="12" t="s">
        <v>619</v>
      </c>
      <c r="V4" s="12" t="s">
        <v>606</v>
      </c>
      <c r="W4" s="12" t="s">
        <v>613</v>
      </c>
      <c r="X4" s="12" t="s">
        <v>606</v>
      </c>
      <c r="Y4" s="12" t="s">
        <v>602</v>
      </c>
      <c r="Z4" s="12" t="s">
        <v>606</v>
      </c>
      <c r="AA4" s="94"/>
      <c r="AB4" s="12" t="s">
        <v>620</v>
      </c>
      <c r="AC4" s="12" t="s">
        <v>621</v>
      </c>
      <c r="AD4" s="12" t="s">
        <v>622</v>
      </c>
      <c r="AE4" s="12" t="s">
        <v>606</v>
      </c>
      <c r="AF4" s="12" t="s">
        <v>614</v>
      </c>
      <c r="AG4" s="12" t="s">
        <v>606</v>
      </c>
      <c r="AH4" s="12" t="s">
        <v>602</v>
      </c>
      <c r="AI4" s="12" t="s">
        <v>606</v>
      </c>
      <c r="AJ4" s="94"/>
      <c r="AK4" s="12" t="s">
        <v>623</v>
      </c>
      <c r="AL4" s="12" t="s">
        <v>624</v>
      </c>
      <c r="AM4" s="12" t="s">
        <v>625</v>
      </c>
      <c r="AN4" s="12" t="s">
        <v>606</v>
      </c>
      <c r="AO4" s="12" t="s">
        <v>616</v>
      </c>
      <c r="AP4" s="12" t="s">
        <v>606</v>
      </c>
      <c r="AQ4" s="12" t="s">
        <v>602</v>
      </c>
      <c r="AR4" s="12" t="s">
        <v>606</v>
      </c>
      <c r="AS4" s="94"/>
      <c r="AT4" s="12" t="s">
        <v>626</v>
      </c>
      <c r="AU4" s="12" t="s">
        <v>627</v>
      </c>
      <c r="AV4" s="12" t="s">
        <v>606</v>
      </c>
      <c r="AW4" s="12" t="s">
        <v>615</v>
      </c>
      <c r="AX4" s="12" t="s">
        <v>606</v>
      </c>
      <c r="AY4" s="12" t="s">
        <v>602</v>
      </c>
      <c r="AZ4" s="12" t="s">
        <v>606</v>
      </c>
      <c r="BA4" s="94"/>
    </row>
    <row r="5" spans="1:53" ht="16.5" x14ac:dyDescent="0.3">
      <c r="A5" s="3">
        <v>1</v>
      </c>
      <c r="B5" s="19" t="s">
        <v>355</v>
      </c>
      <c r="C5" s="3"/>
      <c r="D5" s="3"/>
      <c r="E5" s="3"/>
      <c r="F5" s="3">
        <v>69</v>
      </c>
      <c r="G5" s="3"/>
      <c r="H5" s="3"/>
      <c r="I5" s="3"/>
      <c r="J5" s="3"/>
      <c r="K5" s="3"/>
      <c r="L5" s="3"/>
      <c r="M5" s="3"/>
      <c r="N5" s="39"/>
      <c r="O5" s="3"/>
      <c r="P5" s="3"/>
      <c r="Q5" s="3"/>
      <c r="R5" s="3"/>
      <c r="S5" s="3"/>
      <c r="T5" s="3"/>
      <c r="U5" s="3"/>
      <c r="V5" s="3"/>
      <c r="W5" s="3">
        <v>85</v>
      </c>
      <c r="X5" s="3"/>
      <c r="Y5" s="3"/>
      <c r="Z5" s="3"/>
      <c r="AA5" s="3"/>
      <c r="AB5" s="3"/>
      <c r="AC5" s="3"/>
      <c r="AD5" s="3"/>
      <c r="AE5" s="3"/>
      <c r="AF5" s="3">
        <v>84</v>
      </c>
      <c r="AG5" s="3"/>
      <c r="AH5" s="3"/>
      <c r="AI5" s="3"/>
      <c r="AJ5" s="3"/>
      <c r="AK5" s="3"/>
      <c r="AL5" s="3"/>
      <c r="AM5" s="3">
        <v>100</v>
      </c>
      <c r="AN5" s="3"/>
      <c r="AO5" s="3">
        <v>82</v>
      </c>
      <c r="AP5" s="3"/>
      <c r="AQ5" s="3"/>
      <c r="AR5" s="3"/>
      <c r="AS5" s="3"/>
      <c r="AT5" s="3"/>
      <c r="AU5" s="3">
        <v>90</v>
      </c>
      <c r="AV5" s="3"/>
      <c r="AW5" s="3"/>
      <c r="AX5" s="3"/>
      <c r="AY5" s="3"/>
      <c r="AZ5" s="3"/>
      <c r="BA5" s="3"/>
    </row>
    <row r="6" spans="1:53" ht="16.5" x14ac:dyDescent="0.3">
      <c r="A6" s="3">
        <v>2</v>
      </c>
      <c r="B6" s="19" t="s">
        <v>356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9">
        <v>83</v>
      </c>
      <c r="O6" s="3"/>
      <c r="P6" s="3"/>
      <c r="Q6" s="3"/>
      <c r="R6" s="3"/>
      <c r="S6" s="3"/>
      <c r="T6" s="3"/>
      <c r="U6" s="3"/>
      <c r="V6" s="3"/>
      <c r="W6" s="3">
        <v>90</v>
      </c>
      <c r="X6" s="3"/>
      <c r="Y6" s="3"/>
      <c r="Z6" s="3"/>
      <c r="AA6" s="3"/>
      <c r="AB6" s="3"/>
      <c r="AC6" s="3"/>
      <c r="AD6" s="3"/>
      <c r="AE6" s="3"/>
      <c r="AF6" s="3">
        <v>85</v>
      </c>
      <c r="AG6" s="3"/>
      <c r="AH6" s="3"/>
      <c r="AI6" s="3"/>
      <c r="AJ6" s="3"/>
      <c r="AK6" s="3"/>
      <c r="AL6" s="3"/>
      <c r="AM6" s="3">
        <v>100</v>
      </c>
      <c r="AN6" s="3"/>
      <c r="AO6" s="3">
        <v>86</v>
      </c>
      <c r="AP6" s="3"/>
      <c r="AQ6" s="3"/>
      <c r="AR6" s="3"/>
      <c r="AS6" s="3"/>
      <c r="AT6" s="3"/>
      <c r="AU6" s="3">
        <v>100</v>
      </c>
      <c r="AV6" s="3"/>
      <c r="AW6" s="3"/>
      <c r="AX6" s="3"/>
      <c r="AY6" s="3"/>
      <c r="AZ6" s="3"/>
      <c r="BA6" s="3"/>
    </row>
    <row r="7" spans="1:53" ht="16.5" x14ac:dyDescent="0.3">
      <c r="A7" s="3">
        <v>3</v>
      </c>
      <c r="B7" s="19" t="s">
        <v>357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9">
        <v>86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v>83</v>
      </c>
      <c r="AG7" s="3"/>
      <c r="AH7" s="3"/>
      <c r="AI7" s="3"/>
      <c r="AJ7" s="3"/>
      <c r="AK7" s="3"/>
      <c r="AL7" s="3"/>
      <c r="AM7" s="3">
        <v>100</v>
      </c>
      <c r="AN7" s="3"/>
      <c r="AO7" s="3">
        <v>83</v>
      </c>
      <c r="AP7" s="3"/>
      <c r="AQ7" s="3"/>
      <c r="AR7" s="3"/>
      <c r="AS7" s="3"/>
      <c r="AT7" s="3"/>
      <c r="AU7" s="3">
        <v>90</v>
      </c>
      <c r="AV7" s="3"/>
      <c r="AW7" s="3"/>
      <c r="AX7" s="3"/>
      <c r="AY7" s="3"/>
      <c r="AZ7" s="3"/>
      <c r="BA7" s="3"/>
    </row>
    <row r="8" spans="1:53" ht="16.5" x14ac:dyDescent="0.3">
      <c r="A8" s="3">
        <v>4</v>
      </c>
      <c r="B8" s="19" t="s">
        <v>358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9"/>
      <c r="O8" s="3"/>
      <c r="P8" s="3"/>
      <c r="Q8" s="3"/>
      <c r="R8" s="3"/>
      <c r="S8" s="3"/>
      <c r="T8" s="3"/>
      <c r="U8" s="3"/>
      <c r="V8" s="3"/>
      <c r="W8" s="3">
        <v>80</v>
      </c>
      <c r="X8" s="3"/>
      <c r="Y8" s="3"/>
      <c r="Z8" s="3"/>
      <c r="AA8" s="3"/>
      <c r="AB8" s="3"/>
      <c r="AC8" s="3"/>
      <c r="AD8" s="3"/>
      <c r="AE8" s="3"/>
      <c r="AF8" s="3">
        <v>81</v>
      </c>
      <c r="AG8" s="3"/>
      <c r="AH8" s="3"/>
      <c r="AI8" s="3"/>
      <c r="AJ8" s="3"/>
      <c r="AK8" s="3"/>
      <c r="AL8" s="3"/>
      <c r="AM8" s="3">
        <v>10</v>
      </c>
      <c r="AN8" s="3"/>
      <c r="AO8" s="3">
        <v>84</v>
      </c>
      <c r="AP8" s="3"/>
      <c r="AQ8" s="3"/>
      <c r="AR8" s="3"/>
      <c r="AS8" s="3"/>
      <c r="AT8" s="3"/>
      <c r="AU8" s="3">
        <v>90</v>
      </c>
      <c r="AV8" s="3"/>
      <c r="AW8" s="3"/>
      <c r="AX8" s="3"/>
      <c r="AY8" s="3"/>
      <c r="AZ8" s="3"/>
      <c r="BA8" s="3"/>
    </row>
    <row r="9" spans="1:53" ht="16.5" x14ac:dyDescent="0.3">
      <c r="A9" s="3">
        <v>5</v>
      </c>
      <c r="B9" s="19" t="s">
        <v>359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9">
        <v>90</v>
      </c>
      <c r="O9" s="3"/>
      <c r="P9" s="3"/>
      <c r="Q9" s="3"/>
      <c r="R9" s="3"/>
      <c r="S9" s="3"/>
      <c r="T9" s="3"/>
      <c r="U9" s="3"/>
      <c r="V9" s="3"/>
      <c r="W9" s="3">
        <v>90</v>
      </c>
      <c r="X9" s="3"/>
      <c r="Y9" s="3"/>
      <c r="Z9" s="3"/>
      <c r="AA9" s="3"/>
      <c r="AB9" s="3"/>
      <c r="AC9" s="3"/>
      <c r="AD9" s="3"/>
      <c r="AE9" s="3"/>
      <c r="AF9" s="3">
        <v>80</v>
      </c>
      <c r="AG9" s="3"/>
      <c r="AH9" s="3"/>
      <c r="AI9" s="3"/>
      <c r="AJ9" s="3"/>
      <c r="AK9" s="3"/>
      <c r="AL9" s="3"/>
      <c r="AM9" s="3">
        <v>100</v>
      </c>
      <c r="AN9" s="3"/>
      <c r="AO9" s="3">
        <v>81</v>
      </c>
      <c r="AP9" s="3"/>
      <c r="AQ9" s="3"/>
      <c r="AR9" s="3"/>
      <c r="AS9" s="3"/>
      <c r="AT9" s="3"/>
      <c r="AU9" s="3">
        <v>90</v>
      </c>
      <c r="AV9" s="3"/>
      <c r="AW9" s="3"/>
      <c r="AX9" s="3"/>
      <c r="AY9" s="3"/>
      <c r="AZ9" s="3"/>
      <c r="BA9" s="3"/>
    </row>
    <row r="10" spans="1:53" ht="16.5" x14ac:dyDescent="0.3">
      <c r="A10" s="3">
        <v>6</v>
      </c>
      <c r="B10" s="19" t="s">
        <v>360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9">
        <v>90</v>
      </c>
      <c r="O10" s="3"/>
      <c r="P10" s="3"/>
      <c r="Q10" s="3"/>
      <c r="R10" s="3"/>
      <c r="S10" s="3"/>
      <c r="T10" s="3"/>
      <c r="U10" s="3"/>
      <c r="V10" s="3"/>
      <c r="W10" s="3">
        <v>90</v>
      </c>
      <c r="X10" s="3"/>
      <c r="Y10" s="3"/>
      <c r="Z10" s="3"/>
      <c r="AA10" s="3"/>
      <c r="AB10" s="3"/>
      <c r="AC10" s="3"/>
      <c r="AD10" s="3"/>
      <c r="AE10" s="3"/>
      <c r="AF10" s="3">
        <v>85</v>
      </c>
      <c r="AG10" s="3"/>
      <c r="AH10" s="3"/>
      <c r="AI10" s="3"/>
      <c r="AJ10" s="3"/>
      <c r="AK10" s="3"/>
      <c r="AL10" s="3"/>
      <c r="AM10" s="3">
        <v>100</v>
      </c>
      <c r="AN10" s="3"/>
      <c r="AO10" s="3">
        <v>84</v>
      </c>
      <c r="AP10" s="3"/>
      <c r="AQ10" s="3"/>
      <c r="AR10" s="3"/>
      <c r="AS10" s="3"/>
      <c r="AT10" s="3"/>
      <c r="AU10" s="3">
        <v>90</v>
      </c>
      <c r="AV10" s="3"/>
      <c r="AW10" s="3"/>
      <c r="AX10" s="3"/>
      <c r="AY10" s="3"/>
      <c r="AZ10" s="3"/>
      <c r="BA10" s="3"/>
    </row>
    <row r="11" spans="1:53" ht="16.5" x14ac:dyDescent="0.3">
      <c r="A11" s="3">
        <v>7</v>
      </c>
      <c r="B11" s="19" t="s">
        <v>361</v>
      </c>
      <c r="C11" s="3"/>
      <c r="D11" s="3"/>
      <c r="E11" s="3"/>
      <c r="F11" s="3">
        <v>75</v>
      </c>
      <c r="G11" s="3"/>
      <c r="H11" s="3"/>
      <c r="I11" s="3"/>
      <c r="J11" s="3"/>
      <c r="K11" s="3"/>
      <c r="L11" s="3"/>
      <c r="M11" s="3"/>
      <c r="N11" s="39">
        <v>90</v>
      </c>
      <c r="O11" s="3"/>
      <c r="P11" s="3"/>
      <c r="Q11" s="3"/>
      <c r="R11" s="3"/>
      <c r="S11" s="3"/>
      <c r="T11" s="3"/>
      <c r="U11" s="3"/>
      <c r="V11" s="3"/>
      <c r="W11" s="3">
        <v>90</v>
      </c>
      <c r="X11" s="3"/>
      <c r="Y11" s="3"/>
      <c r="Z11" s="3"/>
      <c r="AA11" s="3"/>
      <c r="AB11" s="3"/>
      <c r="AC11" s="3"/>
      <c r="AD11" s="3"/>
      <c r="AE11" s="3"/>
      <c r="AF11" s="3">
        <v>84</v>
      </c>
      <c r="AG11" s="3"/>
      <c r="AH11" s="3"/>
      <c r="AI11" s="3"/>
      <c r="AJ11" s="3"/>
      <c r="AK11" s="3"/>
      <c r="AL11" s="3"/>
      <c r="AM11" s="3">
        <v>100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6.5" x14ac:dyDescent="0.3">
      <c r="A12" s="3">
        <v>8</v>
      </c>
      <c r="B12" s="19" t="s">
        <v>362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9">
        <v>84</v>
      </c>
      <c r="O12" s="3"/>
      <c r="P12" s="3"/>
      <c r="Q12" s="3"/>
      <c r="R12" s="3"/>
      <c r="S12" s="3"/>
      <c r="T12" s="3"/>
      <c r="U12" s="3"/>
      <c r="V12" s="3"/>
      <c r="W12" s="3">
        <v>80</v>
      </c>
      <c r="X12" s="3"/>
      <c r="Y12" s="3"/>
      <c r="Z12" s="3"/>
      <c r="AA12" s="3"/>
      <c r="AB12" s="3"/>
      <c r="AC12" s="3"/>
      <c r="AD12" s="3"/>
      <c r="AE12" s="3"/>
      <c r="AF12" s="3">
        <v>79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>
        <v>90</v>
      </c>
      <c r="AV12" s="3"/>
      <c r="AW12" s="3"/>
      <c r="AX12" s="3"/>
      <c r="AY12" s="3"/>
      <c r="AZ12" s="3"/>
      <c r="BA12" s="3"/>
    </row>
    <row r="13" spans="1:53" ht="16.5" x14ac:dyDescent="0.3">
      <c r="A13" s="3">
        <v>9</v>
      </c>
      <c r="B13" s="19" t="s">
        <v>363</v>
      </c>
      <c r="C13" s="3"/>
      <c r="D13" s="3"/>
      <c r="E13" s="3"/>
      <c r="F13" s="3">
        <v>72</v>
      </c>
      <c r="G13" s="3"/>
      <c r="H13" s="3"/>
      <c r="I13" s="3"/>
      <c r="J13" s="3"/>
      <c r="K13" s="3"/>
      <c r="L13" s="3"/>
      <c r="M13" s="3"/>
      <c r="N13" s="39">
        <v>86</v>
      </c>
      <c r="O13" s="3"/>
      <c r="P13" s="3"/>
      <c r="Q13" s="3"/>
      <c r="R13" s="3"/>
      <c r="S13" s="3"/>
      <c r="T13" s="3"/>
      <c r="U13" s="3"/>
      <c r="V13" s="3"/>
      <c r="W13" s="3">
        <v>82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16.5" x14ac:dyDescent="0.3">
      <c r="A14" s="3">
        <v>10</v>
      </c>
      <c r="B14" s="19" t="s">
        <v>364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9"/>
      <c r="O14" s="3"/>
      <c r="P14" s="3"/>
      <c r="Q14" s="3"/>
      <c r="R14" s="3"/>
      <c r="S14" s="3"/>
      <c r="T14" s="3"/>
      <c r="U14" s="3"/>
      <c r="V14" s="3"/>
      <c r="W14" s="3">
        <v>90</v>
      </c>
      <c r="X14" s="3"/>
      <c r="Y14" s="3"/>
      <c r="Z14" s="3"/>
      <c r="AA14" s="3"/>
      <c r="AB14" s="3"/>
      <c r="AC14" s="3"/>
      <c r="AD14" s="3"/>
      <c r="AE14" s="3"/>
      <c r="AF14" s="3">
        <v>83</v>
      </c>
      <c r="AG14" s="3"/>
      <c r="AH14" s="3"/>
      <c r="AI14" s="3"/>
      <c r="AJ14" s="3"/>
      <c r="AK14" s="3"/>
      <c r="AL14" s="3"/>
      <c r="AM14" s="3">
        <v>100</v>
      </c>
      <c r="AN14" s="3"/>
      <c r="AO14" s="3">
        <v>80</v>
      </c>
      <c r="AP14" s="3"/>
      <c r="AQ14" s="3"/>
      <c r="AR14" s="3"/>
      <c r="AS14" s="3"/>
      <c r="AT14" s="3"/>
      <c r="AU14" s="3">
        <v>90</v>
      </c>
      <c r="AV14" s="3"/>
      <c r="AW14" s="3"/>
      <c r="AX14" s="3"/>
      <c r="AY14" s="3"/>
      <c r="AZ14" s="3"/>
      <c r="BA14" s="3"/>
    </row>
    <row r="15" spans="1:53" ht="16.5" x14ac:dyDescent="0.3">
      <c r="A15" s="3">
        <v>11</v>
      </c>
      <c r="B15" s="19" t="s">
        <v>365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16.5" x14ac:dyDescent="0.3">
      <c r="A16" s="3">
        <v>12</v>
      </c>
      <c r="B16" s="19" t="s">
        <v>366</v>
      </c>
      <c r="C16" s="3"/>
      <c r="D16" s="3"/>
      <c r="E16" s="3"/>
      <c r="F16" s="3">
        <v>76</v>
      </c>
      <c r="G16" s="3"/>
      <c r="H16" s="3"/>
      <c r="I16" s="3"/>
      <c r="J16" s="3"/>
      <c r="K16" s="3"/>
      <c r="L16" s="3"/>
      <c r="M16" s="3"/>
      <c r="N16" s="39">
        <v>90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>
        <v>86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>
        <v>100</v>
      </c>
      <c r="AV16" s="3"/>
      <c r="AW16" s="3"/>
      <c r="AX16" s="3"/>
      <c r="AY16" s="3"/>
      <c r="AZ16" s="3"/>
      <c r="BA16" s="3"/>
    </row>
    <row r="17" spans="1:53" ht="16.5" x14ac:dyDescent="0.3">
      <c r="A17" s="3">
        <v>13</v>
      </c>
      <c r="B17" s="19" t="s">
        <v>367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ht="16.5" x14ac:dyDescent="0.3">
      <c r="A18" s="3">
        <v>14</v>
      </c>
      <c r="B18" s="19" t="s">
        <v>368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16.5" x14ac:dyDescent="0.3">
      <c r="A19" s="3">
        <v>15</v>
      </c>
      <c r="B19" s="19" t="s">
        <v>369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9">
        <v>85</v>
      </c>
      <c r="O19" s="3"/>
      <c r="P19" s="3"/>
      <c r="Q19" s="3"/>
      <c r="R19" s="3"/>
      <c r="S19" s="3"/>
      <c r="T19" s="3"/>
      <c r="U19" s="3"/>
      <c r="V19" s="3"/>
      <c r="W19" s="3">
        <v>90</v>
      </c>
      <c r="X19" s="3"/>
      <c r="Y19" s="3"/>
      <c r="Z19" s="3"/>
      <c r="AA19" s="3"/>
      <c r="AB19" s="3"/>
      <c r="AC19" s="3"/>
      <c r="AD19" s="3"/>
      <c r="AE19" s="3"/>
      <c r="AF19" s="3">
        <v>80</v>
      </c>
      <c r="AG19" s="3"/>
      <c r="AH19" s="3"/>
      <c r="AI19" s="3"/>
      <c r="AJ19" s="3"/>
      <c r="AK19" s="3"/>
      <c r="AL19" s="3"/>
      <c r="AM19" s="3"/>
      <c r="AN19" s="3"/>
      <c r="AO19" s="3">
        <v>85</v>
      </c>
      <c r="AP19" s="3"/>
      <c r="AQ19" s="3"/>
      <c r="AR19" s="3"/>
      <c r="AS19" s="3"/>
      <c r="AT19" s="3"/>
      <c r="AU19" s="3">
        <v>90</v>
      </c>
      <c r="AV19" s="3"/>
      <c r="AW19" s="3"/>
      <c r="AX19" s="3"/>
      <c r="AY19" s="3"/>
      <c r="AZ19" s="3"/>
      <c r="BA19" s="3"/>
    </row>
    <row r="20" spans="1:53" ht="16.5" x14ac:dyDescent="0.3">
      <c r="A20" s="3">
        <v>16</v>
      </c>
      <c r="B20" s="19" t="s">
        <v>370</v>
      </c>
      <c r="C20" s="3"/>
      <c r="D20" s="3"/>
      <c r="E20" s="3"/>
      <c r="F20" s="3">
        <v>77</v>
      </c>
      <c r="G20" s="3"/>
      <c r="H20" s="3"/>
      <c r="I20" s="3"/>
      <c r="J20" s="3"/>
      <c r="K20" s="3"/>
      <c r="L20" s="3"/>
      <c r="M20" s="3"/>
      <c r="N20" s="39">
        <v>89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>
        <v>85</v>
      </c>
      <c r="AG20" s="3"/>
      <c r="AH20" s="3"/>
      <c r="AI20" s="3"/>
      <c r="AJ20" s="3"/>
      <c r="AK20" s="3"/>
      <c r="AL20" s="3"/>
      <c r="AM20" s="3">
        <v>100</v>
      </c>
      <c r="AN20" s="3"/>
      <c r="AO20" s="3">
        <v>85</v>
      </c>
      <c r="AP20" s="3"/>
      <c r="AQ20" s="3"/>
      <c r="AR20" s="3"/>
      <c r="AS20" s="3"/>
      <c r="AT20" s="3"/>
      <c r="AU20" s="3">
        <v>90</v>
      </c>
      <c r="AV20" s="3"/>
      <c r="AW20" s="3"/>
      <c r="AX20" s="3"/>
      <c r="AY20" s="3"/>
      <c r="AZ20" s="3"/>
      <c r="BA20" s="3"/>
    </row>
    <row r="21" spans="1:53" ht="16.5" x14ac:dyDescent="0.3">
      <c r="A21" s="3">
        <v>17</v>
      </c>
      <c r="B21" s="19" t="s">
        <v>371</v>
      </c>
      <c r="C21" s="3"/>
      <c r="D21" s="3"/>
      <c r="E21" s="3"/>
      <c r="F21" s="3">
        <v>80</v>
      </c>
      <c r="G21" s="3"/>
      <c r="H21" s="3"/>
      <c r="I21" s="3"/>
      <c r="J21" s="3"/>
      <c r="K21" s="3"/>
      <c r="L21" s="3"/>
      <c r="M21" s="3"/>
      <c r="N21" s="39">
        <v>85</v>
      </c>
      <c r="O21" s="3"/>
      <c r="P21" s="3"/>
      <c r="Q21" s="3"/>
      <c r="R21" s="3"/>
      <c r="S21" s="3"/>
      <c r="T21" s="3"/>
      <c r="U21" s="3"/>
      <c r="V21" s="3"/>
      <c r="W21" s="3">
        <v>85</v>
      </c>
      <c r="X21" s="3"/>
      <c r="Y21" s="3"/>
      <c r="Z21" s="3"/>
      <c r="AA21" s="3"/>
      <c r="AB21" s="3"/>
      <c r="AC21" s="3"/>
      <c r="AD21" s="3"/>
      <c r="AE21" s="3"/>
      <c r="AF21" s="3">
        <v>86</v>
      </c>
      <c r="AG21" s="3"/>
      <c r="AH21" s="3"/>
      <c r="AI21" s="3"/>
      <c r="AJ21" s="3"/>
      <c r="AK21" s="3"/>
      <c r="AL21" s="3"/>
      <c r="AM21" s="3">
        <v>100</v>
      </c>
      <c r="AN21" s="3"/>
      <c r="AO21" s="3">
        <v>87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ht="16.5" x14ac:dyDescent="0.3">
      <c r="A22" s="3">
        <v>18</v>
      </c>
      <c r="B22" s="19" t="s">
        <v>372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9">
        <v>87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83</v>
      </c>
      <c r="AG22" s="3"/>
      <c r="AH22" s="3"/>
      <c r="AI22" s="3"/>
      <c r="AJ22" s="3"/>
      <c r="AK22" s="3"/>
      <c r="AL22" s="3"/>
      <c r="AM22" s="3"/>
      <c r="AN22" s="3"/>
      <c r="AO22" s="3">
        <v>81</v>
      </c>
      <c r="AP22" s="3"/>
      <c r="AQ22" s="3"/>
      <c r="AR22" s="3"/>
      <c r="AS22" s="3"/>
      <c r="AT22" s="3"/>
      <c r="AU22" s="3">
        <v>90</v>
      </c>
      <c r="AV22" s="3"/>
      <c r="AW22" s="3"/>
      <c r="AX22" s="3"/>
      <c r="AY22" s="3"/>
      <c r="AZ22" s="3"/>
      <c r="BA22" s="3"/>
    </row>
    <row r="23" spans="1:53" ht="16.5" x14ac:dyDescent="0.3">
      <c r="A23" s="3">
        <v>19</v>
      </c>
      <c r="B23" s="19" t="s">
        <v>373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16.5" x14ac:dyDescent="0.3">
      <c r="A24" s="3">
        <v>20</v>
      </c>
      <c r="B24" s="19" t="s">
        <v>374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9">
        <v>84</v>
      </c>
      <c r="O24" s="3"/>
      <c r="P24" s="3"/>
      <c r="Q24" s="3"/>
      <c r="R24" s="3"/>
      <c r="S24" s="3"/>
      <c r="T24" s="3"/>
      <c r="U24" s="3"/>
      <c r="V24" s="3"/>
      <c r="W24" s="3">
        <v>90</v>
      </c>
      <c r="X24" s="3"/>
      <c r="Y24" s="3"/>
      <c r="Z24" s="3"/>
      <c r="AA24" s="3"/>
      <c r="AB24" s="3"/>
      <c r="AC24" s="3"/>
      <c r="AD24" s="3"/>
      <c r="AE24" s="3"/>
      <c r="AF24" s="3">
        <v>80</v>
      </c>
      <c r="AG24" s="3"/>
      <c r="AH24" s="3"/>
      <c r="AI24" s="3"/>
      <c r="AJ24" s="3"/>
      <c r="AK24" s="3"/>
      <c r="AL24" s="3"/>
      <c r="AM24" s="3">
        <v>100</v>
      </c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16.5" x14ac:dyDescent="0.3">
      <c r="A25" s="3">
        <v>21</v>
      </c>
      <c r="B25" s="19" t="s">
        <v>375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16.5" x14ac:dyDescent="0.3">
      <c r="A26" s="3">
        <v>22</v>
      </c>
      <c r="B26" s="19" t="s">
        <v>376</v>
      </c>
      <c r="C26" s="3"/>
      <c r="D26" s="3"/>
      <c r="E26" s="3"/>
      <c r="F26" s="3">
        <v>81</v>
      </c>
      <c r="G26" s="3"/>
      <c r="H26" s="3"/>
      <c r="I26" s="3"/>
      <c r="J26" s="3"/>
      <c r="K26" s="3"/>
      <c r="L26" s="3"/>
      <c r="M26" s="3"/>
      <c r="N26" s="39">
        <v>88</v>
      </c>
      <c r="O26" s="3"/>
      <c r="P26" s="3"/>
      <c r="Q26" s="3"/>
      <c r="R26" s="3"/>
      <c r="S26" s="3"/>
      <c r="T26" s="3"/>
      <c r="U26" s="3"/>
      <c r="V26" s="3"/>
      <c r="W26" s="3">
        <v>84</v>
      </c>
      <c r="X26" s="3"/>
      <c r="Y26" s="3"/>
      <c r="Z26" s="3"/>
      <c r="AA26" s="3"/>
      <c r="AB26" s="3"/>
      <c r="AC26" s="3"/>
      <c r="AD26" s="3"/>
      <c r="AE26" s="3"/>
      <c r="AF26" s="3">
        <v>80</v>
      </c>
      <c r="AG26" s="3"/>
      <c r="AH26" s="3"/>
      <c r="AI26" s="3"/>
      <c r="AJ26" s="3"/>
      <c r="AK26" s="3"/>
      <c r="AL26" s="3"/>
      <c r="AM26" s="3">
        <v>100</v>
      </c>
      <c r="AN26" s="3"/>
      <c r="AO26" s="3">
        <v>86</v>
      </c>
      <c r="AP26" s="3"/>
      <c r="AQ26" s="3"/>
      <c r="AR26" s="3"/>
      <c r="AS26" s="3"/>
      <c r="AT26" s="3"/>
      <c r="AU26" s="3">
        <v>90</v>
      </c>
      <c r="AV26" s="3"/>
      <c r="AW26" s="3"/>
      <c r="AX26" s="3"/>
      <c r="AY26" s="3"/>
      <c r="AZ26" s="3"/>
      <c r="BA26" s="3"/>
    </row>
    <row r="27" spans="1:53" ht="16.5" x14ac:dyDescent="0.3">
      <c r="A27" s="3">
        <v>23</v>
      </c>
      <c r="B27" s="19" t="s">
        <v>377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9">
        <v>85</v>
      </c>
      <c r="O27" s="3"/>
      <c r="P27" s="3"/>
      <c r="Q27" s="3"/>
      <c r="R27" s="3"/>
      <c r="S27" s="3"/>
      <c r="T27" s="3"/>
      <c r="U27" s="3"/>
      <c r="V27" s="3"/>
      <c r="W27" s="3">
        <v>90</v>
      </c>
      <c r="X27" s="3"/>
      <c r="Y27" s="3"/>
      <c r="Z27" s="3"/>
      <c r="AA27" s="3"/>
      <c r="AB27" s="3"/>
      <c r="AC27" s="3"/>
      <c r="AD27" s="3"/>
      <c r="AE27" s="3"/>
      <c r="AF27" s="3">
        <v>80</v>
      </c>
      <c r="AG27" s="3"/>
      <c r="AH27" s="3"/>
      <c r="AI27" s="3"/>
      <c r="AJ27" s="3"/>
      <c r="AK27" s="3"/>
      <c r="AL27" s="3"/>
      <c r="AM27" s="3">
        <v>100</v>
      </c>
      <c r="AN27" s="3"/>
      <c r="AO27" s="3">
        <v>80</v>
      </c>
      <c r="AP27" s="3"/>
      <c r="AQ27" s="3"/>
      <c r="AR27" s="3"/>
      <c r="AS27" s="3"/>
      <c r="AT27" s="3"/>
      <c r="AU27" s="3">
        <v>90</v>
      </c>
      <c r="AV27" s="3"/>
      <c r="AW27" s="3"/>
      <c r="AX27" s="3"/>
      <c r="AY27" s="3"/>
      <c r="AZ27" s="3"/>
      <c r="BA27" s="3"/>
    </row>
    <row r="28" spans="1:53" ht="16.5" x14ac:dyDescent="0.3">
      <c r="A28" s="3">
        <v>24</v>
      </c>
      <c r="B28" s="19" t="s">
        <v>378</v>
      </c>
      <c r="C28" s="3"/>
      <c r="D28" s="3"/>
      <c r="E28" s="3"/>
      <c r="F28" s="3">
        <v>83</v>
      </c>
      <c r="G28" s="3"/>
      <c r="H28" s="3"/>
      <c r="I28" s="3"/>
      <c r="J28" s="3"/>
      <c r="K28" s="3"/>
      <c r="L28" s="3"/>
      <c r="M28" s="3"/>
      <c r="N28" s="39">
        <v>90</v>
      </c>
      <c r="O28" s="3"/>
      <c r="P28" s="3"/>
      <c r="Q28" s="3"/>
      <c r="R28" s="3"/>
      <c r="S28" s="3"/>
      <c r="T28" s="3"/>
      <c r="U28" s="3"/>
      <c r="V28" s="3"/>
      <c r="W28" s="3">
        <v>95</v>
      </c>
      <c r="X28" s="3"/>
      <c r="Y28" s="3"/>
      <c r="Z28" s="3"/>
      <c r="AA28" s="3"/>
      <c r="AB28" s="3"/>
      <c r="AC28" s="3"/>
      <c r="AD28" s="3"/>
      <c r="AE28" s="3"/>
      <c r="AF28" s="3">
        <v>90</v>
      </c>
      <c r="AG28" s="3"/>
      <c r="AH28" s="3"/>
      <c r="AI28" s="3"/>
      <c r="AJ28" s="3"/>
      <c r="AK28" s="3"/>
      <c r="AL28" s="3"/>
      <c r="AM28" s="3">
        <v>100</v>
      </c>
      <c r="AN28" s="3"/>
      <c r="AO28" s="3">
        <v>90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16.5" x14ac:dyDescent="0.3">
      <c r="A29" s="3">
        <v>25</v>
      </c>
      <c r="B29" s="19" t="s">
        <v>379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9"/>
      <c r="O29" s="3"/>
      <c r="P29" s="3"/>
      <c r="Q29" s="3"/>
      <c r="R29" s="3"/>
      <c r="S29" s="3"/>
      <c r="T29" s="3"/>
      <c r="U29" s="3"/>
      <c r="V29" s="3"/>
      <c r="W29" s="3">
        <v>90</v>
      </c>
      <c r="X29" s="3"/>
      <c r="Y29" s="3"/>
      <c r="Z29" s="3"/>
      <c r="AA29" s="3"/>
      <c r="AB29" s="3"/>
      <c r="AC29" s="3"/>
      <c r="AD29" s="3"/>
      <c r="AE29" s="3"/>
      <c r="AF29" s="3">
        <v>81</v>
      </c>
      <c r="AG29" s="3"/>
      <c r="AH29" s="3"/>
      <c r="AI29" s="3"/>
      <c r="AJ29" s="3"/>
      <c r="AK29" s="3"/>
      <c r="AL29" s="3"/>
      <c r="AM29" s="3">
        <v>100</v>
      </c>
      <c r="AN29" s="3"/>
      <c r="AO29" s="3">
        <v>82</v>
      </c>
      <c r="AP29" s="3"/>
      <c r="AQ29" s="3"/>
      <c r="AR29" s="3"/>
      <c r="AS29" s="3"/>
      <c r="AT29" s="3"/>
      <c r="AU29" s="3">
        <v>90</v>
      </c>
      <c r="AV29" s="3"/>
      <c r="AW29" s="3"/>
      <c r="AX29" s="3"/>
      <c r="AY29" s="3"/>
      <c r="AZ29" s="3"/>
      <c r="BA29" s="3"/>
    </row>
    <row r="30" spans="1:53" ht="16.5" x14ac:dyDescent="0.3">
      <c r="A30" s="3">
        <v>26</v>
      </c>
      <c r="B30" s="19" t="s">
        <v>380</v>
      </c>
      <c r="C30" s="3"/>
      <c r="D30" s="3"/>
      <c r="E30" s="3"/>
      <c r="F30" s="3">
        <v>61</v>
      </c>
      <c r="G30" s="3"/>
      <c r="H30" s="3"/>
      <c r="I30" s="3"/>
      <c r="J30" s="3"/>
      <c r="K30" s="3"/>
      <c r="L30" s="3"/>
      <c r="M30" s="3"/>
      <c r="N30" s="39">
        <v>85</v>
      </c>
      <c r="O30" s="3"/>
      <c r="P30" s="3"/>
      <c r="Q30" s="3"/>
      <c r="R30" s="3"/>
      <c r="S30" s="3"/>
      <c r="T30" s="3"/>
      <c r="U30" s="3"/>
      <c r="V30" s="3"/>
      <c r="W30" s="3">
        <v>90</v>
      </c>
      <c r="X30" s="3"/>
      <c r="Y30" s="3"/>
      <c r="Z30" s="3"/>
      <c r="AA30" s="3"/>
      <c r="AB30" s="3"/>
      <c r="AC30" s="3"/>
      <c r="AD30" s="3"/>
      <c r="AE30" s="3"/>
      <c r="AF30" s="3">
        <v>82</v>
      </c>
      <c r="AG30" s="3"/>
      <c r="AH30" s="3"/>
      <c r="AI30" s="3"/>
      <c r="AJ30" s="3"/>
      <c r="AK30" s="3"/>
      <c r="AL30" s="3"/>
      <c r="AM30" s="3"/>
      <c r="AN30" s="3"/>
      <c r="AO30" s="3">
        <v>80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ht="16.5" x14ac:dyDescent="0.3">
      <c r="A31" s="3">
        <v>27</v>
      </c>
      <c r="B31" s="19" t="s">
        <v>381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84</v>
      </c>
      <c r="AG31" s="3"/>
      <c r="AH31" s="3"/>
      <c r="AI31" s="3"/>
      <c r="AJ31" s="3"/>
      <c r="AK31" s="3"/>
      <c r="AL31" s="3"/>
      <c r="AM31" s="3">
        <v>100</v>
      </c>
      <c r="AN31" s="3"/>
      <c r="AO31" s="3"/>
      <c r="AP31" s="3"/>
      <c r="AQ31" s="3"/>
      <c r="AR31" s="3"/>
      <c r="AS31" s="3"/>
      <c r="AT31" s="3"/>
      <c r="AU31" s="3">
        <v>90</v>
      </c>
      <c r="AV31" s="3"/>
      <c r="AW31" s="3"/>
      <c r="AX31" s="3"/>
      <c r="AY31" s="3"/>
      <c r="AZ31" s="3"/>
      <c r="BA31" s="3"/>
    </row>
    <row r="32" spans="1:53" ht="16.5" x14ac:dyDescent="0.3">
      <c r="A32" s="3">
        <v>28</v>
      </c>
      <c r="B32" s="19" t="s">
        <v>382</v>
      </c>
      <c r="C32" s="3"/>
      <c r="D32" s="3"/>
      <c r="E32" s="3"/>
      <c r="F32" s="3">
        <v>80</v>
      </c>
      <c r="G32" s="3"/>
      <c r="H32" s="3"/>
      <c r="I32" s="3"/>
      <c r="J32" s="3"/>
      <c r="K32" s="3"/>
      <c r="L32" s="3"/>
      <c r="M32" s="3"/>
      <c r="N32" s="39">
        <v>90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88</v>
      </c>
      <c r="AG32" s="3"/>
      <c r="AH32" s="3"/>
      <c r="AI32" s="3"/>
      <c r="AJ32" s="3"/>
      <c r="AK32" s="3"/>
      <c r="AL32" s="3"/>
      <c r="AM32" s="3">
        <v>100</v>
      </c>
      <c r="AN32" s="3"/>
      <c r="AO32" s="3">
        <v>85</v>
      </c>
      <c r="AP32" s="3"/>
      <c r="AQ32" s="3"/>
      <c r="AR32" s="3"/>
      <c r="AS32" s="3"/>
      <c r="AT32" s="3"/>
      <c r="AU32" s="3">
        <v>90</v>
      </c>
      <c r="AV32" s="3"/>
      <c r="AW32" s="3"/>
      <c r="AX32" s="3"/>
      <c r="AY32" s="3"/>
      <c r="AZ32" s="3"/>
      <c r="BA32" s="3"/>
    </row>
    <row r="33" spans="1:53" ht="16.5" x14ac:dyDescent="0.3">
      <c r="A33" s="3">
        <v>29</v>
      </c>
      <c r="B33" s="19" t="s">
        <v>383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9">
        <v>84</v>
      </c>
      <c r="O33" s="3"/>
      <c r="P33" s="3"/>
      <c r="Q33" s="3"/>
      <c r="R33" s="3"/>
      <c r="S33" s="3"/>
      <c r="T33" s="3"/>
      <c r="U33" s="3"/>
      <c r="V33" s="3"/>
      <c r="W33" s="3">
        <v>90</v>
      </c>
      <c r="X33" s="3"/>
      <c r="Y33" s="3"/>
      <c r="Z33" s="3"/>
      <c r="AA33" s="3"/>
      <c r="AB33" s="3"/>
      <c r="AC33" s="3"/>
      <c r="AD33" s="3"/>
      <c r="AE33" s="3"/>
      <c r="AF33" s="3">
        <v>82</v>
      </c>
      <c r="AG33" s="3"/>
      <c r="AH33" s="3"/>
      <c r="AI33" s="3"/>
      <c r="AJ33" s="3"/>
      <c r="AK33" s="3"/>
      <c r="AL33" s="3"/>
      <c r="AM33" s="3"/>
      <c r="AN33" s="3"/>
      <c r="AO33" s="3">
        <v>88</v>
      </c>
      <c r="AP33" s="3"/>
      <c r="AQ33" s="3"/>
      <c r="AR33" s="3"/>
      <c r="AS33" s="3"/>
      <c r="AT33" s="3"/>
      <c r="AU33" s="3">
        <v>90</v>
      </c>
      <c r="AV33" s="3"/>
      <c r="AW33" s="3"/>
      <c r="AX33" s="3"/>
      <c r="AY33" s="3"/>
      <c r="AZ33" s="3"/>
      <c r="BA33" s="3"/>
    </row>
    <row r="34" spans="1:53" ht="16.5" x14ac:dyDescent="0.3">
      <c r="A34" s="3">
        <v>30</v>
      </c>
      <c r="B34" s="19" t="s">
        <v>384</v>
      </c>
      <c r="C34" s="3"/>
      <c r="D34" s="3"/>
      <c r="E34" s="3"/>
      <c r="F34" s="3">
        <v>89</v>
      </c>
      <c r="G34" s="3"/>
      <c r="H34" s="3"/>
      <c r="I34" s="3"/>
      <c r="J34" s="3"/>
      <c r="K34" s="3"/>
      <c r="L34" s="3"/>
      <c r="M34" s="3"/>
      <c r="N34" s="39">
        <v>86</v>
      </c>
      <c r="O34" s="3"/>
      <c r="P34" s="3"/>
      <c r="Q34" s="3"/>
      <c r="R34" s="3"/>
      <c r="S34" s="3"/>
      <c r="T34" s="3"/>
      <c r="U34" s="3"/>
      <c r="V34" s="3"/>
      <c r="W34" s="3">
        <v>90</v>
      </c>
      <c r="X34" s="3"/>
      <c r="Y34" s="3"/>
      <c r="Z34" s="3"/>
      <c r="AA34" s="3"/>
      <c r="AB34" s="3"/>
      <c r="AC34" s="3"/>
      <c r="AD34" s="3"/>
      <c r="AE34" s="3"/>
      <c r="AF34" s="3">
        <v>82</v>
      </c>
      <c r="AG34" s="3"/>
      <c r="AH34" s="3"/>
      <c r="AI34" s="3"/>
      <c r="AJ34" s="3"/>
      <c r="AK34" s="3"/>
      <c r="AL34" s="3"/>
      <c r="AM34" s="3"/>
      <c r="AN34" s="3"/>
      <c r="AO34" s="3">
        <v>85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16.5" x14ac:dyDescent="0.3">
      <c r="A35" s="3">
        <v>31</v>
      </c>
      <c r="B35" s="19" t="s">
        <v>385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9"/>
      <c r="O35" s="3"/>
      <c r="P35" s="3"/>
      <c r="Q35" s="3"/>
      <c r="R35" s="3"/>
      <c r="S35" s="3"/>
      <c r="T35" s="3"/>
      <c r="U35" s="3"/>
      <c r="V35" s="3"/>
      <c r="W35" s="3">
        <v>81</v>
      </c>
      <c r="X35" s="3"/>
      <c r="Y35" s="3"/>
      <c r="Z35" s="3"/>
      <c r="AA35" s="3"/>
      <c r="AB35" s="3"/>
      <c r="AC35" s="3"/>
      <c r="AD35" s="3"/>
      <c r="AE35" s="3"/>
      <c r="AF35" s="3">
        <v>81</v>
      </c>
      <c r="AG35" s="3"/>
      <c r="AH35" s="3"/>
      <c r="AI35" s="3"/>
      <c r="AJ35" s="3"/>
      <c r="AK35" s="3"/>
      <c r="AL35" s="3"/>
      <c r="AM35" s="3"/>
      <c r="AN35" s="3"/>
      <c r="AO35" s="3">
        <v>84</v>
      </c>
      <c r="AP35" s="3"/>
      <c r="AQ35" s="3"/>
      <c r="AR35" s="3"/>
      <c r="AS35" s="3"/>
      <c r="AT35" s="3"/>
      <c r="AU35" s="3">
        <v>90</v>
      </c>
      <c r="AV35" s="3"/>
      <c r="AW35" s="3"/>
      <c r="AX35" s="3"/>
      <c r="AY35" s="3"/>
      <c r="AZ35" s="3"/>
      <c r="BA35" s="3"/>
    </row>
    <row r="36" spans="1:53" ht="16.5" x14ac:dyDescent="0.3">
      <c r="A36" s="3">
        <v>32</v>
      </c>
      <c r="B36" s="19" t="s">
        <v>386</v>
      </c>
      <c r="C36" s="3"/>
      <c r="D36" s="3"/>
      <c r="E36" s="3"/>
      <c r="F36" s="3">
        <v>82</v>
      </c>
      <c r="G36" s="3"/>
      <c r="H36" s="3"/>
      <c r="I36" s="3"/>
      <c r="J36" s="3"/>
      <c r="K36" s="3"/>
      <c r="L36" s="3"/>
      <c r="M36" s="3"/>
      <c r="N36" s="39">
        <v>88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82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16.5" x14ac:dyDescent="0.3">
      <c r="A37" s="3">
        <v>33</v>
      </c>
      <c r="B37" s="19" t="s">
        <v>387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9">
        <v>84</v>
      </c>
      <c r="O37" s="3"/>
      <c r="P37" s="3"/>
      <c r="Q37" s="3"/>
      <c r="R37" s="3"/>
      <c r="S37" s="3"/>
      <c r="T37" s="3"/>
      <c r="U37" s="3"/>
      <c r="V37" s="3"/>
      <c r="W37" s="3">
        <v>82</v>
      </c>
      <c r="X37" s="3"/>
      <c r="Y37" s="3"/>
      <c r="Z37" s="3"/>
      <c r="AA37" s="3"/>
      <c r="AB37" s="3"/>
      <c r="AC37" s="3"/>
      <c r="AD37" s="3"/>
      <c r="AE37" s="3"/>
      <c r="AF37" s="3">
        <v>82</v>
      </c>
      <c r="AG37" s="3"/>
      <c r="AH37" s="3"/>
      <c r="AI37" s="3"/>
      <c r="AJ37" s="3"/>
      <c r="AK37" s="3"/>
      <c r="AL37" s="3"/>
      <c r="AM37" s="3">
        <v>100</v>
      </c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16.5" x14ac:dyDescent="0.3">
      <c r="A38" s="3">
        <v>34</v>
      </c>
      <c r="B38" s="19" t="s">
        <v>388</v>
      </c>
      <c r="C38" s="3"/>
      <c r="D38" s="3"/>
      <c r="E38" s="3"/>
      <c r="F38" s="3">
        <v>83</v>
      </c>
      <c r="G38" s="3"/>
      <c r="H38" s="3"/>
      <c r="I38" s="3"/>
      <c r="J38" s="3"/>
      <c r="K38" s="3"/>
      <c r="L38" s="3"/>
      <c r="M38" s="3"/>
      <c r="N38" s="39">
        <v>88</v>
      </c>
      <c r="O38" s="3"/>
      <c r="P38" s="3"/>
      <c r="Q38" s="3"/>
      <c r="R38" s="3"/>
      <c r="S38" s="3"/>
      <c r="T38" s="3"/>
      <c r="U38" s="3"/>
      <c r="V38" s="3"/>
      <c r="W38" s="3">
        <v>90</v>
      </c>
      <c r="X38" s="3"/>
      <c r="Y38" s="3"/>
      <c r="Z38" s="3"/>
      <c r="AA38" s="3"/>
      <c r="AB38" s="3"/>
      <c r="AC38" s="3"/>
      <c r="AD38" s="3"/>
      <c r="AE38" s="3"/>
      <c r="AF38" s="3">
        <v>86</v>
      </c>
      <c r="AG38" s="3"/>
      <c r="AH38" s="3"/>
      <c r="AI38" s="3"/>
      <c r="AJ38" s="3"/>
      <c r="AK38" s="3"/>
      <c r="AL38" s="3"/>
      <c r="AM38" s="3">
        <v>100</v>
      </c>
      <c r="AN38" s="3"/>
      <c r="AO38" s="3">
        <v>82</v>
      </c>
      <c r="AP38" s="3"/>
      <c r="AQ38" s="3"/>
      <c r="AR38" s="3"/>
      <c r="AS38" s="3"/>
      <c r="AT38" s="3"/>
      <c r="AU38" s="3">
        <v>100</v>
      </c>
      <c r="AV38" s="3"/>
      <c r="AW38" s="3"/>
      <c r="AX38" s="3"/>
      <c r="AY38" s="3"/>
      <c r="AZ38" s="3"/>
      <c r="BA38" s="3"/>
    </row>
    <row r="39" spans="1:53" ht="16.5" x14ac:dyDescent="0.3">
      <c r="A39" s="3">
        <v>35</v>
      </c>
      <c r="B39" s="19" t="s">
        <v>389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16.5" x14ac:dyDescent="0.3">
      <c r="A40" s="3">
        <v>36</v>
      </c>
      <c r="B40" s="5" t="s">
        <v>390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16.5" x14ac:dyDescent="0.3">
      <c r="A41" s="3">
        <v>37</v>
      </c>
      <c r="B41" s="19" t="s">
        <v>391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16.5" x14ac:dyDescent="0.3">
      <c r="A42" s="3">
        <v>38</v>
      </c>
      <c r="B42" s="19" t="s">
        <v>392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9">
        <v>88</v>
      </c>
      <c r="O42" s="3"/>
      <c r="P42" s="3"/>
      <c r="Q42" s="3"/>
      <c r="R42" s="3"/>
      <c r="S42" s="3"/>
      <c r="T42" s="3"/>
      <c r="U42" s="3"/>
      <c r="V42" s="3"/>
      <c r="W42" s="3">
        <v>90</v>
      </c>
      <c r="X42" s="3"/>
      <c r="Y42" s="3"/>
      <c r="Z42" s="3"/>
      <c r="AA42" s="3"/>
      <c r="AB42" s="3"/>
      <c r="AC42" s="3"/>
      <c r="AD42" s="3"/>
      <c r="AE42" s="3"/>
      <c r="AF42" s="3">
        <v>80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>
        <v>90</v>
      </c>
      <c r="AV42" s="3"/>
      <c r="AW42" s="3"/>
      <c r="AX42" s="3"/>
      <c r="AY42" s="3"/>
      <c r="AZ42" s="3"/>
      <c r="BA42" s="3"/>
    </row>
    <row r="43" spans="1:53" ht="16.5" x14ac:dyDescent="0.3">
      <c r="A43" s="3">
        <v>39</v>
      </c>
      <c r="B43" s="19" t="s">
        <v>393</v>
      </c>
      <c r="C43" s="3"/>
      <c r="D43" s="3"/>
      <c r="E43" s="3"/>
      <c r="F43" s="3">
        <v>80</v>
      </c>
      <c r="G43" s="3"/>
      <c r="H43" s="3"/>
      <c r="I43" s="3"/>
      <c r="J43" s="3"/>
      <c r="K43" s="3"/>
      <c r="L43" s="3"/>
      <c r="M43" s="3"/>
      <c r="N43" s="39">
        <v>88</v>
      </c>
      <c r="O43" s="3"/>
      <c r="P43" s="3"/>
      <c r="Q43" s="3"/>
      <c r="R43" s="3"/>
      <c r="S43" s="3"/>
      <c r="T43" s="3"/>
      <c r="U43" s="3"/>
      <c r="V43" s="3"/>
      <c r="W43" s="3">
        <v>87</v>
      </c>
      <c r="X43" s="3"/>
      <c r="Y43" s="3"/>
      <c r="Z43" s="3"/>
      <c r="AA43" s="3"/>
      <c r="AB43" s="3"/>
      <c r="AC43" s="3"/>
      <c r="AD43" s="3"/>
      <c r="AE43" s="3"/>
      <c r="AF43" s="3">
        <v>82</v>
      </c>
      <c r="AG43" s="3"/>
      <c r="AH43" s="3"/>
      <c r="AI43" s="3"/>
      <c r="AJ43" s="3"/>
      <c r="AK43" s="3"/>
      <c r="AL43" s="3"/>
      <c r="AM43" s="3"/>
      <c r="AN43" s="3"/>
      <c r="AO43" s="3">
        <v>86</v>
      </c>
      <c r="AP43" s="3"/>
      <c r="AQ43" s="3"/>
      <c r="AR43" s="3"/>
      <c r="AS43" s="3"/>
      <c r="AT43" s="3"/>
      <c r="AU43" s="3">
        <v>100</v>
      </c>
      <c r="AV43" s="3"/>
      <c r="AW43" s="3"/>
      <c r="AX43" s="3"/>
      <c r="AY43" s="3"/>
      <c r="AZ43" s="3"/>
      <c r="BA43" s="3"/>
    </row>
    <row r="44" spans="1:53" ht="16.5" x14ac:dyDescent="0.3">
      <c r="A44" s="3">
        <v>40</v>
      </c>
      <c r="B44" s="19" t="s">
        <v>394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>
        <v>100</v>
      </c>
      <c r="AN44" s="3"/>
      <c r="AO44" s="3">
        <v>83</v>
      </c>
      <c r="AP44" s="3"/>
      <c r="AQ44" s="3"/>
      <c r="AR44" s="3"/>
      <c r="AS44" s="3"/>
      <c r="AT44" s="3"/>
      <c r="AU44" s="3">
        <v>90</v>
      </c>
      <c r="AV44" s="3"/>
      <c r="AW44" s="3"/>
      <c r="AX44" s="3"/>
      <c r="AY44" s="3"/>
      <c r="AZ44" s="3"/>
      <c r="BA44" s="3"/>
    </row>
    <row r="45" spans="1:53" ht="16.5" x14ac:dyDescent="0.3">
      <c r="A45" s="3">
        <v>41</v>
      </c>
      <c r="B45" s="19" t="s">
        <v>395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9"/>
      <c r="O45" s="3"/>
      <c r="P45" s="3"/>
      <c r="Q45" s="3"/>
      <c r="R45" s="3"/>
      <c r="S45" s="3"/>
      <c r="T45" s="3"/>
      <c r="U45" s="3"/>
      <c r="V45" s="3"/>
      <c r="W45" s="3">
        <v>90</v>
      </c>
      <c r="X45" s="3"/>
      <c r="Y45" s="3"/>
      <c r="Z45" s="3"/>
      <c r="AA45" s="3"/>
      <c r="AB45" s="3"/>
      <c r="AC45" s="3"/>
      <c r="AD45" s="3"/>
      <c r="AE45" s="3"/>
      <c r="AF45" s="3">
        <v>82</v>
      </c>
      <c r="AG45" s="3"/>
      <c r="AH45" s="3"/>
      <c r="AI45" s="3"/>
      <c r="AJ45" s="3"/>
      <c r="AK45" s="3"/>
      <c r="AL45" s="3"/>
      <c r="AM45" s="3">
        <v>100</v>
      </c>
      <c r="AN45" s="3"/>
      <c r="AO45" s="3">
        <v>84</v>
      </c>
      <c r="AP45" s="3"/>
      <c r="AQ45" s="3"/>
      <c r="AR45" s="3"/>
      <c r="AS45" s="3"/>
      <c r="AT45" s="3"/>
      <c r="AU45" s="3">
        <v>90</v>
      </c>
      <c r="AV45" s="3"/>
      <c r="AW45" s="3"/>
      <c r="AX45" s="3"/>
      <c r="AY45" s="3"/>
      <c r="AZ45" s="3"/>
      <c r="BA45" s="3"/>
    </row>
    <row r="46" spans="1:53" ht="16.5" x14ac:dyDescent="0.3">
      <c r="A46" s="24">
        <v>42</v>
      </c>
      <c r="B46" s="41" t="s">
        <v>665</v>
      </c>
      <c r="F46">
        <v>77</v>
      </c>
      <c r="N46" s="42">
        <v>87</v>
      </c>
    </row>
  </sheetData>
  <mergeCells count="50">
    <mergeCell ref="AB1:AJ1"/>
    <mergeCell ref="AK1:AS1"/>
    <mergeCell ref="W2:X2"/>
    <mergeCell ref="Y2:Z2"/>
    <mergeCell ref="AA2:AA4"/>
    <mergeCell ref="AB2:AE2"/>
    <mergeCell ref="N2:O2"/>
    <mergeCell ref="P2:Q2"/>
    <mergeCell ref="R2:R4"/>
    <mergeCell ref="S2:V2"/>
    <mergeCell ref="C1:J1"/>
    <mergeCell ref="K1:R1"/>
    <mergeCell ref="S1:AA1"/>
    <mergeCell ref="C2:E2"/>
    <mergeCell ref="F2:G2"/>
    <mergeCell ref="H2:I2"/>
    <mergeCell ref="J2:J4"/>
    <mergeCell ref="K2:M2"/>
    <mergeCell ref="BA2:BA4"/>
    <mergeCell ref="C3:E3"/>
    <mergeCell ref="F3:G3"/>
    <mergeCell ref="H3:I3"/>
    <mergeCell ref="K3:M3"/>
    <mergeCell ref="N3:O3"/>
    <mergeCell ref="AF2:AG2"/>
    <mergeCell ref="AH2:AI2"/>
    <mergeCell ref="AJ2:AJ4"/>
    <mergeCell ref="AK2:AN2"/>
    <mergeCell ref="AO2:AP2"/>
    <mergeCell ref="AQ2:AR2"/>
    <mergeCell ref="AH3:AI3"/>
    <mergeCell ref="AK3:AN3"/>
    <mergeCell ref="AO3:AP3"/>
    <mergeCell ref="AQ3:AR3"/>
    <mergeCell ref="AT3:AV3"/>
    <mergeCell ref="AW3:AX3"/>
    <mergeCell ref="AY3:AZ3"/>
    <mergeCell ref="A1:B3"/>
    <mergeCell ref="A4:B4"/>
    <mergeCell ref="P3:Q3"/>
    <mergeCell ref="S3:V3"/>
    <mergeCell ref="W3:X3"/>
    <mergeCell ref="Y3:Z3"/>
    <mergeCell ref="AB3:AE3"/>
    <mergeCell ref="AF3:AG3"/>
    <mergeCell ref="AS2:AS4"/>
    <mergeCell ref="AT2:AV2"/>
    <mergeCell ref="AW2:AX2"/>
    <mergeCell ref="AY2:AZ2"/>
    <mergeCell ref="AT1:B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2"/>
  <sheetViews>
    <sheetView topLeftCell="B1" workbookViewId="0">
      <pane xSplit="1" topLeftCell="AN1" activePane="topRight" state="frozen"/>
      <selection activeCell="B4" sqref="B4"/>
      <selection pane="topRight" activeCell="AV9" sqref="AV9"/>
    </sheetView>
  </sheetViews>
  <sheetFormatPr defaultRowHeight="15" x14ac:dyDescent="0.25"/>
  <cols>
    <col min="1" max="1" width="3" hidden="1" customWidth="1"/>
    <col min="2" max="2" width="30" bestFit="1" customWidth="1"/>
    <col min="3" max="12" width="5.7109375" customWidth="1"/>
    <col min="13" max="13" width="5.7109375" style="33" customWidth="1"/>
    <col min="14" max="15" width="5.7109375" customWidth="1"/>
    <col min="16" max="16" width="5.7109375" style="48" customWidth="1"/>
    <col min="17" max="52" width="5.7109375" customWidth="1"/>
    <col min="53" max="53" width="9.140625" style="42"/>
  </cols>
  <sheetData>
    <row r="1" spans="1:55" ht="16.5" hidden="1" x14ac:dyDescent="0.3">
      <c r="A1" s="97" t="s">
        <v>210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/>
      <c r="L1" s="96"/>
      <c r="M1" s="96" t="s">
        <v>607</v>
      </c>
      <c r="N1" s="96"/>
      <c r="O1" s="96"/>
      <c r="P1" s="96"/>
      <c r="Q1" s="96"/>
      <c r="R1" s="96"/>
      <c r="S1" s="96"/>
      <c r="T1" s="96"/>
      <c r="U1" s="96" t="s">
        <v>609</v>
      </c>
      <c r="V1" s="96"/>
      <c r="W1" s="96"/>
      <c r="X1" s="96"/>
      <c r="Y1" s="96"/>
      <c r="Z1" s="96"/>
      <c r="AA1" s="96"/>
      <c r="AB1" s="96"/>
      <c r="AC1" s="96" t="s">
        <v>610</v>
      </c>
      <c r="AD1" s="96"/>
      <c r="AE1" s="96"/>
      <c r="AF1" s="96"/>
      <c r="AG1" s="96"/>
      <c r="AH1" s="96"/>
      <c r="AI1" s="96"/>
      <c r="AJ1" s="96"/>
      <c r="AK1" s="96" t="s">
        <v>611</v>
      </c>
      <c r="AL1" s="96"/>
      <c r="AM1" s="96"/>
      <c r="AN1" s="96"/>
      <c r="AO1" s="96"/>
      <c r="AP1" s="96"/>
      <c r="AQ1" s="96"/>
      <c r="AR1" s="96"/>
      <c r="AS1" s="96" t="s">
        <v>612</v>
      </c>
      <c r="AT1" s="96"/>
      <c r="AU1" s="96"/>
      <c r="AV1" s="96"/>
      <c r="AW1" s="96"/>
      <c r="AX1" s="96"/>
      <c r="AY1" s="96"/>
      <c r="AZ1" s="96"/>
    </row>
    <row r="2" spans="1:55" ht="16.5" hidden="1" x14ac:dyDescent="0.3">
      <c r="A2" s="97"/>
      <c r="B2" s="97"/>
      <c r="C2" s="96" t="s">
        <v>600</v>
      </c>
      <c r="D2" s="96"/>
      <c r="E2" s="96"/>
      <c r="F2" s="96"/>
      <c r="G2" s="96"/>
      <c r="H2" s="96" t="s">
        <v>601</v>
      </c>
      <c r="I2" s="96"/>
      <c r="J2" s="96" t="s">
        <v>602</v>
      </c>
      <c r="K2" s="96"/>
      <c r="L2" s="94" t="s">
        <v>603</v>
      </c>
      <c r="M2" s="96" t="s">
        <v>600</v>
      </c>
      <c r="N2" s="96"/>
      <c r="O2" s="96"/>
      <c r="P2" s="96" t="s">
        <v>601</v>
      </c>
      <c r="Q2" s="96"/>
      <c r="R2" s="96" t="s">
        <v>602</v>
      </c>
      <c r="S2" s="96"/>
      <c r="T2" s="94" t="s">
        <v>603</v>
      </c>
      <c r="U2" s="96" t="s">
        <v>600</v>
      </c>
      <c r="V2" s="96"/>
      <c r="W2" s="96"/>
      <c r="X2" s="96" t="s">
        <v>601</v>
      </c>
      <c r="Y2" s="96"/>
      <c r="Z2" s="96" t="s">
        <v>602</v>
      </c>
      <c r="AA2" s="96"/>
      <c r="AB2" s="94" t="s">
        <v>603</v>
      </c>
      <c r="AC2" s="96" t="s">
        <v>600</v>
      </c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 t="s">
        <v>601</v>
      </c>
      <c r="AO2" s="96"/>
      <c r="AP2" s="96" t="s">
        <v>602</v>
      </c>
      <c r="AQ2" s="96"/>
      <c r="AR2" s="94" t="s">
        <v>603</v>
      </c>
      <c r="AS2" s="96" t="s">
        <v>600</v>
      </c>
      <c r="AT2" s="96"/>
      <c r="AU2" s="96"/>
      <c r="AV2" s="96" t="s">
        <v>601</v>
      </c>
      <c r="AW2" s="96"/>
      <c r="AX2" s="96" t="s">
        <v>602</v>
      </c>
      <c r="AY2" s="96"/>
      <c r="AZ2" s="94" t="s">
        <v>603</v>
      </c>
    </row>
    <row r="3" spans="1:55" ht="16.5" hidden="1" x14ac:dyDescent="0.3">
      <c r="A3" s="97"/>
      <c r="B3" s="97"/>
      <c r="C3" s="95">
        <v>0.3</v>
      </c>
      <c r="D3" s="95"/>
      <c r="E3" s="95"/>
      <c r="F3" s="95"/>
      <c r="G3" s="95"/>
      <c r="H3" s="95">
        <v>0.6</v>
      </c>
      <c r="I3" s="95"/>
      <c r="J3" s="95">
        <v>0.1</v>
      </c>
      <c r="K3" s="95"/>
      <c r="L3" s="94"/>
      <c r="M3" s="95">
        <v>0.3</v>
      </c>
      <c r="N3" s="95"/>
      <c r="O3" s="95"/>
      <c r="P3" s="95">
        <v>0.6</v>
      </c>
      <c r="Q3" s="95"/>
      <c r="R3" s="95">
        <v>0.1</v>
      </c>
      <c r="S3" s="95"/>
      <c r="T3" s="94"/>
      <c r="U3" s="95">
        <v>0.3</v>
      </c>
      <c r="V3" s="95"/>
      <c r="W3" s="95"/>
      <c r="X3" s="95">
        <v>0.6</v>
      </c>
      <c r="Y3" s="95"/>
      <c r="Z3" s="95">
        <v>0.1</v>
      </c>
      <c r="AA3" s="95"/>
      <c r="AB3" s="94"/>
      <c r="AC3" s="95">
        <v>0.3</v>
      </c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>
        <v>0.6</v>
      </c>
      <c r="AO3" s="95"/>
      <c r="AP3" s="95">
        <v>0.1</v>
      </c>
      <c r="AQ3" s="95"/>
      <c r="AR3" s="94"/>
      <c r="AS3" s="95">
        <v>0.3</v>
      </c>
      <c r="AT3" s="95"/>
      <c r="AU3" s="95"/>
      <c r="AV3" s="95">
        <v>0.6</v>
      </c>
      <c r="AW3" s="95"/>
      <c r="AX3" s="95">
        <v>0.1</v>
      </c>
      <c r="AY3" s="95"/>
      <c r="AZ3" s="94"/>
    </row>
    <row r="4" spans="1:55" ht="16.5" x14ac:dyDescent="0.3">
      <c r="A4" s="98" t="s">
        <v>599</v>
      </c>
      <c r="B4" s="98"/>
      <c r="C4" s="12" t="s">
        <v>452</v>
      </c>
      <c r="D4" s="12" t="s">
        <v>453</v>
      </c>
      <c r="E4" s="12" t="s">
        <v>605</v>
      </c>
      <c r="F4" s="12" t="s">
        <v>605</v>
      </c>
      <c r="G4" s="12" t="s">
        <v>606</v>
      </c>
      <c r="H4" s="12" t="s">
        <v>608</v>
      </c>
      <c r="I4" s="12" t="s">
        <v>606</v>
      </c>
      <c r="J4" s="12" t="s">
        <v>602</v>
      </c>
      <c r="K4" s="12" t="s">
        <v>606</v>
      </c>
      <c r="L4" s="94"/>
      <c r="M4" s="29" t="s">
        <v>454</v>
      </c>
      <c r="N4" s="12" t="s">
        <v>552</v>
      </c>
      <c r="O4" s="12" t="s">
        <v>606</v>
      </c>
      <c r="P4" s="44" t="s">
        <v>598</v>
      </c>
      <c r="Q4" s="12" t="s">
        <v>606</v>
      </c>
      <c r="R4" s="12" t="s">
        <v>602</v>
      </c>
      <c r="S4" s="12" t="s">
        <v>606</v>
      </c>
      <c r="T4" s="94"/>
      <c r="U4" s="12" t="s">
        <v>545</v>
      </c>
      <c r="V4" s="12" t="s">
        <v>542</v>
      </c>
      <c r="W4" s="12" t="s">
        <v>606</v>
      </c>
      <c r="X4" s="12" t="s">
        <v>613</v>
      </c>
      <c r="Y4" s="12" t="s">
        <v>606</v>
      </c>
      <c r="Z4" s="12" t="s">
        <v>602</v>
      </c>
      <c r="AA4" s="12" t="s">
        <v>606</v>
      </c>
      <c r="AB4" s="94"/>
      <c r="AC4" s="12" t="s">
        <v>619</v>
      </c>
      <c r="AD4" s="12" t="s">
        <v>620</v>
      </c>
      <c r="AE4" s="12" t="s">
        <v>606</v>
      </c>
      <c r="AF4" s="12" t="s">
        <v>614</v>
      </c>
      <c r="AG4" s="12" t="s">
        <v>606</v>
      </c>
      <c r="AH4" s="12" t="s">
        <v>602</v>
      </c>
      <c r="AI4" s="12" t="s">
        <v>606</v>
      </c>
      <c r="AJ4" s="94"/>
      <c r="AK4" s="12" t="s">
        <v>621</v>
      </c>
      <c r="AL4" s="12" t="s">
        <v>622</v>
      </c>
      <c r="AM4" s="12" t="s">
        <v>606</v>
      </c>
      <c r="AN4" s="12" t="s">
        <v>616</v>
      </c>
      <c r="AO4" s="12" t="s">
        <v>606</v>
      </c>
      <c r="AP4" s="12" t="s">
        <v>602</v>
      </c>
      <c r="AQ4" s="12" t="s">
        <v>606</v>
      </c>
      <c r="AR4" s="94"/>
      <c r="AS4" s="12" t="s">
        <v>623</v>
      </c>
      <c r="AT4" s="12" t="s">
        <v>624</v>
      </c>
      <c r="AU4" s="12" t="s">
        <v>606</v>
      </c>
      <c r="AV4" s="12" t="s">
        <v>615</v>
      </c>
      <c r="AW4" s="12" t="s">
        <v>606</v>
      </c>
      <c r="AX4" s="12" t="s">
        <v>602</v>
      </c>
      <c r="AY4" s="12" t="s">
        <v>606</v>
      </c>
      <c r="AZ4" s="94"/>
      <c r="BA4" s="84" t="s">
        <v>625</v>
      </c>
      <c r="BB4" s="84" t="s">
        <v>626</v>
      </c>
      <c r="BC4" s="84" t="s">
        <v>627</v>
      </c>
    </row>
    <row r="5" spans="1:55" ht="16.5" x14ac:dyDescent="0.3">
      <c r="A5" s="3">
        <v>1</v>
      </c>
      <c r="B5" s="3" t="s">
        <v>59</v>
      </c>
      <c r="C5" s="11"/>
      <c r="D5" s="11">
        <v>100</v>
      </c>
      <c r="E5" s="11"/>
      <c r="F5" s="11">
        <v>100</v>
      </c>
      <c r="G5" s="20"/>
      <c r="H5" s="11">
        <v>60</v>
      </c>
      <c r="I5" s="20"/>
      <c r="J5" s="20"/>
      <c r="K5" s="11"/>
      <c r="L5" s="11"/>
      <c r="M5" s="30">
        <v>100</v>
      </c>
      <c r="N5" s="11">
        <v>100</v>
      </c>
      <c r="O5" s="11"/>
      <c r="P5" s="47">
        <v>88</v>
      </c>
      <c r="Q5" s="11"/>
      <c r="R5" s="11"/>
      <c r="S5" s="11"/>
      <c r="T5" s="11"/>
      <c r="U5" s="11">
        <v>100</v>
      </c>
      <c r="V5" s="11">
        <v>100</v>
      </c>
      <c r="W5" s="11"/>
      <c r="X5" s="11">
        <v>90</v>
      </c>
      <c r="Y5" s="3"/>
      <c r="Z5" s="3"/>
      <c r="AA5" s="3"/>
      <c r="AB5" s="3"/>
      <c r="AC5" s="3"/>
      <c r="AD5" s="3">
        <v>100</v>
      </c>
      <c r="AE5" s="3"/>
      <c r="AF5" s="3">
        <v>75</v>
      </c>
      <c r="AG5" s="3"/>
      <c r="AH5" s="3"/>
      <c r="AI5" s="3"/>
      <c r="AJ5" s="3"/>
      <c r="AK5" s="3"/>
      <c r="AL5" s="3">
        <v>100</v>
      </c>
      <c r="AM5" s="3"/>
      <c r="AN5" s="3"/>
      <c r="AO5" s="3"/>
      <c r="AP5" s="3"/>
      <c r="AQ5" s="3"/>
      <c r="AR5" s="89"/>
      <c r="AS5" s="89">
        <v>100</v>
      </c>
      <c r="AT5" s="3">
        <v>100</v>
      </c>
      <c r="AU5" s="3"/>
      <c r="AV5" s="3">
        <v>100</v>
      </c>
      <c r="AW5" s="3"/>
      <c r="AX5" s="3"/>
      <c r="AY5" s="3"/>
      <c r="AZ5" s="3"/>
      <c r="BA5" s="42">
        <v>100</v>
      </c>
      <c r="BB5">
        <v>100</v>
      </c>
      <c r="BC5">
        <v>100</v>
      </c>
    </row>
    <row r="6" spans="1:55" ht="16.5" x14ac:dyDescent="0.3">
      <c r="A6" s="3">
        <v>2</v>
      </c>
      <c r="B6" s="3" t="s">
        <v>466</v>
      </c>
      <c r="C6" s="11">
        <v>100</v>
      </c>
      <c r="D6" s="11"/>
      <c r="E6" s="11">
        <v>100</v>
      </c>
      <c r="F6" s="11"/>
      <c r="G6" s="20"/>
      <c r="H6" s="11">
        <v>55</v>
      </c>
      <c r="I6" s="20"/>
      <c r="J6" s="20"/>
      <c r="K6" s="11"/>
      <c r="L6" s="11"/>
      <c r="M6" s="30">
        <v>100</v>
      </c>
      <c r="N6" s="11"/>
      <c r="O6" s="11"/>
      <c r="P6" s="47">
        <v>88</v>
      </c>
      <c r="Q6" s="11"/>
      <c r="R6" s="11"/>
      <c r="S6" s="11"/>
      <c r="T6" s="11"/>
      <c r="U6" s="11">
        <v>100</v>
      </c>
      <c r="V6" s="11">
        <v>100</v>
      </c>
      <c r="W6" s="11"/>
      <c r="X6" s="11">
        <v>80</v>
      </c>
      <c r="Y6" s="3"/>
      <c r="Z6" s="3"/>
      <c r="AA6" s="3"/>
      <c r="AB6" s="3"/>
      <c r="AC6" s="3">
        <v>100</v>
      </c>
      <c r="AD6" s="3"/>
      <c r="AE6" s="3"/>
      <c r="AF6" s="3">
        <v>75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89"/>
      <c r="AS6" s="89">
        <v>100</v>
      </c>
      <c r="AT6" s="3">
        <v>100</v>
      </c>
      <c r="AU6" s="3"/>
      <c r="AV6" s="3"/>
      <c r="AW6" s="3"/>
      <c r="AX6" s="3"/>
      <c r="AY6" s="3"/>
      <c r="AZ6" s="3"/>
      <c r="BA6" s="42">
        <v>100</v>
      </c>
      <c r="BB6">
        <v>100</v>
      </c>
      <c r="BC6">
        <v>100</v>
      </c>
    </row>
    <row r="7" spans="1:55" ht="16.5" x14ac:dyDescent="0.3">
      <c r="A7" s="3">
        <v>3</v>
      </c>
      <c r="B7" s="3" t="s">
        <v>141</v>
      </c>
      <c r="C7" s="11"/>
      <c r="D7" s="11">
        <v>100</v>
      </c>
      <c r="E7" s="11"/>
      <c r="F7" s="11">
        <v>100</v>
      </c>
      <c r="G7" s="20"/>
      <c r="H7" s="11">
        <v>57</v>
      </c>
      <c r="I7" s="20"/>
      <c r="J7" s="20"/>
      <c r="K7" s="11"/>
      <c r="L7" s="11"/>
      <c r="M7" s="30">
        <v>100</v>
      </c>
      <c r="N7" s="11">
        <v>100</v>
      </c>
      <c r="O7" s="11"/>
      <c r="P7" s="47">
        <v>88</v>
      </c>
      <c r="Q7" s="11"/>
      <c r="R7" s="11"/>
      <c r="S7" s="11"/>
      <c r="T7" s="11"/>
      <c r="U7" s="11">
        <v>100</v>
      </c>
      <c r="V7" s="11">
        <v>100</v>
      </c>
      <c r="W7" s="11"/>
      <c r="X7" s="11"/>
      <c r="Y7" s="3"/>
      <c r="Z7" s="3"/>
      <c r="AA7" s="3"/>
      <c r="AB7" s="3"/>
      <c r="AC7" s="3">
        <v>100</v>
      </c>
      <c r="AD7" s="3">
        <v>100</v>
      </c>
      <c r="AE7" s="3"/>
      <c r="AF7" s="3">
        <v>79</v>
      </c>
      <c r="AG7" s="3"/>
      <c r="AH7" s="3"/>
      <c r="AI7" s="3"/>
      <c r="AJ7" s="3"/>
      <c r="AK7" s="3"/>
      <c r="AL7" s="3">
        <v>100</v>
      </c>
      <c r="AM7" s="3"/>
      <c r="AN7" s="3"/>
      <c r="AO7" s="3"/>
      <c r="AP7" s="3"/>
      <c r="AQ7" s="3"/>
      <c r="AR7" s="89"/>
      <c r="AS7" s="89">
        <v>100</v>
      </c>
      <c r="AT7" s="3">
        <v>100</v>
      </c>
      <c r="AU7" s="3"/>
      <c r="AV7" s="3">
        <v>75</v>
      </c>
      <c r="AW7" s="3"/>
      <c r="AX7" s="3"/>
      <c r="AY7" s="3"/>
      <c r="AZ7" s="3"/>
      <c r="BA7" s="42">
        <v>100</v>
      </c>
      <c r="BB7">
        <v>100</v>
      </c>
      <c r="BC7">
        <v>100</v>
      </c>
    </row>
    <row r="8" spans="1:55" ht="16.5" x14ac:dyDescent="0.3">
      <c r="A8" s="3">
        <v>4</v>
      </c>
      <c r="B8" s="3" t="s">
        <v>85</v>
      </c>
      <c r="C8" s="11">
        <v>100</v>
      </c>
      <c r="D8" s="11">
        <v>100</v>
      </c>
      <c r="E8" s="11">
        <v>100</v>
      </c>
      <c r="F8" s="11">
        <v>100</v>
      </c>
      <c r="G8" s="20"/>
      <c r="H8" s="11">
        <v>97</v>
      </c>
      <c r="I8" s="20"/>
      <c r="J8" s="20"/>
      <c r="K8" s="11"/>
      <c r="L8" s="11"/>
      <c r="M8" s="30">
        <v>100</v>
      </c>
      <c r="N8" s="11">
        <v>100</v>
      </c>
      <c r="O8" s="11"/>
      <c r="P8" s="47">
        <v>75</v>
      </c>
      <c r="Q8" s="11"/>
      <c r="R8" s="11"/>
      <c r="S8" s="11"/>
      <c r="T8" s="11"/>
      <c r="U8" s="11">
        <v>100</v>
      </c>
      <c r="V8" s="11">
        <v>100</v>
      </c>
      <c r="W8" s="11"/>
      <c r="X8" s="11">
        <v>80</v>
      </c>
      <c r="Y8" s="3"/>
      <c r="Z8" s="3"/>
      <c r="AA8" s="3"/>
      <c r="AB8" s="3"/>
      <c r="AC8" s="3">
        <v>100</v>
      </c>
      <c r="AD8" s="3">
        <v>100</v>
      </c>
      <c r="AE8" s="3"/>
      <c r="AF8" s="3">
        <v>90</v>
      </c>
      <c r="AG8" s="3"/>
      <c r="AH8" s="3"/>
      <c r="AI8" s="3"/>
      <c r="AJ8" s="3"/>
      <c r="AK8" s="3"/>
      <c r="AL8" s="3">
        <v>100</v>
      </c>
      <c r="AM8" s="3"/>
      <c r="AN8" s="3"/>
      <c r="AO8" s="3"/>
      <c r="AP8" s="3"/>
      <c r="AQ8" s="3"/>
      <c r="AR8" s="89"/>
      <c r="AS8" s="89">
        <v>100</v>
      </c>
      <c r="AT8" s="3">
        <v>100</v>
      </c>
      <c r="AU8" s="3"/>
      <c r="AV8" s="3">
        <v>100</v>
      </c>
      <c r="AW8" s="3"/>
      <c r="AX8" s="3"/>
      <c r="AY8" s="3"/>
      <c r="AZ8" s="3"/>
      <c r="BA8" s="42">
        <v>100</v>
      </c>
      <c r="BB8">
        <v>100</v>
      </c>
      <c r="BC8">
        <v>100</v>
      </c>
    </row>
    <row r="9" spans="1:55" ht="16.5" x14ac:dyDescent="0.3">
      <c r="A9" s="3">
        <v>5</v>
      </c>
      <c r="B9" s="3" t="s">
        <v>96</v>
      </c>
      <c r="C9" s="11">
        <v>100</v>
      </c>
      <c r="D9" s="11">
        <v>100</v>
      </c>
      <c r="E9" s="11">
        <v>100</v>
      </c>
      <c r="F9" s="11"/>
      <c r="G9" s="20"/>
      <c r="H9" s="11"/>
      <c r="I9" s="20"/>
      <c r="J9" s="20"/>
      <c r="K9" s="11"/>
      <c r="L9" s="11"/>
      <c r="M9" s="30">
        <v>100</v>
      </c>
      <c r="N9" s="11">
        <v>100</v>
      </c>
      <c r="O9" s="11"/>
      <c r="P9" s="47">
        <v>88</v>
      </c>
      <c r="Q9" s="11"/>
      <c r="R9" s="11"/>
      <c r="S9" s="11"/>
      <c r="T9" s="11"/>
      <c r="U9" s="11">
        <v>100</v>
      </c>
      <c r="V9" s="11"/>
      <c r="W9" s="11"/>
      <c r="X9" s="11">
        <v>90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89"/>
      <c r="AS9" s="89">
        <v>75</v>
      </c>
      <c r="AT9" s="3">
        <v>100</v>
      </c>
      <c r="AU9" s="3"/>
      <c r="AV9" s="3">
        <v>100</v>
      </c>
      <c r="AW9" s="3"/>
      <c r="AX9" s="3"/>
      <c r="AY9" s="3"/>
      <c r="AZ9" s="3"/>
      <c r="BA9" s="42">
        <v>100</v>
      </c>
      <c r="BB9">
        <v>100</v>
      </c>
    </row>
    <row r="10" spans="1:55" ht="16.5" x14ac:dyDescent="0.3">
      <c r="A10" s="3">
        <v>6</v>
      </c>
      <c r="B10" s="3" t="s">
        <v>87</v>
      </c>
      <c r="C10" s="11">
        <v>100</v>
      </c>
      <c r="D10" s="11">
        <v>100</v>
      </c>
      <c r="E10" s="11">
        <v>100</v>
      </c>
      <c r="F10" s="11">
        <v>100</v>
      </c>
      <c r="G10" s="20"/>
      <c r="H10" s="11">
        <v>80</v>
      </c>
      <c r="I10" s="20"/>
      <c r="J10" s="20"/>
      <c r="K10" s="11"/>
      <c r="L10" s="11"/>
      <c r="M10" s="30">
        <v>100</v>
      </c>
      <c r="N10" s="11">
        <v>100</v>
      </c>
      <c r="O10" s="11"/>
      <c r="P10" s="47">
        <v>75</v>
      </c>
      <c r="Q10" s="11"/>
      <c r="R10" s="11"/>
      <c r="S10" s="11"/>
      <c r="T10" s="11"/>
      <c r="U10" s="11">
        <v>100</v>
      </c>
      <c r="V10" s="11">
        <v>100</v>
      </c>
      <c r="W10" s="11"/>
      <c r="X10" s="11">
        <v>80</v>
      </c>
      <c r="Y10" s="3"/>
      <c r="Z10" s="3"/>
      <c r="AA10" s="3"/>
      <c r="AB10" s="3"/>
      <c r="AC10" s="3">
        <v>100</v>
      </c>
      <c r="AD10" s="3">
        <v>100</v>
      </c>
      <c r="AE10" s="3"/>
      <c r="AF10" s="3"/>
      <c r="AG10" s="3"/>
      <c r="AH10" s="3"/>
      <c r="AI10" s="3"/>
      <c r="AJ10" s="3"/>
      <c r="AK10" s="3"/>
      <c r="AL10" s="3">
        <v>100</v>
      </c>
      <c r="AM10" s="3"/>
      <c r="AN10" s="3"/>
      <c r="AO10" s="3"/>
      <c r="AP10" s="3"/>
      <c r="AQ10" s="3"/>
      <c r="AR10" s="3"/>
      <c r="AS10" s="3"/>
      <c r="AT10" s="3">
        <v>100</v>
      </c>
      <c r="AU10" s="3"/>
      <c r="AV10" s="3">
        <v>88</v>
      </c>
      <c r="AW10" s="3"/>
      <c r="AX10" s="3"/>
      <c r="AY10" s="3"/>
      <c r="AZ10" s="3"/>
      <c r="BA10" s="42">
        <v>100</v>
      </c>
      <c r="BB10">
        <v>100</v>
      </c>
      <c r="BC10">
        <v>100</v>
      </c>
    </row>
    <row r="11" spans="1:55" ht="16.5" x14ac:dyDescent="0.3">
      <c r="A11" s="3">
        <v>7</v>
      </c>
      <c r="B11" s="3" t="s">
        <v>52</v>
      </c>
      <c r="C11" s="11">
        <v>100</v>
      </c>
      <c r="D11" s="11">
        <v>100</v>
      </c>
      <c r="E11" s="11">
        <v>100</v>
      </c>
      <c r="F11" s="11">
        <v>100</v>
      </c>
      <c r="G11" s="20"/>
      <c r="H11" s="11">
        <v>100</v>
      </c>
      <c r="I11" s="20"/>
      <c r="J11" s="20"/>
      <c r="K11" s="11"/>
      <c r="L11" s="11"/>
      <c r="M11" s="30">
        <v>100</v>
      </c>
      <c r="N11" s="11">
        <v>100</v>
      </c>
      <c r="O11" s="11"/>
      <c r="P11" s="47">
        <v>85</v>
      </c>
      <c r="Q11" s="11"/>
      <c r="R11" s="11"/>
      <c r="S11" s="11"/>
      <c r="T11" s="11"/>
      <c r="U11" s="11">
        <v>100</v>
      </c>
      <c r="V11" s="11">
        <v>100</v>
      </c>
      <c r="W11" s="11"/>
      <c r="X11" s="11">
        <v>80</v>
      </c>
      <c r="Y11" s="3"/>
      <c r="Z11" s="3"/>
      <c r="AA11" s="3"/>
      <c r="AB11" s="3"/>
      <c r="AC11" s="3">
        <v>100</v>
      </c>
      <c r="AD11" s="3">
        <v>100</v>
      </c>
      <c r="AE11" s="3"/>
      <c r="AF11" s="3">
        <v>75</v>
      </c>
      <c r="AG11" s="3"/>
      <c r="AH11" s="3"/>
      <c r="AI11" s="3"/>
      <c r="AJ11" s="3"/>
      <c r="AK11" s="3"/>
      <c r="AL11" s="3">
        <v>100</v>
      </c>
      <c r="AM11" s="3"/>
      <c r="AN11" s="3"/>
      <c r="AO11" s="3"/>
      <c r="AP11" s="3"/>
      <c r="AQ11" s="3"/>
      <c r="AR11" s="3"/>
      <c r="AS11" s="89">
        <v>100</v>
      </c>
      <c r="AT11" s="3">
        <v>100</v>
      </c>
      <c r="AU11" s="3"/>
      <c r="AV11" s="3">
        <v>100</v>
      </c>
      <c r="AW11" s="3"/>
      <c r="AX11" s="3"/>
      <c r="AY11" s="3"/>
      <c r="AZ11" s="3"/>
      <c r="BA11" s="42">
        <v>100</v>
      </c>
      <c r="BB11">
        <v>100</v>
      </c>
      <c r="BC11">
        <v>100</v>
      </c>
    </row>
    <row r="12" spans="1:55" ht="16.5" x14ac:dyDescent="0.3">
      <c r="A12" s="3">
        <v>8</v>
      </c>
      <c r="B12" s="3" t="s">
        <v>91</v>
      </c>
      <c r="C12" s="11">
        <v>100</v>
      </c>
      <c r="D12" s="11">
        <v>100</v>
      </c>
      <c r="E12" s="11">
        <v>100</v>
      </c>
      <c r="F12" s="11">
        <v>100</v>
      </c>
      <c r="G12" s="20"/>
      <c r="H12" s="11">
        <v>95</v>
      </c>
      <c r="I12" s="20"/>
      <c r="J12" s="20"/>
      <c r="K12" s="11"/>
      <c r="L12" s="11"/>
      <c r="M12" s="30">
        <v>100</v>
      </c>
      <c r="N12" s="11">
        <v>100</v>
      </c>
      <c r="O12" s="11"/>
      <c r="P12" s="47">
        <v>88</v>
      </c>
      <c r="Q12" s="11"/>
      <c r="R12" s="11"/>
      <c r="S12" s="11"/>
      <c r="T12" s="11"/>
      <c r="U12" s="11"/>
      <c r="V12" s="11"/>
      <c r="W12" s="11"/>
      <c r="X12" s="11">
        <v>90</v>
      </c>
      <c r="Y12" s="3"/>
      <c r="Z12" s="3"/>
      <c r="AA12" s="3"/>
      <c r="AB12" s="3"/>
      <c r="AC12" s="3">
        <v>100</v>
      </c>
      <c r="AD12" s="3">
        <v>100</v>
      </c>
      <c r="AE12" s="3"/>
      <c r="AF12" s="3">
        <v>80</v>
      </c>
      <c r="AG12" s="3"/>
      <c r="AH12" s="3"/>
      <c r="AI12" s="3"/>
      <c r="AJ12" s="3"/>
      <c r="AK12" s="3"/>
      <c r="AL12" s="3">
        <v>100</v>
      </c>
      <c r="AM12" s="3"/>
      <c r="AN12" s="3"/>
      <c r="AO12" s="3"/>
      <c r="AP12" s="3"/>
      <c r="AQ12" s="3"/>
      <c r="AR12" s="89"/>
      <c r="AS12" s="89">
        <v>100</v>
      </c>
      <c r="AT12" s="3">
        <v>100</v>
      </c>
      <c r="AU12" s="3"/>
      <c r="AV12" s="3">
        <v>100</v>
      </c>
      <c r="AW12" s="3"/>
      <c r="AX12" s="3"/>
      <c r="AY12" s="3"/>
      <c r="AZ12" s="3"/>
      <c r="BA12" s="42">
        <v>100</v>
      </c>
      <c r="BB12">
        <v>100</v>
      </c>
      <c r="BC12">
        <v>100</v>
      </c>
    </row>
    <row r="13" spans="1:55" ht="16.5" x14ac:dyDescent="0.3">
      <c r="A13" s="3">
        <v>9</v>
      </c>
      <c r="B13" s="3" t="s">
        <v>53</v>
      </c>
      <c r="C13" s="11">
        <v>100</v>
      </c>
      <c r="D13" s="11">
        <v>100</v>
      </c>
      <c r="E13" s="11">
        <v>100</v>
      </c>
      <c r="F13" s="11">
        <v>100</v>
      </c>
      <c r="G13" s="20"/>
      <c r="H13" s="11">
        <v>73</v>
      </c>
      <c r="I13" s="20"/>
      <c r="J13" s="20"/>
      <c r="K13" s="11"/>
      <c r="L13" s="11"/>
      <c r="M13" s="30">
        <v>100</v>
      </c>
      <c r="N13" s="11">
        <v>100</v>
      </c>
      <c r="O13" s="11"/>
      <c r="P13" s="47">
        <v>90</v>
      </c>
      <c r="Q13" s="11"/>
      <c r="R13" s="11"/>
      <c r="S13" s="11"/>
      <c r="T13" s="11"/>
      <c r="U13" s="11">
        <v>100</v>
      </c>
      <c r="V13" s="11">
        <v>100</v>
      </c>
      <c r="W13" s="11"/>
      <c r="X13" s="11">
        <v>80</v>
      </c>
      <c r="Y13" s="3"/>
      <c r="Z13" s="3"/>
      <c r="AA13" s="3"/>
      <c r="AB13" s="3"/>
      <c r="AC13" s="3">
        <v>100</v>
      </c>
      <c r="AD13" s="3">
        <v>100</v>
      </c>
      <c r="AE13" s="3"/>
      <c r="AF13" s="3">
        <v>75</v>
      </c>
      <c r="AG13" s="3"/>
      <c r="AH13" s="3"/>
      <c r="AI13" s="3"/>
      <c r="AJ13" s="3"/>
      <c r="AK13" s="3"/>
      <c r="AL13" s="3">
        <v>100</v>
      </c>
      <c r="AM13" s="3"/>
      <c r="AN13" s="3"/>
      <c r="AO13" s="3"/>
      <c r="AP13" s="3"/>
      <c r="AQ13" s="3"/>
      <c r="AR13" s="89"/>
      <c r="AS13" s="89">
        <v>75</v>
      </c>
      <c r="AT13" s="3">
        <v>100</v>
      </c>
      <c r="AU13" s="3"/>
      <c r="AV13" s="3">
        <v>100</v>
      </c>
      <c r="AW13" s="3"/>
      <c r="AX13" s="3"/>
      <c r="AY13" s="3"/>
      <c r="AZ13" s="3"/>
    </row>
    <row r="14" spans="1:55" ht="16.5" x14ac:dyDescent="0.3">
      <c r="A14" s="3">
        <v>10</v>
      </c>
      <c r="B14" s="3" t="s">
        <v>76</v>
      </c>
      <c r="C14" s="11">
        <v>100</v>
      </c>
      <c r="D14" s="11">
        <v>100</v>
      </c>
      <c r="E14" s="11">
        <v>100</v>
      </c>
      <c r="F14" s="11">
        <v>100</v>
      </c>
      <c r="G14" s="20"/>
      <c r="H14" s="11">
        <v>60</v>
      </c>
      <c r="I14" s="20"/>
      <c r="J14" s="20"/>
      <c r="K14" s="11"/>
      <c r="L14" s="11"/>
      <c r="M14" s="30">
        <v>100</v>
      </c>
      <c r="N14" s="11">
        <v>100</v>
      </c>
      <c r="O14" s="11"/>
      <c r="P14" s="47">
        <v>75</v>
      </c>
      <c r="Q14" s="11"/>
      <c r="R14" s="11"/>
      <c r="S14" s="11"/>
      <c r="T14" s="11"/>
      <c r="U14" s="11">
        <v>100</v>
      </c>
      <c r="V14" s="11">
        <v>100</v>
      </c>
      <c r="W14" s="11"/>
      <c r="X14" s="11">
        <v>90</v>
      </c>
      <c r="Y14" s="3"/>
      <c r="Z14" s="3"/>
      <c r="AA14" s="3"/>
      <c r="AB14" s="3"/>
      <c r="AC14" s="3">
        <v>100</v>
      </c>
      <c r="AD14" s="3"/>
      <c r="AE14" s="3"/>
      <c r="AF14" s="3">
        <v>80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>
        <v>100</v>
      </c>
      <c r="AW14" s="3"/>
      <c r="AX14" s="3"/>
      <c r="AY14" s="3"/>
      <c r="AZ14" s="3"/>
      <c r="BA14" s="42">
        <v>100</v>
      </c>
      <c r="BB14">
        <v>100</v>
      </c>
      <c r="BC14">
        <v>100</v>
      </c>
    </row>
    <row r="15" spans="1:55" ht="16.5" x14ac:dyDescent="0.3">
      <c r="A15" s="3">
        <v>11</v>
      </c>
      <c r="B15" s="3" t="s">
        <v>149</v>
      </c>
      <c r="C15" s="11">
        <v>100</v>
      </c>
      <c r="D15" s="11">
        <v>100</v>
      </c>
      <c r="E15" s="11">
        <v>100</v>
      </c>
      <c r="F15" s="11">
        <v>100</v>
      </c>
      <c r="G15" s="20"/>
      <c r="H15" s="11">
        <v>47</v>
      </c>
      <c r="I15" s="20"/>
      <c r="J15" s="20"/>
      <c r="K15" s="11"/>
      <c r="L15" s="11"/>
      <c r="M15" s="30">
        <v>100</v>
      </c>
      <c r="N15" s="11">
        <v>100</v>
      </c>
      <c r="O15" s="11"/>
      <c r="P15" s="47">
        <v>75</v>
      </c>
      <c r="Q15" s="11"/>
      <c r="R15" s="11"/>
      <c r="S15" s="11"/>
      <c r="T15" s="11"/>
      <c r="U15" s="11"/>
      <c r="V15" s="11"/>
      <c r="W15" s="11"/>
      <c r="X15" s="11"/>
      <c r="Y15" s="3"/>
      <c r="Z15" s="3"/>
      <c r="AA15" s="3"/>
      <c r="AB15" s="3"/>
      <c r="AC15" s="3">
        <v>100</v>
      </c>
      <c r="AD15" s="3">
        <v>100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89"/>
      <c r="AS15" s="89">
        <v>100</v>
      </c>
      <c r="AT15" s="3"/>
      <c r="AU15" s="3"/>
      <c r="AV15" s="3"/>
      <c r="AW15" s="3"/>
      <c r="AX15" s="3"/>
      <c r="AY15" s="3"/>
      <c r="AZ15" s="3"/>
    </row>
    <row r="16" spans="1:55" ht="16.5" x14ac:dyDescent="0.3">
      <c r="A16" s="3">
        <v>12</v>
      </c>
      <c r="B16" s="3" t="s">
        <v>142</v>
      </c>
      <c r="C16" s="11">
        <v>100</v>
      </c>
      <c r="D16" s="11"/>
      <c r="E16" s="11">
        <v>100</v>
      </c>
      <c r="F16" s="11"/>
      <c r="G16" s="20"/>
      <c r="H16" s="11">
        <v>65</v>
      </c>
      <c r="I16" s="20"/>
      <c r="J16" s="20"/>
      <c r="K16" s="11"/>
      <c r="L16" s="11"/>
      <c r="M16" s="30">
        <v>100</v>
      </c>
      <c r="N16" s="11">
        <v>100</v>
      </c>
      <c r="O16" s="11"/>
      <c r="P16" s="47">
        <v>84</v>
      </c>
      <c r="Q16" s="11"/>
      <c r="R16" s="11"/>
      <c r="S16" s="11"/>
      <c r="T16" s="11"/>
      <c r="U16" s="11">
        <v>100</v>
      </c>
      <c r="V16" s="11">
        <v>100</v>
      </c>
      <c r="W16" s="11"/>
      <c r="X16" s="11"/>
      <c r="Y16" s="3"/>
      <c r="Z16" s="3"/>
      <c r="AA16" s="3"/>
      <c r="AB16" s="3"/>
      <c r="AC16" s="3"/>
      <c r="AD16" s="3">
        <v>100</v>
      </c>
      <c r="AE16" s="3"/>
      <c r="AF16" s="3"/>
      <c r="AG16" s="3"/>
      <c r="AH16" s="3"/>
      <c r="AI16" s="3"/>
      <c r="AJ16" s="3"/>
      <c r="AK16" s="3"/>
      <c r="AL16" s="3">
        <v>100</v>
      </c>
      <c r="AM16" s="3"/>
      <c r="AN16" s="3"/>
      <c r="AO16" s="3"/>
      <c r="AP16" s="3"/>
      <c r="AQ16" s="3"/>
      <c r="AR16" s="3"/>
      <c r="AS16" s="3"/>
      <c r="AT16" s="3"/>
      <c r="AU16" s="3"/>
      <c r="AV16" s="3">
        <v>100</v>
      </c>
      <c r="AW16" s="3"/>
      <c r="AX16" s="3"/>
      <c r="AY16" s="3"/>
      <c r="AZ16" s="3"/>
      <c r="BA16" s="42">
        <v>100</v>
      </c>
      <c r="BB16">
        <v>100</v>
      </c>
      <c r="BC16">
        <v>100</v>
      </c>
    </row>
    <row r="17" spans="1:55" ht="16.5" x14ac:dyDescent="0.3">
      <c r="A17" s="3">
        <v>13</v>
      </c>
      <c r="B17" s="3" t="s">
        <v>468</v>
      </c>
      <c r="C17" s="11">
        <v>100</v>
      </c>
      <c r="D17" s="11">
        <v>100</v>
      </c>
      <c r="E17" s="11">
        <v>100</v>
      </c>
      <c r="F17" s="11"/>
      <c r="G17" s="20"/>
      <c r="H17" s="11">
        <v>30</v>
      </c>
      <c r="I17" s="20"/>
      <c r="J17" s="20"/>
      <c r="K17" s="11"/>
      <c r="L17" s="11"/>
      <c r="M17" s="30">
        <v>100</v>
      </c>
      <c r="N17" s="11">
        <v>100</v>
      </c>
      <c r="O17" s="11"/>
      <c r="P17" s="47">
        <v>88</v>
      </c>
      <c r="Q17" s="11"/>
      <c r="R17" s="11"/>
      <c r="S17" s="11"/>
      <c r="T17" s="11"/>
      <c r="U17" s="11">
        <v>100</v>
      </c>
      <c r="V17" s="11">
        <v>100</v>
      </c>
      <c r="W17" s="11"/>
      <c r="X17" s="11">
        <v>80</v>
      </c>
      <c r="Y17" s="3"/>
      <c r="Z17" s="3"/>
      <c r="AA17" s="3"/>
      <c r="AB17" s="3"/>
      <c r="AC17" s="3">
        <v>100</v>
      </c>
      <c r="AD17" s="3">
        <v>100</v>
      </c>
      <c r="AE17" s="3"/>
      <c r="AF17" s="3">
        <v>80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>
        <v>100</v>
      </c>
      <c r="AU17" s="3"/>
      <c r="AV17" s="3">
        <v>100</v>
      </c>
      <c r="AW17" s="3"/>
      <c r="AX17" s="3"/>
      <c r="AY17" s="3"/>
      <c r="AZ17" s="3"/>
      <c r="BA17" s="42">
        <v>75</v>
      </c>
      <c r="BB17">
        <v>75</v>
      </c>
      <c r="BC17">
        <v>75</v>
      </c>
    </row>
    <row r="18" spans="1:55" ht="16.5" x14ac:dyDescent="0.3">
      <c r="A18" s="3">
        <v>14</v>
      </c>
      <c r="B18" s="3" t="s">
        <v>467</v>
      </c>
      <c r="C18" s="11">
        <v>100</v>
      </c>
      <c r="D18" s="11">
        <v>100</v>
      </c>
      <c r="E18" s="11">
        <v>100</v>
      </c>
      <c r="F18" s="11"/>
      <c r="G18" s="20"/>
      <c r="H18" s="11">
        <v>35</v>
      </c>
      <c r="I18" s="20"/>
      <c r="J18" s="20"/>
      <c r="K18" s="11"/>
      <c r="L18" s="11"/>
      <c r="M18" s="30">
        <v>100</v>
      </c>
      <c r="N18" s="11">
        <v>100</v>
      </c>
      <c r="O18" s="11"/>
      <c r="P18" s="47">
        <v>88</v>
      </c>
      <c r="Q18" s="11"/>
      <c r="R18" s="11"/>
      <c r="S18" s="11"/>
      <c r="T18" s="11"/>
      <c r="U18" s="11">
        <v>100</v>
      </c>
      <c r="V18" s="11">
        <v>100</v>
      </c>
      <c r="W18" s="11"/>
      <c r="X18" s="11">
        <v>90</v>
      </c>
      <c r="Y18" s="3"/>
      <c r="Z18" s="3"/>
      <c r="AA18" s="3"/>
      <c r="AB18" s="3"/>
      <c r="AC18" s="3">
        <v>100</v>
      </c>
      <c r="AD18" s="3"/>
      <c r="AE18" s="3"/>
      <c r="AF18" s="3"/>
      <c r="AG18" s="3"/>
      <c r="AH18" s="3"/>
      <c r="AI18" s="3"/>
      <c r="AJ18" s="3"/>
      <c r="AK18" s="3"/>
      <c r="AL18" s="3">
        <v>100</v>
      </c>
      <c r="AM18" s="3"/>
      <c r="AN18" s="3"/>
      <c r="AO18" s="3"/>
      <c r="AP18" s="3"/>
      <c r="AQ18" s="3"/>
      <c r="AR18" s="89"/>
      <c r="AS18" s="89">
        <v>100</v>
      </c>
      <c r="AT18" s="3"/>
      <c r="AU18" s="3"/>
      <c r="AV18" s="3">
        <v>100</v>
      </c>
      <c r="AW18" s="3"/>
      <c r="AX18" s="3"/>
      <c r="AY18" s="3"/>
      <c r="AZ18" s="3"/>
      <c r="BA18" s="42">
        <v>100</v>
      </c>
      <c r="BB18">
        <v>100</v>
      </c>
      <c r="BC18">
        <v>100</v>
      </c>
    </row>
    <row r="19" spans="1:55" ht="16.5" x14ac:dyDescent="0.3">
      <c r="A19" s="3">
        <v>15</v>
      </c>
      <c r="B19" s="3" t="s">
        <v>74</v>
      </c>
      <c r="C19" s="11">
        <v>100</v>
      </c>
      <c r="D19" s="11">
        <v>100</v>
      </c>
      <c r="E19" s="11">
        <v>100</v>
      </c>
      <c r="F19" s="11">
        <v>100</v>
      </c>
      <c r="G19" s="20"/>
      <c r="H19" s="11">
        <v>45</v>
      </c>
      <c r="I19" s="20"/>
      <c r="J19" s="20"/>
      <c r="K19" s="11"/>
      <c r="L19" s="11"/>
      <c r="M19" s="30"/>
      <c r="N19" s="11">
        <v>100</v>
      </c>
      <c r="O19" s="11"/>
      <c r="P19" s="47">
        <v>80</v>
      </c>
      <c r="Q19" s="11"/>
      <c r="R19" s="11"/>
      <c r="S19" s="11"/>
      <c r="T19" s="11"/>
      <c r="U19" s="11"/>
      <c r="V19" s="11">
        <v>100</v>
      </c>
      <c r="W19" s="11"/>
      <c r="X19" s="11">
        <v>90</v>
      </c>
      <c r="Y19" s="3"/>
      <c r="Z19" s="3"/>
      <c r="AA19" s="3"/>
      <c r="AB19" s="3"/>
      <c r="AC19" s="3"/>
      <c r="AD19" s="3"/>
      <c r="AE19" s="3"/>
      <c r="AF19" s="3">
        <v>85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42">
        <v>100</v>
      </c>
      <c r="BB19">
        <v>100</v>
      </c>
      <c r="BC19">
        <v>100</v>
      </c>
    </row>
    <row r="20" spans="1:55" ht="16.5" x14ac:dyDescent="0.3">
      <c r="A20" s="3">
        <v>16</v>
      </c>
      <c r="B20" s="3" t="s">
        <v>472</v>
      </c>
      <c r="C20" s="11"/>
      <c r="D20" s="11">
        <v>100</v>
      </c>
      <c r="E20" s="11">
        <v>100</v>
      </c>
      <c r="F20" s="11">
        <v>100</v>
      </c>
      <c r="G20" s="20"/>
      <c r="H20" s="11"/>
      <c r="I20" s="20"/>
      <c r="J20" s="20"/>
      <c r="K20" s="11"/>
      <c r="L20" s="11"/>
      <c r="M20" s="30">
        <v>100</v>
      </c>
      <c r="N20" s="11">
        <v>100</v>
      </c>
      <c r="O20" s="11"/>
      <c r="P20" s="47">
        <v>85</v>
      </c>
      <c r="Q20" s="11"/>
      <c r="R20" s="11"/>
      <c r="S20" s="11"/>
      <c r="T20" s="11"/>
      <c r="U20" s="11"/>
      <c r="V20" s="11"/>
      <c r="W20" s="11"/>
      <c r="X20" s="11"/>
      <c r="Y20" s="3"/>
      <c r="Z20" s="3"/>
      <c r="AA20" s="3"/>
      <c r="AB20" s="3"/>
      <c r="AC20" s="3"/>
      <c r="AD20" s="3">
        <v>100</v>
      </c>
      <c r="AE20" s="3"/>
      <c r="AF20" s="3"/>
      <c r="AG20" s="3"/>
      <c r="AH20" s="3"/>
      <c r="AI20" s="3"/>
      <c r="AJ20" s="3"/>
      <c r="AK20" s="3"/>
      <c r="AL20" s="3">
        <v>100</v>
      </c>
      <c r="AM20" s="3"/>
      <c r="AN20" s="3"/>
      <c r="AO20" s="3"/>
      <c r="AP20" s="3"/>
      <c r="AQ20" s="3"/>
      <c r="AR20" s="3"/>
      <c r="AS20" s="89">
        <v>75</v>
      </c>
      <c r="AT20" s="3"/>
      <c r="AU20" s="3"/>
      <c r="AV20" s="3">
        <v>100</v>
      </c>
      <c r="AW20" s="3"/>
      <c r="AX20" s="3"/>
      <c r="AY20" s="3"/>
      <c r="AZ20" s="3"/>
      <c r="BA20" s="42">
        <v>100</v>
      </c>
      <c r="BB20">
        <v>100</v>
      </c>
      <c r="BC20">
        <v>100</v>
      </c>
    </row>
    <row r="21" spans="1:55" ht="16.5" x14ac:dyDescent="0.3">
      <c r="A21" s="3">
        <v>17</v>
      </c>
      <c r="B21" s="3" t="s">
        <v>135</v>
      </c>
      <c r="C21" s="11"/>
      <c r="D21" s="11">
        <v>100</v>
      </c>
      <c r="E21" s="11">
        <v>100</v>
      </c>
      <c r="F21" s="11">
        <v>100</v>
      </c>
      <c r="G21" s="20"/>
      <c r="H21" s="11">
        <v>75</v>
      </c>
      <c r="I21" s="20"/>
      <c r="J21" s="20"/>
      <c r="K21" s="11"/>
      <c r="L21" s="11"/>
      <c r="M21" s="30">
        <v>100</v>
      </c>
      <c r="N21" s="11">
        <v>100</v>
      </c>
      <c r="O21" s="11"/>
      <c r="P21" s="47">
        <v>75</v>
      </c>
      <c r="Q21" s="11"/>
      <c r="R21" s="11"/>
      <c r="S21" s="11"/>
      <c r="T21" s="11"/>
      <c r="U21" s="11">
        <v>100</v>
      </c>
      <c r="V21" s="11">
        <v>100</v>
      </c>
      <c r="W21" s="11"/>
      <c r="X21" s="11">
        <v>80</v>
      </c>
      <c r="Y21" s="3"/>
      <c r="Z21" s="3"/>
      <c r="AA21" s="3"/>
      <c r="AB21" s="3"/>
      <c r="AC21" s="3">
        <v>100</v>
      </c>
      <c r="AD21" s="3">
        <v>100</v>
      </c>
      <c r="AE21" s="3"/>
      <c r="AF21" s="3">
        <v>80</v>
      </c>
      <c r="AG21" s="3"/>
      <c r="AH21" s="3"/>
      <c r="AI21" s="3"/>
      <c r="AJ21" s="3"/>
      <c r="AK21" s="3"/>
      <c r="AL21" s="3">
        <v>100</v>
      </c>
      <c r="AM21" s="3"/>
      <c r="AN21" s="3"/>
      <c r="AO21" s="3"/>
      <c r="AP21" s="3"/>
      <c r="AQ21" s="3"/>
      <c r="AR21" s="89"/>
      <c r="AS21" s="89">
        <v>100</v>
      </c>
      <c r="AT21" s="3">
        <v>100</v>
      </c>
      <c r="AU21" s="3"/>
      <c r="AV21" s="3">
        <v>75</v>
      </c>
      <c r="AW21" s="3"/>
      <c r="AX21" s="3"/>
      <c r="AY21" s="3"/>
      <c r="AZ21" s="3"/>
      <c r="BA21" s="42">
        <v>100</v>
      </c>
      <c r="BB21">
        <v>100</v>
      </c>
      <c r="BC21">
        <v>100</v>
      </c>
    </row>
    <row r="22" spans="1:55" ht="16.5" x14ac:dyDescent="0.3">
      <c r="A22" s="3">
        <v>18</v>
      </c>
      <c r="B22" s="3" t="s">
        <v>70</v>
      </c>
      <c r="C22" s="11">
        <v>100</v>
      </c>
      <c r="D22" s="11">
        <v>100</v>
      </c>
      <c r="E22" s="11">
        <v>100</v>
      </c>
      <c r="F22" s="11"/>
      <c r="G22" s="20"/>
      <c r="H22" s="11">
        <v>85</v>
      </c>
      <c r="I22" s="20"/>
      <c r="J22" s="20"/>
      <c r="K22" s="11"/>
      <c r="L22" s="11"/>
      <c r="M22" s="30"/>
      <c r="N22" s="11"/>
      <c r="O22" s="11"/>
      <c r="P22" s="47"/>
      <c r="Q22" s="11"/>
      <c r="R22" s="11"/>
      <c r="S22" s="11"/>
      <c r="T22" s="11"/>
      <c r="U22" s="11">
        <v>100</v>
      </c>
      <c r="V22" s="11">
        <v>100</v>
      </c>
      <c r="W22" s="11"/>
      <c r="X22" s="11">
        <v>75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>
        <v>100</v>
      </c>
      <c r="AM22" s="3"/>
      <c r="AN22" s="3"/>
      <c r="AO22" s="3"/>
      <c r="AP22" s="3"/>
      <c r="AQ22" s="3"/>
      <c r="AR22" s="3"/>
      <c r="AS22" s="3"/>
      <c r="AT22" s="3"/>
      <c r="AU22" s="3"/>
      <c r="AV22" s="3">
        <v>75</v>
      </c>
      <c r="AW22" s="3"/>
      <c r="AX22" s="3"/>
      <c r="AY22" s="3"/>
      <c r="AZ22" s="3"/>
    </row>
    <row r="23" spans="1:55" ht="16.5" x14ac:dyDescent="0.3">
      <c r="A23" s="3">
        <v>19</v>
      </c>
      <c r="B23" s="3" t="s">
        <v>67</v>
      </c>
      <c r="C23" s="11"/>
      <c r="D23" s="11">
        <v>100</v>
      </c>
      <c r="E23" s="11">
        <v>100</v>
      </c>
      <c r="F23" s="11"/>
      <c r="G23" s="20"/>
      <c r="H23" s="11">
        <v>45</v>
      </c>
      <c r="I23" s="20"/>
      <c r="J23" s="20"/>
      <c r="K23" s="11"/>
      <c r="L23" s="11"/>
      <c r="M23" s="30">
        <v>100</v>
      </c>
      <c r="N23" s="11">
        <v>100</v>
      </c>
      <c r="O23" s="11"/>
      <c r="P23" s="47">
        <v>86</v>
      </c>
      <c r="Q23" s="11"/>
      <c r="R23" s="11"/>
      <c r="S23" s="11"/>
      <c r="T23" s="11"/>
      <c r="U23" s="11">
        <v>100</v>
      </c>
      <c r="V23" s="11">
        <v>100</v>
      </c>
      <c r="W23" s="11"/>
      <c r="X23" s="11">
        <v>75</v>
      </c>
      <c r="Y23" s="3"/>
      <c r="Z23" s="3"/>
      <c r="AA23" s="3"/>
      <c r="AB23" s="3"/>
      <c r="AC23" s="3">
        <v>100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89"/>
      <c r="AS23" s="89">
        <v>100</v>
      </c>
      <c r="AT23" s="3">
        <v>100</v>
      </c>
      <c r="AU23" s="3"/>
      <c r="AV23" s="3">
        <v>75</v>
      </c>
      <c r="AW23" s="3"/>
      <c r="AX23" s="3"/>
      <c r="AY23" s="3"/>
      <c r="AZ23" s="3"/>
      <c r="BA23" s="42">
        <v>100</v>
      </c>
      <c r="BB23">
        <v>100</v>
      </c>
      <c r="BC23">
        <v>100</v>
      </c>
    </row>
    <row r="24" spans="1:55" ht="16.5" x14ac:dyDescent="0.3">
      <c r="A24" s="3">
        <v>20</v>
      </c>
      <c r="B24" s="3" t="s">
        <v>692</v>
      </c>
      <c r="C24" s="11">
        <v>100</v>
      </c>
      <c r="D24" s="11">
        <v>100</v>
      </c>
      <c r="E24" s="11">
        <v>100</v>
      </c>
      <c r="F24" s="11">
        <v>100</v>
      </c>
      <c r="G24" s="20"/>
      <c r="H24" s="11">
        <v>64</v>
      </c>
      <c r="I24" s="20"/>
      <c r="J24" s="20"/>
      <c r="K24" s="11"/>
      <c r="L24" s="11"/>
      <c r="M24" s="30">
        <v>100</v>
      </c>
      <c r="N24" s="11">
        <v>100</v>
      </c>
      <c r="O24" s="11"/>
      <c r="P24" s="47">
        <v>75</v>
      </c>
      <c r="Q24" s="11"/>
      <c r="R24" s="11"/>
      <c r="S24" s="11"/>
      <c r="T24" s="11"/>
      <c r="U24" s="11">
        <v>100</v>
      </c>
      <c r="V24" s="11">
        <v>100</v>
      </c>
      <c r="W24" s="11"/>
      <c r="X24" s="11"/>
      <c r="Y24" s="3"/>
      <c r="Z24" s="3"/>
      <c r="AA24" s="3"/>
      <c r="AB24" s="3"/>
      <c r="AC24" s="3">
        <v>100</v>
      </c>
      <c r="AD24" s="3">
        <v>100</v>
      </c>
      <c r="AE24" s="3"/>
      <c r="AF24" s="3">
        <v>80</v>
      </c>
      <c r="AG24" s="3"/>
      <c r="AH24" s="3"/>
      <c r="AI24" s="3"/>
      <c r="AJ24" s="3"/>
      <c r="AK24" s="3"/>
      <c r="AL24" s="3">
        <v>100</v>
      </c>
      <c r="AM24" s="3"/>
      <c r="AN24" s="3"/>
      <c r="AO24" s="3"/>
      <c r="AP24" s="3"/>
      <c r="AQ24" s="3"/>
      <c r="AR24" s="3"/>
      <c r="AS24" s="89">
        <v>100</v>
      </c>
      <c r="AT24" s="3"/>
      <c r="AU24" s="3"/>
      <c r="AV24" s="3">
        <v>100</v>
      </c>
      <c r="AW24" s="3"/>
      <c r="AX24" s="3"/>
      <c r="AY24" s="3"/>
      <c r="AZ24" s="3"/>
      <c r="BA24" s="42">
        <v>100</v>
      </c>
      <c r="BB24">
        <v>100</v>
      </c>
      <c r="BC24">
        <v>100</v>
      </c>
    </row>
    <row r="25" spans="1:55" ht="16.5" x14ac:dyDescent="0.3">
      <c r="A25" s="3">
        <v>21</v>
      </c>
      <c r="B25" s="3" t="s">
        <v>60</v>
      </c>
      <c r="C25" s="11"/>
      <c r="D25" s="11">
        <v>100</v>
      </c>
      <c r="E25" s="11"/>
      <c r="F25" s="11"/>
      <c r="G25" s="20"/>
      <c r="H25" s="11">
        <v>80</v>
      </c>
      <c r="I25" s="20"/>
      <c r="J25" s="20"/>
      <c r="K25" s="11"/>
      <c r="L25" s="11"/>
      <c r="M25" s="30">
        <v>100</v>
      </c>
      <c r="N25" s="11">
        <v>100</v>
      </c>
      <c r="O25" s="11"/>
      <c r="P25" s="47">
        <v>75</v>
      </c>
      <c r="Q25" s="11"/>
      <c r="R25" s="11"/>
      <c r="S25" s="11"/>
      <c r="T25" s="11"/>
      <c r="U25" s="11">
        <v>100</v>
      </c>
      <c r="V25" s="11">
        <v>100</v>
      </c>
      <c r="W25" s="11"/>
      <c r="X25" s="11">
        <v>80</v>
      </c>
      <c r="Y25" s="3"/>
      <c r="Z25" s="3"/>
      <c r="AA25" s="3"/>
      <c r="AB25" s="3"/>
      <c r="AC25" s="3">
        <v>100</v>
      </c>
      <c r="AD25" s="3">
        <v>100</v>
      </c>
      <c r="AE25" s="3"/>
      <c r="AF25" s="3">
        <v>85</v>
      </c>
      <c r="AG25" s="3"/>
      <c r="AH25" s="3"/>
      <c r="AI25" s="3"/>
      <c r="AJ25" s="3"/>
      <c r="AK25" s="3"/>
      <c r="AL25" s="3">
        <v>100</v>
      </c>
      <c r="AM25" s="3"/>
      <c r="AN25" s="3">
        <v>100</v>
      </c>
      <c r="AO25" s="3"/>
      <c r="AP25" s="3"/>
      <c r="AQ25" s="3"/>
      <c r="AR25" s="89"/>
      <c r="AS25" s="89">
        <v>100</v>
      </c>
      <c r="AT25" s="3">
        <v>100</v>
      </c>
      <c r="AU25" s="3"/>
      <c r="AV25" s="3">
        <v>100</v>
      </c>
      <c r="AW25" s="3"/>
      <c r="AX25" s="3"/>
      <c r="AY25" s="3"/>
      <c r="AZ25" s="3"/>
    </row>
    <row r="26" spans="1:55" ht="16.5" x14ac:dyDescent="0.3">
      <c r="A26" s="3">
        <v>22</v>
      </c>
      <c r="B26" s="3" t="s">
        <v>469</v>
      </c>
      <c r="C26" s="11">
        <v>100</v>
      </c>
      <c r="D26" s="11">
        <v>100</v>
      </c>
      <c r="E26" s="11">
        <v>100</v>
      </c>
      <c r="F26" s="11">
        <v>100</v>
      </c>
      <c r="G26" s="20"/>
      <c r="H26" s="11">
        <v>10</v>
      </c>
      <c r="I26" s="20"/>
      <c r="J26" s="20"/>
      <c r="K26" s="11"/>
      <c r="L26" s="11"/>
      <c r="M26" s="30">
        <v>100</v>
      </c>
      <c r="N26" s="11">
        <v>100</v>
      </c>
      <c r="O26" s="11"/>
      <c r="P26" s="47">
        <v>85</v>
      </c>
      <c r="Q26" s="11"/>
      <c r="R26" s="11"/>
      <c r="S26" s="11"/>
      <c r="T26" s="11"/>
      <c r="U26" s="11">
        <v>100</v>
      </c>
      <c r="V26" s="11">
        <v>100</v>
      </c>
      <c r="W26" s="11"/>
      <c r="X26" s="11"/>
      <c r="Y26" s="3"/>
      <c r="Z26" s="3"/>
      <c r="AA26" s="3"/>
      <c r="AB26" s="3"/>
      <c r="AC26" s="3">
        <v>100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>
        <v>100</v>
      </c>
      <c r="AW26" s="3"/>
      <c r="AX26" s="3"/>
      <c r="AY26" s="3"/>
      <c r="AZ26" s="3"/>
      <c r="BA26" s="42">
        <v>100</v>
      </c>
      <c r="BB26">
        <v>100</v>
      </c>
      <c r="BC26">
        <v>100</v>
      </c>
    </row>
    <row r="27" spans="1:55" ht="16.5" x14ac:dyDescent="0.3">
      <c r="A27" s="3">
        <v>23</v>
      </c>
      <c r="B27" s="3" t="s">
        <v>88</v>
      </c>
      <c r="C27" s="11">
        <v>100</v>
      </c>
      <c r="D27" s="11">
        <v>100</v>
      </c>
      <c r="E27" s="11">
        <v>100</v>
      </c>
      <c r="F27" s="11">
        <v>100</v>
      </c>
      <c r="G27" s="20"/>
      <c r="H27" s="11">
        <v>45</v>
      </c>
      <c r="I27" s="20"/>
      <c r="J27" s="20"/>
      <c r="K27" s="11"/>
      <c r="L27" s="11"/>
      <c r="M27" s="30">
        <v>100</v>
      </c>
      <c r="N27" s="11">
        <v>100</v>
      </c>
      <c r="O27" s="11"/>
      <c r="P27" s="47">
        <v>84</v>
      </c>
      <c r="Q27" s="11"/>
      <c r="R27" s="11"/>
      <c r="S27" s="11"/>
      <c r="T27" s="11"/>
      <c r="U27" s="11">
        <v>100</v>
      </c>
      <c r="V27" s="11">
        <v>100</v>
      </c>
      <c r="W27" s="11"/>
      <c r="X27" s="11"/>
      <c r="Y27" s="3"/>
      <c r="Z27" s="3"/>
      <c r="AA27" s="3"/>
      <c r="AB27" s="3"/>
      <c r="AC27" s="3">
        <v>100</v>
      </c>
      <c r="AD27" s="3">
        <v>100</v>
      </c>
      <c r="AE27" s="3"/>
      <c r="AF27" s="3">
        <v>83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89">
        <v>100</v>
      </c>
      <c r="AT27" s="3"/>
      <c r="AU27" s="3"/>
      <c r="AV27" s="3"/>
      <c r="AW27" s="3"/>
      <c r="AX27" s="3"/>
      <c r="AY27" s="3"/>
      <c r="AZ27" s="3"/>
    </row>
    <row r="28" spans="1:55" ht="16.5" x14ac:dyDescent="0.3">
      <c r="A28" s="3">
        <v>24</v>
      </c>
      <c r="B28" s="3" t="s">
        <v>462</v>
      </c>
      <c r="C28" s="11">
        <v>100</v>
      </c>
      <c r="D28" s="11">
        <v>100</v>
      </c>
      <c r="E28" s="11">
        <v>100</v>
      </c>
      <c r="F28" s="11"/>
      <c r="G28" s="20"/>
      <c r="H28" s="11">
        <v>35</v>
      </c>
      <c r="I28" s="20"/>
      <c r="J28" s="20"/>
      <c r="K28" s="11"/>
      <c r="L28" s="11"/>
      <c r="M28" s="30">
        <v>100</v>
      </c>
      <c r="N28" s="11">
        <v>100</v>
      </c>
      <c r="O28" s="11"/>
      <c r="P28" s="47">
        <v>88</v>
      </c>
      <c r="Q28" s="11"/>
      <c r="R28" s="11"/>
      <c r="S28" s="11"/>
      <c r="T28" s="11"/>
      <c r="U28" s="11">
        <v>100</v>
      </c>
      <c r="V28" s="11">
        <v>100</v>
      </c>
      <c r="W28" s="11"/>
      <c r="X28" s="11">
        <v>80</v>
      </c>
      <c r="Y28" s="3"/>
      <c r="Z28" s="3"/>
      <c r="AA28" s="3"/>
      <c r="AB28" s="3"/>
      <c r="AC28" s="3">
        <v>100</v>
      </c>
      <c r="AD28" s="3">
        <v>100</v>
      </c>
      <c r="AE28" s="3"/>
      <c r="AF28" s="3">
        <v>75</v>
      </c>
      <c r="AG28" s="3"/>
      <c r="AH28" s="3"/>
      <c r="AI28" s="3"/>
      <c r="AJ28" s="3"/>
      <c r="AK28" s="3"/>
      <c r="AL28" s="3">
        <v>100</v>
      </c>
      <c r="AM28" s="3"/>
      <c r="AN28" s="3"/>
      <c r="AO28" s="3"/>
      <c r="AP28" s="3"/>
      <c r="AQ28" s="3"/>
      <c r="AR28" s="89"/>
      <c r="AS28" s="89">
        <v>100</v>
      </c>
      <c r="AT28" s="3">
        <v>100</v>
      </c>
      <c r="AU28" s="3"/>
      <c r="AV28" s="3">
        <v>75</v>
      </c>
      <c r="AW28" s="3"/>
      <c r="AX28" s="3"/>
      <c r="AY28" s="3"/>
      <c r="AZ28" s="3"/>
      <c r="BA28" s="42">
        <v>100</v>
      </c>
      <c r="BB28">
        <v>100</v>
      </c>
      <c r="BC28">
        <v>100</v>
      </c>
    </row>
    <row r="29" spans="1:55" ht="16.5" x14ac:dyDescent="0.3">
      <c r="A29" s="3">
        <v>25</v>
      </c>
      <c r="B29" s="3" t="s">
        <v>144</v>
      </c>
      <c r="C29" s="11">
        <v>100</v>
      </c>
      <c r="D29" s="11"/>
      <c r="E29" s="11">
        <v>100</v>
      </c>
      <c r="F29" s="11">
        <v>100</v>
      </c>
      <c r="G29" s="20"/>
      <c r="H29" s="11">
        <v>40</v>
      </c>
      <c r="I29" s="20"/>
      <c r="J29" s="20"/>
      <c r="K29" s="11"/>
      <c r="L29" s="11"/>
      <c r="M29" s="30"/>
      <c r="N29" s="11"/>
      <c r="O29" s="11"/>
      <c r="P29" s="47"/>
      <c r="Q29" s="11"/>
      <c r="R29" s="11"/>
      <c r="S29" s="11"/>
      <c r="T29" s="11"/>
      <c r="U29" s="11"/>
      <c r="V29" s="11"/>
      <c r="W29" s="11"/>
      <c r="X29" s="11"/>
      <c r="Y29" s="3"/>
      <c r="Z29" s="3"/>
      <c r="AA29" s="3"/>
      <c r="AB29" s="3"/>
      <c r="AC29" s="3"/>
      <c r="AD29" s="3">
        <v>100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89"/>
      <c r="AS29" s="89">
        <v>100</v>
      </c>
      <c r="AT29" s="3"/>
      <c r="AU29" s="3"/>
      <c r="AV29" s="3"/>
      <c r="AW29" s="3"/>
      <c r="AX29" s="3"/>
      <c r="AY29" s="3"/>
      <c r="AZ29" s="3"/>
    </row>
    <row r="30" spans="1:55" ht="16.5" x14ac:dyDescent="0.3">
      <c r="A30" s="3">
        <v>26</v>
      </c>
      <c r="B30" s="3" t="s">
        <v>68</v>
      </c>
      <c r="C30" s="11">
        <v>100</v>
      </c>
      <c r="D30" s="11">
        <v>100</v>
      </c>
      <c r="E30" s="11">
        <v>100</v>
      </c>
      <c r="F30" s="11">
        <v>100</v>
      </c>
      <c r="G30" s="20"/>
      <c r="H30" s="11">
        <v>62</v>
      </c>
      <c r="I30" s="20"/>
      <c r="J30" s="20"/>
      <c r="K30" s="11"/>
      <c r="L30" s="11"/>
      <c r="M30" s="30">
        <v>100</v>
      </c>
      <c r="N30" s="11">
        <v>100</v>
      </c>
      <c r="O30" s="11"/>
      <c r="P30" s="47">
        <v>75</v>
      </c>
      <c r="Q30" s="11"/>
      <c r="R30" s="11"/>
      <c r="S30" s="11"/>
      <c r="T30" s="11"/>
      <c r="U30" s="11">
        <v>100</v>
      </c>
      <c r="V30" s="11">
        <v>100</v>
      </c>
      <c r="W30" s="11"/>
      <c r="X30" s="11">
        <v>90</v>
      </c>
      <c r="Y30" s="3"/>
      <c r="Z30" s="3"/>
      <c r="AA30" s="3"/>
      <c r="AB30" s="3"/>
      <c r="AC30" s="3">
        <v>100</v>
      </c>
      <c r="AD30" s="3">
        <v>100</v>
      </c>
      <c r="AE30" s="3"/>
      <c r="AF30" s="3">
        <v>80</v>
      </c>
      <c r="AG30" s="3"/>
      <c r="AH30" s="3"/>
      <c r="AI30" s="3"/>
      <c r="AJ30" s="3"/>
      <c r="AK30" s="3"/>
      <c r="AL30" s="3">
        <v>100</v>
      </c>
      <c r="AM30" s="3"/>
      <c r="AN30" s="3">
        <v>100</v>
      </c>
      <c r="AO30" s="3"/>
      <c r="AP30" s="3"/>
      <c r="AQ30" s="3"/>
      <c r="AR30" s="89"/>
      <c r="AS30" s="89">
        <v>100</v>
      </c>
      <c r="AT30" s="3">
        <v>100</v>
      </c>
      <c r="AU30" s="3"/>
      <c r="AV30" s="3">
        <v>100</v>
      </c>
      <c r="AW30" s="3"/>
      <c r="AX30" s="3"/>
      <c r="AY30" s="3"/>
      <c r="AZ30" s="3"/>
      <c r="BA30" s="42">
        <v>100</v>
      </c>
      <c r="BB30">
        <v>100</v>
      </c>
      <c r="BC30">
        <v>100</v>
      </c>
    </row>
    <row r="31" spans="1:55" ht="16.5" x14ac:dyDescent="0.3">
      <c r="A31" s="3">
        <v>27</v>
      </c>
      <c r="B31" s="3" t="s">
        <v>82</v>
      </c>
      <c r="C31" s="11">
        <v>100</v>
      </c>
      <c r="D31" s="11">
        <v>100</v>
      </c>
      <c r="E31" s="11">
        <v>100</v>
      </c>
      <c r="F31" s="11"/>
      <c r="G31" s="20"/>
      <c r="H31" s="11">
        <v>45</v>
      </c>
      <c r="I31" s="20"/>
      <c r="J31" s="20"/>
      <c r="K31" s="11"/>
      <c r="L31" s="11"/>
      <c r="M31" s="30">
        <v>100</v>
      </c>
      <c r="N31" s="11">
        <v>100</v>
      </c>
      <c r="O31" s="11"/>
      <c r="P31" s="47">
        <v>88</v>
      </c>
      <c r="Q31" s="11"/>
      <c r="R31" s="11"/>
      <c r="S31" s="11"/>
      <c r="T31" s="11"/>
      <c r="U31" s="11">
        <v>100</v>
      </c>
      <c r="V31" s="11">
        <v>100</v>
      </c>
      <c r="W31" s="11"/>
      <c r="X31" s="11">
        <v>90</v>
      </c>
      <c r="Y31" s="3"/>
      <c r="Z31" s="3"/>
      <c r="AA31" s="3"/>
      <c r="AB31" s="3"/>
      <c r="AC31" s="3">
        <v>100</v>
      </c>
      <c r="AD31" s="3">
        <v>100</v>
      </c>
      <c r="AE31" s="3"/>
      <c r="AF31" s="3">
        <v>80</v>
      </c>
      <c r="AG31" s="3"/>
      <c r="AH31" s="3"/>
      <c r="AI31" s="3"/>
      <c r="AJ31" s="3"/>
      <c r="AK31" s="3"/>
      <c r="AL31" s="3">
        <v>100</v>
      </c>
      <c r="AM31" s="3"/>
      <c r="AN31" s="3"/>
      <c r="AO31" s="3"/>
      <c r="AP31" s="3"/>
      <c r="AQ31" s="3"/>
      <c r="AR31" s="89"/>
      <c r="AS31" s="89">
        <v>100</v>
      </c>
      <c r="AT31" s="3"/>
      <c r="AU31" s="3"/>
      <c r="AV31" s="3">
        <v>100</v>
      </c>
      <c r="AW31" s="3"/>
      <c r="AX31" s="3"/>
      <c r="AY31" s="3"/>
      <c r="AZ31" s="3"/>
      <c r="BA31" s="42">
        <v>100</v>
      </c>
      <c r="BB31">
        <v>100</v>
      </c>
      <c r="BC31">
        <v>100</v>
      </c>
    </row>
    <row r="32" spans="1:55" ht="16.5" x14ac:dyDescent="0.3">
      <c r="A32" s="3">
        <v>28</v>
      </c>
      <c r="B32" s="3" t="s">
        <v>137</v>
      </c>
      <c r="C32" s="11"/>
      <c r="D32" s="11">
        <v>100</v>
      </c>
      <c r="E32" s="11"/>
      <c r="F32" s="11"/>
      <c r="G32" s="20"/>
      <c r="H32" s="11">
        <v>40</v>
      </c>
      <c r="I32" s="20"/>
      <c r="J32" s="20"/>
      <c r="K32" s="11"/>
      <c r="L32" s="11"/>
      <c r="M32" s="30">
        <v>100</v>
      </c>
      <c r="N32" s="11">
        <v>100</v>
      </c>
      <c r="O32" s="11"/>
      <c r="P32" s="47">
        <v>75</v>
      </c>
      <c r="Q32" s="11"/>
      <c r="R32" s="11"/>
      <c r="S32" s="11"/>
      <c r="T32" s="11"/>
      <c r="U32" s="11">
        <v>100</v>
      </c>
      <c r="V32" s="11">
        <v>100</v>
      </c>
      <c r="W32" s="11"/>
      <c r="X32" s="11">
        <v>75</v>
      </c>
      <c r="Y32" s="3"/>
      <c r="Z32" s="3"/>
      <c r="AA32" s="3"/>
      <c r="AB32" s="3"/>
      <c r="AC32" s="3">
        <v>100</v>
      </c>
      <c r="AD32" s="3">
        <v>100</v>
      </c>
      <c r="AE32" s="3"/>
      <c r="AF32" s="3">
        <v>75</v>
      </c>
      <c r="AG32" s="3"/>
      <c r="AH32" s="3"/>
      <c r="AI32" s="3"/>
      <c r="AJ32" s="3"/>
      <c r="AK32" s="3"/>
      <c r="AL32" s="3"/>
      <c r="AM32" s="3"/>
      <c r="AN32" s="3">
        <v>100</v>
      </c>
      <c r="AO32" s="3"/>
      <c r="AP32" s="3"/>
      <c r="AQ32" s="3"/>
      <c r="AR32" s="3"/>
      <c r="AS32" s="89">
        <v>100</v>
      </c>
      <c r="AT32" s="3"/>
      <c r="AU32" s="3"/>
      <c r="AV32" s="3"/>
      <c r="AW32" s="3"/>
      <c r="AX32" s="3"/>
      <c r="AY32" s="3"/>
      <c r="AZ32" s="3"/>
    </row>
    <row r="33" spans="1:55" ht="16.5" x14ac:dyDescent="0.3">
      <c r="A33" s="3">
        <v>29</v>
      </c>
      <c r="B33" s="3" t="s">
        <v>90</v>
      </c>
      <c r="C33" s="11">
        <v>100</v>
      </c>
      <c r="D33" s="11">
        <v>100</v>
      </c>
      <c r="E33" s="11">
        <v>100</v>
      </c>
      <c r="F33" s="11">
        <v>100</v>
      </c>
      <c r="G33" s="20"/>
      <c r="H33" s="11">
        <v>42</v>
      </c>
      <c r="I33" s="20"/>
      <c r="J33" s="20"/>
      <c r="K33" s="11"/>
      <c r="L33" s="11"/>
      <c r="M33" s="30">
        <v>100</v>
      </c>
      <c r="N33" s="11">
        <v>100</v>
      </c>
      <c r="O33" s="11"/>
      <c r="P33" s="47">
        <v>75</v>
      </c>
      <c r="Q33" s="11"/>
      <c r="R33" s="11"/>
      <c r="S33" s="11"/>
      <c r="T33" s="11"/>
      <c r="U33" s="11">
        <v>100</v>
      </c>
      <c r="V33" s="11">
        <v>100</v>
      </c>
      <c r="W33" s="11"/>
      <c r="X33" s="11">
        <v>90</v>
      </c>
      <c r="Y33" s="3"/>
      <c r="Z33" s="3"/>
      <c r="AA33" s="3"/>
      <c r="AB33" s="3"/>
      <c r="AC33" s="3">
        <v>100</v>
      </c>
      <c r="AD33" s="3">
        <v>100</v>
      </c>
      <c r="AE33" s="3"/>
      <c r="AF33" s="3">
        <v>80</v>
      </c>
      <c r="AG33" s="3"/>
      <c r="AH33" s="3"/>
      <c r="AI33" s="3"/>
      <c r="AJ33" s="3"/>
      <c r="AK33" s="3"/>
      <c r="AL33" s="3">
        <v>100</v>
      </c>
      <c r="AM33" s="3"/>
      <c r="AN33" s="3">
        <v>100</v>
      </c>
      <c r="AO33" s="3"/>
      <c r="AP33" s="3"/>
      <c r="AQ33" s="3"/>
      <c r="AR33" s="3"/>
      <c r="AS33" s="89">
        <v>100</v>
      </c>
      <c r="AT33" s="3">
        <v>100</v>
      </c>
      <c r="AU33" s="3"/>
      <c r="AV33" s="3">
        <v>100</v>
      </c>
      <c r="AW33" s="3"/>
      <c r="AX33" s="3"/>
      <c r="AY33" s="3"/>
      <c r="AZ33" s="3"/>
      <c r="BA33" s="42">
        <v>100</v>
      </c>
      <c r="BB33">
        <v>100</v>
      </c>
      <c r="BC33">
        <v>100</v>
      </c>
    </row>
    <row r="34" spans="1:55" ht="16.5" x14ac:dyDescent="0.3">
      <c r="A34" s="3">
        <v>30</v>
      </c>
      <c r="B34" s="3" t="s">
        <v>148</v>
      </c>
      <c r="C34" s="11">
        <v>100</v>
      </c>
      <c r="D34" s="11">
        <v>100</v>
      </c>
      <c r="E34" s="11">
        <v>100</v>
      </c>
      <c r="F34" s="11">
        <v>100</v>
      </c>
      <c r="G34" s="20"/>
      <c r="H34" s="11">
        <v>35</v>
      </c>
      <c r="I34" s="20"/>
      <c r="J34" s="20"/>
      <c r="K34" s="11"/>
      <c r="L34" s="11"/>
      <c r="M34" s="30">
        <v>100</v>
      </c>
      <c r="N34" s="11"/>
      <c r="O34" s="11"/>
      <c r="P34" s="47">
        <v>75</v>
      </c>
      <c r="Q34" s="11"/>
      <c r="R34" s="11"/>
      <c r="S34" s="11"/>
      <c r="T34" s="11"/>
      <c r="U34" s="11">
        <v>100</v>
      </c>
      <c r="V34" s="11">
        <v>100</v>
      </c>
      <c r="W34" s="11"/>
      <c r="X34" s="11">
        <v>90</v>
      </c>
      <c r="Y34" s="3"/>
      <c r="Z34" s="3"/>
      <c r="AA34" s="3"/>
      <c r="AB34" s="3"/>
      <c r="AC34" s="3">
        <v>100</v>
      </c>
      <c r="AD34" s="3">
        <v>100</v>
      </c>
      <c r="AE34" s="3"/>
      <c r="AF34" s="3">
        <v>75</v>
      </c>
      <c r="AG34" s="3"/>
      <c r="AH34" s="3"/>
      <c r="AI34" s="3"/>
      <c r="AJ34" s="3"/>
      <c r="AK34" s="3"/>
      <c r="AL34" s="3">
        <v>100</v>
      </c>
      <c r="AM34" s="3"/>
      <c r="AN34" s="3"/>
      <c r="AO34" s="3"/>
      <c r="AP34" s="3"/>
      <c r="AQ34" s="3"/>
      <c r="AR34" s="89"/>
      <c r="AS34" s="89">
        <v>100</v>
      </c>
      <c r="AT34" s="3">
        <v>100</v>
      </c>
      <c r="AU34" s="3"/>
      <c r="AV34" s="3">
        <v>100</v>
      </c>
      <c r="AW34" s="3"/>
      <c r="AX34" s="3"/>
      <c r="AY34" s="3"/>
      <c r="AZ34" s="3"/>
      <c r="BA34" s="42">
        <v>100</v>
      </c>
      <c r="BB34">
        <v>100</v>
      </c>
      <c r="BC34">
        <v>100</v>
      </c>
    </row>
    <row r="35" spans="1:55" ht="16.5" x14ac:dyDescent="0.3">
      <c r="A35" s="3">
        <v>31</v>
      </c>
      <c r="B35" s="3" t="s">
        <v>146</v>
      </c>
      <c r="C35" s="11"/>
      <c r="D35" s="11">
        <v>100</v>
      </c>
      <c r="E35" s="11"/>
      <c r="F35" s="11">
        <v>100</v>
      </c>
      <c r="G35" s="20"/>
      <c r="H35" s="11">
        <v>45</v>
      </c>
      <c r="I35" s="20"/>
      <c r="J35" s="20"/>
      <c r="K35" s="11"/>
      <c r="L35" s="11"/>
      <c r="M35" s="30">
        <v>100</v>
      </c>
      <c r="N35" s="11">
        <v>100</v>
      </c>
      <c r="O35" s="11"/>
      <c r="P35" s="47">
        <v>88</v>
      </c>
      <c r="Q35" s="11"/>
      <c r="R35" s="11"/>
      <c r="S35" s="11"/>
      <c r="T35" s="11"/>
      <c r="U35" s="11">
        <v>100</v>
      </c>
      <c r="V35" s="11">
        <v>100</v>
      </c>
      <c r="W35" s="11"/>
      <c r="X35" s="11">
        <v>90</v>
      </c>
      <c r="Y35" s="3"/>
      <c r="Z35" s="3"/>
      <c r="AA35" s="3"/>
      <c r="AB35" s="3"/>
      <c r="AC35" s="3">
        <v>100</v>
      </c>
      <c r="AD35" s="3">
        <v>100</v>
      </c>
      <c r="AE35" s="3"/>
      <c r="AF35" s="3">
        <v>75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89">
        <v>100</v>
      </c>
      <c r="AT35" s="3">
        <v>100</v>
      </c>
      <c r="AU35" s="3"/>
      <c r="AV35" s="3">
        <v>100</v>
      </c>
      <c r="AW35" s="3"/>
      <c r="AX35" s="3"/>
      <c r="AY35" s="3"/>
      <c r="AZ35" s="3"/>
    </row>
    <row r="36" spans="1:55" ht="16.5" x14ac:dyDescent="0.3">
      <c r="A36" s="3">
        <v>32</v>
      </c>
      <c r="B36" s="3" t="s">
        <v>139</v>
      </c>
      <c r="C36" s="11"/>
      <c r="D36" s="11">
        <v>100</v>
      </c>
      <c r="E36" s="11"/>
      <c r="F36" s="11"/>
      <c r="G36" s="20"/>
      <c r="H36" s="11">
        <v>90</v>
      </c>
      <c r="I36" s="20"/>
      <c r="J36" s="20"/>
      <c r="K36" s="11"/>
      <c r="L36" s="11"/>
      <c r="M36" s="30">
        <v>100</v>
      </c>
      <c r="N36" s="11"/>
      <c r="O36" s="11"/>
      <c r="P36" s="47">
        <v>84</v>
      </c>
      <c r="Q36" s="11"/>
      <c r="R36" s="11"/>
      <c r="S36" s="11"/>
      <c r="T36" s="11"/>
      <c r="U36" s="11">
        <v>100</v>
      </c>
      <c r="V36" s="11">
        <v>100</v>
      </c>
      <c r="W36" s="11"/>
      <c r="X36" s="11"/>
      <c r="Y36" s="3"/>
      <c r="Z36" s="3"/>
      <c r="AA36" s="3"/>
      <c r="AB36" s="3"/>
      <c r="AC36" s="3">
        <v>100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89"/>
      <c r="AS36" s="89">
        <v>100</v>
      </c>
      <c r="AT36" s="3">
        <v>100</v>
      </c>
      <c r="AU36" s="3"/>
      <c r="AV36" s="3"/>
      <c r="AW36" s="3"/>
      <c r="AX36" s="3"/>
      <c r="AY36" s="3"/>
      <c r="AZ36" s="3"/>
      <c r="BA36" s="42">
        <v>100</v>
      </c>
      <c r="BB36">
        <v>100</v>
      </c>
    </row>
    <row r="37" spans="1:55" ht="16.5" x14ac:dyDescent="0.3">
      <c r="A37" s="3">
        <v>33</v>
      </c>
      <c r="B37" s="3" t="s">
        <v>58</v>
      </c>
      <c r="C37" s="11"/>
      <c r="D37" s="11">
        <v>100</v>
      </c>
      <c r="E37" s="11"/>
      <c r="F37" s="11">
        <v>100</v>
      </c>
      <c r="G37" s="20"/>
      <c r="H37" s="11">
        <v>72</v>
      </c>
      <c r="I37" s="20"/>
      <c r="J37" s="20"/>
      <c r="K37" s="11"/>
      <c r="L37" s="11"/>
      <c r="M37" s="30">
        <v>100</v>
      </c>
      <c r="N37" s="11"/>
      <c r="O37" s="11"/>
      <c r="P37" s="47">
        <v>75</v>
      </c>
      <c r="Q37" s="11"/>
      <c r="R37" s="11"/>
      <c r="S37" s="11"/>
      <c r="T37" s="11"/>
      <c r="U37" s="11">
        <v>100</v>
      </c>
      <c r="V37" s="11">
        <v>100</v>
      </c>
      <c r="W37" s="11"/>
      <c r="X37" s="11">
        <v>80</v>
      </c>
      <c r="Y37" s="3"/>
      <c r="Z37" s="3"/>
      <c r="AA37" s="3"/>
      <c r="AB37" s="3"/>
      <c r="AC37" s="3">
        <v>100</v>
      </c>
      <c r="AD37" s="3">
        <v>100</v>
      </c>
      <c r="AE37" s="3"/>
      <c r="AF37" s="3">
        <v>85</v>
      </c>
      <c r="AG37" s="3"/>
      <c r="AH37" s="3"/>
      <c r="AI37" s="3"/>
      <c r="AJ37" s="3"/>
      <c r="AK37" s="3"/>
      <c r="AL37" s="3">
        <v>100</v>
      </c>
      <c r="AM37" s="3"/>
      <c r="AN37" s="3"/>
      <c r="AO37" s="3"/>
      <c r="AP37" s="3"/>
      <c r="AQ37" s="3"/>
      <c r="AR37" s="89"/>
      <c r="AS37" s="89">
        <v>100</v>
      </c>
      <c r="AT37" s="3">
        <v>100</v>
      </c>
      <c r="AU37" s="3"/>
      <c r="AV37" s="3">
        <v>100</v>
      </c>
      <c r="AW37" s="3"/>
      <c r="AX37" s="3"/>
      <c r="AY37" s="3"/>
      <c r="AZ37" s="3"/>
      <c r="BA37" s="42">
        <v>100</v>
      </c>
      <c r="BB37">
        <v>100</v>
      </c>
      <c r="BC37">
        <v>100</v>
      </c>
    </row>
    <row r="38" spans="1:55" ht="16.5" x14ac:dyDescent="0.3">
      <c r="A38" s="3">
        <v>34</v>
      </c>
      <c r="B38" s="3" t="s">
        <v>471</v>
      </c>
      <c r="C38" s="11">
        <v>100</v>
      </c>
      <c r="D38" s="11"/>
      <c r="E38" s="11">
        <v>100</v>
      </c>
      <c r="F38" s="11"/>
      <c r="G38" s="20"/>
      <c r="H38" s="11"/>
      <c r="I38" s="20"/>
      <c r="J38" s="20"/>
      <c r="K38" s="11"/>
      <c r="L38" s="11"/>
      <c r="M38" s="30"/>
      <c r="N38" s="11"/>
      <c r="O38" s="11"/>
      <c r="P38" s="47"/>
      <c r="Q38" s="11"/>
      <c r="R38" s="11"/>
      <c r="S38" s="11"/>
      <c r="T38" s="11"/>
      <c r="U38" s="11"/>
      <c r="V38" s="11"/>
      <c r="W38" s="11"/>
      <c r="X38" s="11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5" ht="16.5" x14ac:dyDescent="0.3">
      <c r="A39" s="3">
        <v>35</v>
      </c>
      <c r="B39" s="3" t="s">
        <v>84</v>
      </c>
      <c r="C39" s="11">
        <v>100</v>
      </c>
      <c r="D39" s="11">
        <v>100</v>
      </c>
      <c r="E39" s="11">
        <v>100</v>
      </c>
      <c r="F39" s="11">
        <v>100</v>
      </c>
      <c r="G39" s="20"/>
      <c r="H39" s="11">
        <v>73</v>
      </c>
      <c r="I39" s="20"/>
      <c r="J39" s="20"/>
      <c r="K39" s="11"/>
      <c r="L39" s="11"/>
      <c r="M39" s="30">
        <v>100</v>
      </c>
      <c r="N39" s="11">
        <v>100</v>
      </c>
      <c r="O39" s="11"/>
      <c r="P39" s="47">
        <v>75</v>
      </c>
      <c r="Q39" s="11"/>
      <c r="R39" s="11"/>
      <c r="S39" s="11"/>
      <c r="T39" s="11"/>
      <c r="U39" s="11"/>
      <c r="V39" s="11">
        <v>100</v>
      </c>
      <c r="W39" s="11"/>
      <c r="X39" s="11">
        <v>80</v>
      </c>
      <c r="Y39" s="3"/>
      <c r="Z39" s="3"/>
      <c r="AA39" s="3"/>
      <c r="AB39" s="3"/>
      <c r="AC39" s="3">
        <v>100</v>
      </c>
      <c r="AD39" s="3">
        <v>100</v>
      </c>
      <c r="AE39" s="3"/>
      <c r="AF39" s="3">
        <v>90</v>
      </c>
      <c r="AG39" s="3"/>
      <c r="AH39" s="3"/>
      <c r="AI39" s="3"/>
      <c r="AJ39" s="3"/>
      <c r="AK39" s="3"/>
      <c r="AL39" s="3">
        <v>100</v>
      </c>
      <c r="AM39" s="3"/>
      <c r="AN39" s="3">
        <v>100</v>
      </c>
      <c r="AO39" s="3"/>
      <c r="AP39" s="3"/>
      <c r="AQ39" s="3"/>
      <c r="AR39" s="89"/>
      <c r="AS39" s="89">
        <v>100</v>
      </c>
      <c r="AT39" s="3">
        <v>100</v>
      </c>
      <c r="AU39" s="3"/>
      <c r="AV39" s="3">
        <v>100</v>
      </c>
      <c r="AW39" s="3"/>
      <c r="AX39" s="3"/>
      <c r="AY39" s="3"/>
      <c r="AZ39" s="3"/>
      <c r="BA39" s="42">
        <v>75</v>
      </c>
      <c r="BB39">
        <v>100</v>
      </c>
      <c r="BC39">
        <v>100</v>
      </c>
    </row>
    <row r="40" spans="1:55" ht="16.5" x14ac:dyDescent="0.3">
      <c r="A40" s="3">
        <v>36</v>
      </c>
      <c r="B40" s="3" t="s">
        <v>77</v>
      </c>
      <c r="C40" s="11">
        <v>100</v>
      </c>
      <c r="D40" s="11">
        <v>100</v>
      </c>
      <c r="E40" s="11">
        <v>100</v>
      </c>
      <c r="F40" s="11">
        <v>100</v>
      </c>
      <c r="G40" s="20"/>
      <c r="H40" s="11">
        <v>45</v>
      </c>
      <c r="I40" s="20"/>
      <c r="J40" s="20"/>
      <c r="K40" s="11"/>
      <c r="L40" s="11"/>
      <c r="M40" s="30"/>
      <c r="N40" s="11">
        <v>100</v>
      </c>
      <c r="O40" s="11"/>
      <c r="P40" s="47">
        <v>75</v>
      </c>
      <c r="Q40" s="11"/>
      <c r="R40" s="11"/>
      <c r="S40" s="11"/>
      <c r="T40" s="11"/>
      <c r="U40" s="11">
        <v>100</v>
      </c>
      <c r="V40" s="11">
        <v>100</v>
      </c>
      <c r="W40" s="11"/>
      <c r="X40" s="11">
        <v>80</v>
      </c>
      <c r="Y40" s="3"/>
      <c r="Z40" s="3"/>
      <c r="AA40" s="3"/>
      <c r="AB40" s="3"/>
      <c r="AC40" s="3">
        <v>100</v>
      </c>
      <c r="AD40" s="3">
        <v>100</v>
      </c>
      <c r="AE40" s="3"/>
      <c r="AF40" s="3"/>
      <c r="AG40" s="3"/>
      <c r="AH40" s="3"/>
      <c r="AI40" s="3"/>
      <c r="AJ40" s="3"/>
      <c r="AK40" s="3"/>
      <c r="AL40" s="3">
        <v>100</v>
      </c>
      <c r="AM40" s="3"/>
      <c r="AN40" s="3"/>
      <c r="AO40" s="3"/>
      <c r="AP40" s="3"/>
      <c r="AQ40" s="3"/>
      <c r="AR40" s="3"/>
      <c r="AS40" s="3"/>
      <c r="AT40" s="3"/>
      <c r="AU40" s="3"/>
      <c r="AV40" s="3">
        <v>100</v>
      </c>
      <c r="AW40" s="3"/>
      <c r="AX40" s="3"/>
      <c r="AY40" s="3"/>
      <c r="AZ40" s="3"/>
    </row>
    <row r="41" spans="1:55" ht="16.5" x14ac:dyDescent="0.3">
      <c r="A41" s="3">
        <v>37</v>
      </c>
      <c r="B41" s="3" t="s">
        <v>716</v>
      </c>
      <c r="C41" s="11"/>
      <c r="D41" s="11">
        <v>100</v>
      </c>
      <c r="E41" s="11"/>
      <c r="F41" s="11">
        <v>100</v>
      </c>
      <c r="G41" s="20"/>
      <c r="H41" s="11">
        <v>50</v>
      </c>
      <c r="I41" s="20"/>
      <c r="J41" s="20"/>
      <c r="K41" s="11"/>
      <c r="L41" s="11"/>
      <c r="M41" s="30"/>
      <c r="N41" s="11">
        <v>100</v>
      </c>
      <c r="O41" s="11"/>
      <c r="P41" s="47"/>
      <c r="Q41" s="11"/>
      <c r="R41" s="11"/>
      <c r="S41" s="11"/>
      <c r="T41" s="11"/>
      <c r="U41" s="11">
        <v>100</v>
      </c>
      <c r="V41" s="11">
        <v>100</v>
      </c>
      <c r="W41" s="11"/>
      <c r="X41" s="11">
        <v>75</v>
      </c>
      <c r="Y41" s="3"/>
      <c r="Z41" s="3"/>
      <c r="AA41" s="3"/>
      <c r="AB41" s="3"/>
      <c r="AC41" s="3"/>
      <c r="AD41" s="3">
        <v>100</v>
      </c>
      <c r="AE41" s="3"/>
      <c r="AF41" s="3">
        <v>84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42">
        <v>100</v>
      </c>
      <c r="BB41">
        <v>100</v>
      </c>
      <c r="BC41">
        <v>100</v>
      </c>
    </row>
    <row r="42" spans="1:55" ht="16.5" x14ac:dyDescent="0.3">
      <c r="A42" s="3">
        <v>38</v>
      </c>
      <c r="B42" s="3" t="s">
        <v>136</v>
      </c>
      <c r="C42" s="11"/>
      <c r="D42" s="11"/>
      <c r="E42" s="11"/>
      <c r="F42" s="11"/>
      <c r="G42" s="20"/>
      <c r="H42" s="11">
        <v>47</v>
      </c>
      <c r="I42" s="20"/>
      <c r="J42" s="20"/>
      <c r="K42" s="11"/>
      <c r="L42" s="11"/>
      <c r="M42" s="30"/>
      <c r="N42" s="11"/>
      <c r="O42" s="11"/>
      <c r="P42" s="47"/>
      <c r="Q42" s="11"/>
      <c r="R42" s="11"/>
      <c r="S42" s="11"/>
      <c r="T42" s="11"/>
      <c r="U42" s="11">
        <v>100</v>
      </c>
      <c r="V42" s="11">
        <v>100</v>
      </c>
      <c r="W42" s="11"/>
      <c r="X42" s="11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5" ht="16.5" x14ac:dyDescent="0.3">
      <c r="A43" s="3">
        <v>39</v>
      </c>
      <c r="B43" s="3" t="s">
        <v>138</v>
      </c>
      <c r="C43" s="11">
        <v>100</v>
      </c>
      <c r="D43" s="11"/>
      <c r="E43" s="11">
        <v>100</v>
      </c>
      <c r="F43" s="11"/>
      <c r="G43" s="20"/>
      <c r="H43" s="11">
        <v>50</v>
      </c>
      <c r="I43" s="20"/>
      <c r="J43" s="20"/>
      <c r="K43" s="11"/>
      <c r="L43" s="11"/>
      <c r="M43" s="30">
        <v>100</v>
      </c>
      <c r="N43" s="11">
        <v>100</v>
      </c>
      <c r="O43" s="11"/>
      <c r="P43" s="47">
        <v>88</v>
      </c>
      <c r="Q43" s="11"/>
      <c r="R43" s="11"/>
      <c r="S43" s="11"/>
      <c r="T43" s="11"/>
      <c r="U43" s="11"/>
      <c r="V43" s="11"/>
      <c r="W43" s="11"/>
      <c r="X43" s="11">
        <v>90</v>
      </c>
      <c r="Y43" s="3"/>
      <c r="Z43" s="3"/>
      <c r="AA43" s="3"/>
      <c r="AB43" s="3"/>
      <c r="AC43" s="3"/>
      <c r="AD43" s="3"/>
      <c r="AE43" s="3"/>
      <c r="AF43" s="3">
        <v>75</v>
      </c>
      <c r="AG43" s="3"/>
      <c r="AH43" s="3"/>
      <c r="AI43" s="3"/>
      <c r="AJ43" s="3"/>
      <c r="AK43" s="3"/>
      <c r="AL43" s="3">
        <v>100</v>
      </c>
      <c r="AM43" s="3"/>
      <c r="AN43" s="3"/>
      <c r="AO43" s="3"/>
      <c r="AP43" s="3"/>
      <c r="AQ43" s="3"/>
      <c r="AR43" s="3"/>
      <c r="AS43" s="89">
        <v>75</v>
      </c>
      <c r="AT43" s="3">
        <v>100</v>
      </c>
      <c r="AU43" s="3"/>
      <c r="AV43" s="3">
        <v>100</v>
      </c>
      <c r="AW43" s="3"/>
      <c r="AX43" s="3"/>
      <c r="AY43" s="3"/>
      <c r="AZ43" s="3"/>
      <c r="BA43" s="42">
        <v>100</v>
      </c>
      <c r="BB43">
        <v>100</v>
      </c>
      <c r="BC43">
        <v>100</v>
      </c>
    </row>
    <row r="44" spans="1:55" ht="16.5" x14ac:dyDescent="0.3">
      <c r="A44" s="3">
        <v>40</v>
      </c>
      <c r="B44" s="3" t="s">
        <v>145</v>
      </c>
      <c r="C44" s="11"/>
      <c r="D44" s="11"/>
      <c r="E44" s="11"/>
      <c r="F44" s="11">
        <v>100</v>
      </c>
      <c r="G44" s="20"/>
      <c r="H44" s="11">
        <v>40</v>
      </c>
      <c r="I44" s="20"/>
      <c r="J44" s="20"/>
      <c r="K44" s="11"/>
      <c r="L44" s="11"/>
      <c r="M44" s="30">
        <v>100</v>
      </c>
      <c r="N44" s="11">
        <v>100</v>
      </c>
      <c r="O44" s="11"/>
      <c r="P44" s="47">
        <v>75</v>
      </c>
      <c r="Q44" s="11"/>
      <c r="R44" s="11"/>
      <c r="S44" s="11"/>
      <c r="T44" s="11"/>
      <c r="U44" s="11">
        <v>100</v>
      </c>
      <c r="V44" s="11">
        <v>100</v>
      </c>
      <c r="W44" s="11"/>
      <c r="X44" s="11">
        <v>90</v>
      </c>
      <c r="Y44" s="3"/>
      <c r="Z44" s="3"/>
      <c r="AA44" s="3"/>
      <c r="AB44" s="3"/>
      <c r="AC44" s="3">
        <v>100</v>
      </c>
      <c r="AD44" s="3">
        <v>100</v>
      </c>
      <c r="AE44" s="3"/>
      <c r="AF44" s="3">
        <v>84</v>
      </c>
      <c r="AG44" s="3"/>
      <c r="AH44" s="3"/>
      <c r="AI44" s="3"/>
      <c r="AJ44" s="3"/>
      <c r="AK44" s="3"/>
      <c r="AL44" s="3">
        <v>100</v>
      </c>
      <c r="AM44" s="3"/>
      <c r="AN44" s="3"/>
      <c r="AO44" s="3"/>
      <c r="AP44" s="3"/>
      <c r="AQ44" s="3"/>
      <c r="AR44" s="3"/>
      <c r="AS44" s="3"/>
      <c r="AT44" s="3"/>
      <c r="AU44" s="3"/>
      <c r="AV44" s="3">
        <v>100</v>
      </c>
      <c r="AW44" s="3"/>
      <c r="AX44" s="3"/>
      <c r="AY44" s="3"/>
      <c r="AZ44" s="3"/>
      <c r="BA44" s="42">
        <v>100</v>
      </c>
      <c r="BB44">
        <v>100</v>
      </c>
      <c r="BC44">
        <v>100</v>
      </c>
    </row>
    <row r="45" spans="1:55" ht="16.5" x14ac:dyDescent="0.3">
      <c r="A45" s="3">
        <v>41</v>
      </c>
      <c r="B45" s="3" t="s">
        <v>62</v>
      </c>
      <c r="C45" s="11">
        <v>100</v>
      </c>
      <c r="D45" s="11">
        <v>100</v>
      </c>
      <c r="E45" s="11">
        <v>100</v>
      </c>
      <c r="F45" s="11">
        <v>100</v>
      </c>
      <c r="G45" s="20"/>
      <c r="H45" s="11">
        <v>95</v>
      </c>
      <c r="I45" s="20"/>
      <c r="J45" s="20"/>
      <c r="K45" s="11"/>
      <c r="L45" s="11"/>
      <c r="M45" s="30">
        <v>100</v>
      </c>
      <c r="N45" s="11"/>
      <c r="O45" s="11"/>
      <c r="P45" s="47">
        <v>80</v>
      </c>
      <c r="Q45" s="11"/>
      <c r="R45" s="11"/>
      <c r="S45" s="11"/>
      <c r="T45" s="11"/>
      <c r="U45" s="11">
        <v>100</v>
      </c>
      <c r="V45" s="11">
        <v>100</v>
      </c>
      <c r="W45" s="11"/>
      <c r="X45" s="11">
        <v>90</v>
      </c>
      <c r="Y45" s="3"/>
      <c r="Z45" s="3"/>
      <c r="AA45" s="3"/>
      <c r="AB45" s="3"/>
      <c r="AC45" s="3">
        <v>100</v>
      </c>
      <c r="AD45" s="3">
        <v>100</v>
      </c>
      <c r="AE45" s="3"/>
      <c r="AF45" s="3">
        <v>85</v>
      </c>
      <c r="AG45" s="3"/>
      <c r="AH45" s="3"/>
      <c r="AI45" s="3"/>
      <c r="AJ45" s="3"/>
      <c r="AK45" s="3"/>
      <c r="AL45" s="3">
        <v>100</v>
      </c>
      <c r="AM45" s="3"/>
      <c r="AN45" s="3"/>
      <c r="AO45" s="3"/>
      <c r="AP45" s="3"/>
      <c r="AQ45" s="3"/>
      <c r="AR45" s="89"/>
      <c r="AS45" s="89">
        <v>100</v>
      </c>
      <c r="AT45" s="3">
        <v>100</v>
      </c>
      <c r="AU45" s="3"/>
      <c r="AV45" s="3">
        <v>100</v>
      </c>
      <c r="AW45" s="3"/>
      <c r="AX45" s="3"/>
      <c r="AY45" s="3"/>
      <c r="AZ45" s="3"/>
      <c r="BA45" s="42">
        <v>100</v>
      </c>
      <c r="BB45">
        <v>100</v>
      </c>
      <c r="BC45">
        <v>100</v>
      </c>
    </row>
    <row r="46" spans="1:55" ht="16.5" x14ac:dyDescent="0.3">
      <c r="A46" s="3">
        <v>42</v>
      </c>
      <c r="B46" s="3" t="s">
        <v>134</v>
      </c>
      <c r="C46" s="11"/>
      <c r="D46" s="11">
        <v>100</v>
      </c>
      <c r="E46" s="11"/>
      <c r="F46" s="11">
        <v>100</v>
      </c>
      <c r="G46" s="20"/>
      <c r="H46" s="11">
        <v>51</v>
      </c>
      <c r="I46" s="20"/>
      <c r="J46" s="20"/>
      <c r="K46" s="11"/>
      <c r="L46" s="11"/>
      <c r="M46" s="30">
        <v>100</v>
      </c>
      <c r="N46" s="11">
        <v>100</v>
      </c>
      <c r="O46" s="11"/>
      <c r="P46" s="47">
        <v>82</v>
      </c>
      <c r="Q46" s="11"/>
      <c r="R46" s="11"/>
      <c r="S46" s="11"/>
      <c r="T46" s="11"/>
      <c r="U46" s="11">
        <v>100</v>
      </c>
      <c r="V46" s="11">
        <v>100</v>
      </c>
      <c r="W46" s="11"/>
      <c r="X46" s="11">
        <v>90</v>
      </c>
      <c r="Y46" s="3"/>
      <c r="Z46" s="3"/>
      <c r="AA46" s="3"/>
      <c r="AB46" s="3"/>
      <c r="AC46" s="3">
        <v>100</v>
      </c>
      <c r="AD46" s="3">
        <v>100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89">
        <v>100</v>
      </c>
      <c r="AT46" s="3"/>
      <c r="AU46" s="3"/>
      <c r="AV46" s="3">
        <v>100</v>
      </c>
      <c r="AW46" s="3"/>
      <c r="AX46" s="3"/>
      <c r="AY46" s="3"/>
      <c r="AZ46" s="3"/>
      <c r="BA46" s="42">
        <v>100</v>
      </c>
      <c r="BB46">
        <v>100</v>
      </c>
      <c r="BC46">
        <v>100</v>
      </c>
    </row>
    <row r="47" spans="1:55" ht="16.5" x14ac:dyDescent="0.3">
      <c r="A47" s="3">
        <v>43</v>
      </c>
      <c r="B47" s="3" t="s">
        <v>140</v>
      </c>
      <c r="C47" s="11">
        <v>100</v>
      </c>
      <c r="D47" s="11">
        <v>100</v>
      </c>
      <c r="E47" s="11">
        <v>100</v>
      </c>
      <c r="F47" s="11">
        <v>100</v>
      </c>
      <c r="G47" s="20"/>
      <c r="H47" s="11">
        <v>51</v>
      </c>
      <c r="I47" s="20"/>
      <c r="J47" s="20"/>
      <c r="K47" s="11"/>
      <c r="L47" s="11"/>
      <c r="M47" s="30">
        <v>100</v>
      </c>
      <c r="N47" s="11">
        <v>100</v>
      </c>
      <c r="O47" s="11"/>
      <c r="P47" s="47">
        <v>84</v>
      </c>
      <c r="Q47" s="11"/>
      <c r="R47" s="11"/>
      <c r="S47" s="11"/>
      <c r="T47" s="11"/>
      <c r="U47" s="11">
        <v>100</v>
      </c>
      <c r="V47" s="11">
        <v>100</v>
      </c>
      <c r="W47" s="11"/>
      <c r="X47" s="11">
        <v>90</v>
      </c>
      <c r="Y47" s="3"/>
      <c r="Z47" s="3"/>
      <c r="AA47" s="3"/>
      <c r="AB47" s="3"/>
      <c r="AC47" s="3">
        <v>100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89"/>
      <c r="AS47" s="89">
        <v>100</v>
      </c>
      <c r="AT47" s="3">
        <v>100</v>
      </c>
      <c r="AU47" s="3"/>
      <c r="AV47" s="3">
        <v>100</v>
      </c>
      <c r="AW47" s="3"/>
      <c r="AX47" s="3"/>
      <c r="AY47" s="3"/>
      <c r="AZ47" s="3"/>
      <c r="BA47" s="42">
        <v>100</v>
      </c>
      <c r="BB47">
        <v>100</v>
      </c>
      <c r="BC47">
        <v>100</v>
      </c>
    </row>
    <row r="48" spans="1:55" ht="16.5" x14ac:dyDescent="0.3">
      <c r="A48" s="3">
        <v>44</v>
      </c>
      <c r="B48" s="3" t="s">
        <v>470</v>
      </c>
      <c r="C48" s="11"/>
      <c r="D48" s="11">
        <v>100</v>
      </c>
      <c r="E48" s="11">
        <v>100</v>
      </c>
      <c r="F48" s="11">
        <v>100</v>
      </c>
      <c r="G48" s="20"/>
      <c r="H48" s="11">
        <v>42</v>
      </c>
      <c r="I48" s="20"/>
      <c r="J48" s="20"/>
      <c r="K48" s="11"/>
      <c r="L48" s="11"/>
      <c r="M48" s="30">
        <v>100</v>
      </c>
      <c r="N48" s="11">
        <v>100</v>
      </c>
      <c r="O48" s="11"/>
      <c r="P48" s="47">
        <v>90</v>
      </c>
      <c r="Q48" s="11"/>
      <c r="R48" s="11"/>
      <c r="S48" s="11"/>
      <c r="T48" s="11"/>
      <c r="U48" s="11">
        <v>100</v>
      </c>
      <c r="V48" s="11">
        <v>100</v>
      </c>
      <c r="W48" s="11"/>
      <c r="X48" s="11">
        <v>80</v>
      </c>
      <c r="Y48" s="3"/>
      <c r="Z48" s="3"/>
      <c r="AA48" s="3"/>
      <c r="AB48" s="3"/>
      <c r="AC48" s="3">
        <v>100</v>
      </c>
      <c r="AD48" s="3">
        <v>100</v>
      </c>
      <c r="AE48" s="3"/>
      <c r="AF48" s="3">
        <v>80</v>
      </c>
      <c r="AG48" s="3"/>
      <c r="AH48" s="3"/>
      <c r="AI48" s="3"/>
      <c r="AJ48" s="3"/>
      <c r="AK48" s="3"/>
      <c r="AL48" s="3">
        <v>100</v>
      </c>
      <c r="AM48" s="3"/>
      <c r="AN48" s="3">
        <v>100</v>
      </c>
      <c r="AO48" s="3"/>
      <c r="AP48" s="3"/>
      <c r="AQ48" s="3"/>
      <c r="AR48" s="3"/>
      <c r="AS48" s="3"/>
      <c r="AT48" s="3"/>
      <c r="AU48" s="3"/>
      <c r="AV48" s="3">
        <v>100</v>
      </c>
      <c r="AW48" s="3"/>
      <c r="AX48" s="3"/>
      <c r="AY48" s="3"/>
      <c r="AZ48" s="3"/>
      <c r="BA48" s="42">
        <v>100</v>
      </c>
      <c r="BB48">
        <v>100</v>
      </c>
      <c r="BC48">
        <v>100</v>
      </c>
    </row>
    <row r="49" spans="1:55" ht="16.5" x14ac:dyDescent="0.3">
      <c r="A49" s="3">
        <v>45</v>
      </c>
      <c r="B49" s="3" t="s">
        <v>147</v>
      </c>
      <c r="C49" s="11"/>
      <c r="D49" s="11"/>
      <c r="E49" s="11">
        <v>100</v>
      </c>
      <c r="F49" s="11">
        <v>100</v>
      </c>
      <c r="G49" s="20"/>
      <c r="H49" s="11">
        <v>57</v>
      </c>
      <c r="I49" s="20"/>
      <c r="J49" s="20"/>
      <c r="K49" s="11"/>
      <c r="L49" s="11"/>
      <c r="M49" s="30">
        <v>100</v>
      </c>
      <c r="N49" s="11"/>
      <c r="O49" s="11"/>
      <c r="P49" s="47">
        <v>86</v>
      </c>
      <c r="Q49" s="11"/>
      <c r="R49" s="11"/>
      <c r="S49" s="11"/>
      <c r="T49" s="11"/>
      <c r="U49" s="11"/>
      <c r="V49" s="11"/>
      <c r="W49" s="11"/>
      <c r="X49" s="11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5" ht="16.5" x14ac:dyDescent="0.3">
      <c r="A50" s="3">
        <v>46</v>
      </c>
      <c r="B50" s="3" t="s">
        <v>71</v>
      </c>
      <c r="C50" s="11">
        <v>100</v>
      </c>
      <c r="D50" s="11">
        <v>100</v>
      </c>
      <c r="E50" s="11">
        <v>100</v>
      </c>
      <c r="F50" s="11">
        <v>100</v>
      </c>
      <c r="G50" s="20"/>
      <c r="H50" s="11">
        <v>95</v>
      </c>
      <c r="I50" s="20"/>
      <c r="J50" s="20"/>
      <c r="K50" s="11"/>
      <c r="L50" s="11"/>
      <c r="M50" s="30">
        <v>100</v>
      </c>
      <c r="N50" s="11">
        <v>100</v>
      </c>
      <c r="O50" s="11"/>
      <c r="P50" s="47">
        <v>100</v>
      </c>
      <c r="Q50" s="11"/>
      <c r="R50" s="11"/>
      <c r="S50" s="11"/>
      <c r="T50" s="11"/>
      <c r="U50" s="11">
        <v>100</v>
      </c>
      <c r="V50" s="11">
        <v>100</v>
      </c>
      <c r="W50" s="11"/>
      <c r="X50" s="11"/>
      <c r="Y50" s="3"/>
      <c r="Z50" s="3"/>
      <c r="AA50" s="3"/>
      <c r="AB50" s="3"/>
      <c r="AC50" s="3">
        <v>100</v>
      </c>
      <c r="AD50" s="3">
        <v>100</v>
      </c>
      <c r="AE50" s="3"/>
      <c r="AF50" s="3"/>
      <c r="AG50" s="3"/>
      <c r="AH50" s="3"/>
      <c r="AI50" s="3"/>
      <c r="AJ50" s="3"/>
      <c r="AK50" s="3"/>
      <c r="AL50" s="3">
        <v>100</v>
      </c>
      <c r="AM50" s="3"/>
      <c r="AN50" s="3"/>
      <c r="AO50" s="3"/>
      <c r="AP50" s="3"/>
      <c r="AQ50" s="3"/>
      <c r="AR50" s="89"/>
      <c r="AS50" s="89">
        <v>100</v>
      </c>
      <c r="AT50" s="3">
        <v>100</v>
      </c>
      <c r="AU50" s="3"/>
      <c r="AV50" s="3">
        <v>100</v>
      </c>
      <c r="AW50" s="3"/>
      <c r="AX50" s="3"/>
      <c r="AY50" s="3"/>
      <c r="AZ50" s="3"/>
      <c r="BA50" s="42">
        <v>100</v>
      </c>
      <c r="BB50">
        <v>100</v>
      </c>
      <c r="BC50">
        <v>100</v>
      </c>
    </row>
    <row r="51" spans="1:55" ht="16.5" x14ac:dyDescent="0.3">
      <c r="A51" s="3">
        <v>47</v>
      </c>
      <c r="B51" s="3" t="s">
        <v>79</v>
      </c>
      <c r="C51" s="11">
        <v>100</v>
      </c>
      <c r="D51" s="11">
        <v>100</v>
      </c>
      <c r="E51" s="11">
        <v>100</v>
      </c>
      <c r="F51" s="11"/>
      <c r="G51" s="20"/>
      <c r="H51" s="11">
        <v>60</v>
      </c>
      <c r="I51" s="20"/>
      <c r="J51" s="20"/>
      <c r="K51" s="11"/>
      <c r="L51" s="11"/>
      <c r="M51" s="30">
        <v>100</v>
      </c>
      <c r="N51" s="11">
        <v>100</v>
      </c>
      <c r="O51" s="11"/>
      <c r="P51" s="47">
        <v>88</v>
      </c>
      <c r="Q51" s="11"/>
      <c r="R51" s="11"/>
      <c r="S51" s="11"/>
      <c r="T51" s="11"/>
      <c r="U51" s="11">
        <v>100</v>
      </c>
      <c r="V51" s="11">
        <v>100</v>
      </c>
      <c r="W51" s="11"/>
      <c r="X51" s="11">
        <v>90</v>
      </c>
      <c r="Y51" s="3"/>
      <c r="Z51" s="3"/>
      <c r="AA51" s="3"/>
      <c r="AB51" s="3"/>
      <c r="AC51" s="3">
        <v>100</v>
      </c>
      <c r="AD51" s="3">
        <v>100</v>
      </c>
      <c r="AE51" s="3"/>
      <c r="AF51" s="3">
        <v>75</v>
      </c>
      <c r="AG51" s="3"/>
      <c r="AH51" s="3"/>
      <c r="AI51" s="3"/>
      <c r="AJ51" s="3"/>
      <c r="AK51" s="3"/>
      <c r="AL51" s="3">
        <v>100</v>
      </c>
      <c r="AM51" s="3"/>
      <c r="AN51" s="3"/>
      <c r="AO51" s="3"/>
      <c r="AP51" s="3"/>
      <c r="AQ51" s="3"/>
      <c r="AR51" s="89"/>
      <c r="AS51" s="89">
        <v>100</v>
      </c>
      <c r="AT51" s="3">
        <v>90</v>
      </c>
      <c r="AU51" s="3"/>
      <c r="AV51" s="3">
        <v>100</v>
      </c>
      <c r="AW51" s="3"/>
      <c r="AX51" s="3"/>
      <c r="AY51" s="3"/>
      <c r="AZ51" s="3"/>
      <c r="BA51" s="42">
        <v>100</v>
      </c>
      <c r="BB51">
        <v>100</v>
      </c>
      <c r="BC51">
        <v>100</v>
      </c>
    </row>
    <row r="52" spans="1:55" ht="16.5" x14ac:dyDescent="0.3">
      <c r="A52" s="3">
        <v>48</v>
      </c>
      <c r="B52" s="3" t="s">
        <v>55</v>
      </c>
      <c r="C52" s="11">
        <v>100</v>
      </c>
      <c r="D52" s="11"/>
      <c r="E52" s="11">
        <v>100</v>
      </c>
      <c r="F52" s="11"/>
      <c r="G52" s="20"/>
      <c r="H52" s="11">
        <v>44</v>
      </c>
      <c r="I52" s="20"/>
      <c r="J52" s="20"/>
      <c r="K52" s="11"/>
      <c r="L52" s="11"/>
      <c r="M52" s="30">
        <v>100</v>
      </c>
      <c r="N52" s="11">
        <v>100</v>
      </c>
      <c r="O52" s="11"/>
      <c r="P52" s="47">
        <v>75</v>
      </c>
      <c r="Q52" s="11"/>
      <c r="R52" s="11"/>
      <c r="S52" s="11"/>
      <c r="T52" s="11"/>
      <c r="U52" s="11">
        <v>100</v>
      </c>
      <c r="V52" s="11">
        <v>100</v>
      </c>
      <c r="W52" s="11"/>
      <c r="X52" s="11">
        <v>75</v>
      </c>
      <c r="Y52" s="3"/>
      <c r="Z52" s="3"/>
      <c r="AA52" s="3"/>
      <c r="AB52" s="3"/>
      <c r="AC52" s="3">
        <v>100</v>
      </c>
      <c r="AD52" s="3">
        <v>100</v>
      </c>
      <c r="AE52" s="3"/>
      <c r="AF52" s="3">
        <v>75</v>
      </c>
      <c r="AG52" s="3"/>
      <c r="AH52" s="3"/>
      <c r="AI52" s="3"/>
      <c r="AJ52" s="3"/>
      <c r="AK52" s="3"/>
      <c r="AL52" s="3">
        <v>100</v>
      </c>
      <c r="AM52" s="3"/>
      <c r="AN52" s="3"/>
      <c r="AO52" s="3"/>
      <c r="AP52" s="3"/>
      <c r="AQ52" s="3"/>
      <c r="AR52" s="89"/>
      <c r="AS52" s="89">
        <v>100</v>
      </c>
      <c r="AT52" s="3">
        <v>100</v>
      </c>
      <c r="AU52" s="3"/>
      <c r="AV52" s="3">
        <v>100</v>
      </c>
      <c r="AW52" s="3"/>
      <c r="AX52" s="3"/>
      <c r="AY52" s="3"/>
      <c r="AZ52" s="3"/>
    </row>
    <row r="53" spans="1:55" ht="16.5" x14ac:dyDescent="0.3">
      <c r="A53" s="3">
        <v>49</v>
      </c>
      <c r="B53" s="3" t="s">
        <v>399</v>
      </c>
      <c r="C53" s="11">
        <v>100</v>
      </c>
      <c r="D53" s="11">
        <v>100</v>
      </c>
      <c r="E53" s="11">
        <v>100</v>
      </c>
      <c r="F53" s="11"/>
      <c r="G53" s="20"/>
      <c r="H53" s="11">
        <v>50</v>
      </c>
      <c r="I53" s="20"/>
      <c r="J53" s="20"/>
      <c r="K53" s="11"/>
      <c r="L53" s="11"/>
      <c r="M53" s="30">
        <v>100</v>
      </c>
      <c r="N53" s="11">
        <v>100</v>
      </c>
      <c r="O53" s="11"/>
      <c r="P53" s="47">
        <v>88</v>
      </c>
      <c r="Q53" s="11"/>
      <c r="R53" s="11"/>
      <c r="S53" s="11"/>
      <c r="T53" s="11"/>
      <c r="U53" s="11">
        <v>100</v>
      </c>
      <c r="V53" s="11">
        <v>100</v>
      </c>
      <c r="W53" s="11"/>
      <c r="X53" s="11"/>
      <c r="Y53" s="3"/>
      <c r="Z53" s="3"/>
      <c r="AA53" s="3"/>
      <c r="AB53" s="3"/>
      <c r="AC53" s="3">
        <v>100</v>
      </c>
      <c r="AD53" s="3">
        <v>100</v>
      </c>
      <c r="AE53" s="3"/>
      <c r="AF53" s="3">
        <v>80</v>
      </c>
      <c r="AG53" s="3"/>
      <c r="AH53" s="3"/>
      <c r="AI53" s="3"/>
      <c r="AJ53" s="3"/>
      <c r="AK53" s="3"/>
      <c r="AL53" s="3">
        <v>100</v>
      </c>
      <c r="AM53" s="3"/>
      <c r="AN53" s="3"/>
      <c r="AO53" s="3"/>
      <c r="AP53" s="3"/>
      <c r="AQ53" s="3"/>
      <c r="AR53" s="89"/>
      <c r="AS53" s="89">
        <v>100</v>
      </c>
      <c r="AT53" s="3">
        <v>100</v>
      </c>
      <c r="AU53" s="3"/>
      <c r="AV53" s="3">
        <v>100</v>
      </c>
      <c r="AW53" s="3"/>
      <c r="AX53" s="3"/>
      <c r="AY53" s="3"/>
      <c r="AZ53" s="3"/>
      <c r="BA53" s="42">
        <v>100</v>
      </c>
      <c r="BB53">
        <v>100</v>
      </c>
      <c r="BC53">
        <v>100</v>
      </c>
    </row>
    <row r="54" spans="1:55" ht="16.5" x14ac:dyDescent="0.3">
      <c r="A54" s="3">
        <v>50</v>
      </c>
      <c r="B54" s="3" t="s">
        <v>66</v>
      </c>
      <c r="C54" s="11">
        <v>100</v>
      </c>
      <c r="D54" s="11">
        <v>100</v>
      </c>
      <c r="E54" s="11">
        <v>100</v>
      </c>
      <c r="F54" s="11"/>
      <c r="G54" s="20"/>
      <c r="H54" s="11">
        <v>74</v>
      </c>
      <c r="I54" s="20"/>
      <c r="J54" s="20"/>
      <c r="K54" s="11"/>
      <c r="L54" s="11"/>
      <c r="M54" s="30">
        <v>100</v>
      </c>
      <c r="N54" s="11">
        <v>100</v>
      </c>
      <c r="O54" s="11"/>
      <c r="P54" s="47">
        <v>75</v>
      </c>
      <c r="Q54" s="11"/>
      <c r="R54" s="11"/>
      <c r="S54" s="11"/>
      <c r="T54" s="11"/>
      <c r="U54" s="11">
        <v>100</v>
      </c>
      <c r="V54" s="11">
        <v>100</v>
      </c>
      <c r="W54" s="11"/>
      <c r="X54" s="11">
        <v>90</v>
      </c>
      <c r="Y54" s="3"/>
      <c r="Z54" s="3"/>
      <c r="AA54" s="3"/>
      <c r="AB54" s="3"/>
      <c r="AC54" s="3">
        <v>100</v>
      </c>
      <c r="AD54" s="3">
        <v>100</v>
      </c>
      <c r="AE54" s="3"/>
      <c r="AF54" s="3">
        <v>75</v>
      </c>
      <c r="AG54" s="3"/>
      <c r="AH54" s="3"/>
      <c r="AI54" s="3"/>
      <c r="AJ54" s="3"/>
      <c r="AK54" s="3"/>
      <c r="AL54" s="3">
        <v>100</v>
      </c>
      <c r="AM54" s="3"/>
      <c r="AN54" s="3">
        <v>100</v>
      </c>
      <c r="AO54" s="3"/>
      <c r="AP54" s="3"/>
      <c r="AQ54" s="3"/>
      <c r="AR54" s="89"/>
      <c r="AS54" s="89">
        <v>100</v>
      </c>
      <c r="AT54" s="3">
        <v>100</v>
      </c>
      <c r="AU54" s="3"/>
      <c r="AV54" s="3">
        <v>100</v>
      </c>
      <c r="AW54" s="3"/>
      <c r="AX54" s="3"/>
      <c r="AY54" s="3"/>
      <c r="AZ54" s="3"/>
      <c r="BA54" s="42">
        <v>100</v>
      </c>
      <c r="BB54">
        <v>100</v>
      </c>
      <c r="BC54">
        <v>100</v>
      </c>
    </row>
    <row r="55" spans="1:55" ht="16.5" x14ac:dyDescent="0.3">
      <c r="A55" s="3">
        <v>51</v>
      </c>
      <c r="B55" s="3" t="s">
        <v>61</v>
      </c>
      <c r="C55" s="11">
        <v>100</v>
      </c>
      <c r="D55" s="11">
        <v>100</v>
      </c>
      <c r="E55" s="11">
        <v>100</v>
      </c>
      <c r="F55" s="11">
        <v>100</v>
      </c>
      <c r="G55" s="20"/>
      <c r="H55" s="11">
        <v>55</v>
      </c>
      <c r="I55" s="20"/>
      <c r="J55" s="20"/>
      <c r="K55" s="11"/>
      <c r="L55" s="11"/>
      <c r="M55" s="30">
        <v>100</v>
      </c>
      <c r="N55" s="11"/>
      <c r="O55" s="11"/>
      <c r="P55" s="47">
        <v>75</v>
      </c>
      <c r="Q55" s="11"/>
      <c r="R55" s="11"/>
      <c r="S55" s="11"/>
      <c r="T55" s="11"/>
      <c r="U55" s="11">
        <v>100</v>
      </c>
      <c r="V55" s="11">
        <v>100</v>
      </c>
      <c r="W55" s="11"/>
      <c r="X55" s="11">
        <v>90</v>
      </c>
      <c r="Y55" s="3"/>
      <c r="Z55" s="3"/>
      <c r="AA55" s="3"/>
      <c r="AB55" s="3"/>
      <c r="AC55" s="3">
        <v>100</v>
      </c>
      <c r="AD55" s="3"/>
      <c r="AE55" s="3"/>
      <c r="AF55" s="3">
        <v>75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89"/>
      <c r="AS55" s="89">
        <v>100</v>
      </c>
      <c r="AT55" s="3"/>
      <c r="AU55" s="3"/>
      <c r="AV55" s="3">
        <v>75</v>
      </c>
      <c r="AW55" s="3"/>
      <c r="AX55" s="3"/>
      <c r="AY55" s="3"/>
      <c r="AZ55" s="3"/>
      <c r="BA55" s="42">
        <v>100</v>
      </c>
      <c r="BB55">
        <v>100</v>
      </c>
      <c r="BC55">
        <v>100</v>
      </c>
    </row>
    <row r="56" spans="1:55" ht="16.5" x14ac:dyDescent="0.3">
      <c r="A56" s="3">
        <v>52</v>
      </c>
      <c r="B56" s="3" t="s">
        <v>580</v>
      </c>
      <c r="C56" s="11"/>
      <c r="D56" s="11">
        <v>100</v>
      </c>
      <c r="E56" s="11"/>
      <c r="F56" s="11">
        <v>100</v>
      </c>
      <c r="G56" s="20"/>
      <c r="H56" s="11"/>
      <c r="I56" s="20"/>
      <c r="J56" s="20"/>
      <c r="K56" s="11"/>
      <c r="L56" s="11"/>
      <c r="M56" s="30">
        <v>80</v>
      </c>
      <c r="N56" s="11"/>
      <c r="O56" s="11"/>
      <c r="P56" s="47"/>
      <c r="Q56" s="11"/>
      <c r="R56" s="11"/>
      <c r="S56" s="11"/>
      <c r="T56" s="11"/>
      <c r="U56" s="11"/>
      <c r="V56" s="11"/>
      <c r="W56" s="11"/>
      <c r="X56" s="11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>
        <v>100</v>
      </c>
      <c r="AW56" s="3"/>
      <c r="AX56" s="3"/>
      <c r="AY56" s="3"/>
      <c r="AZ56" s="3"/>
      <c r="BA56" s="42">
        <v>100</v>
      </c>
      <c r="BB56">
        <v>100</v>
      </c>
      <c r="BC56">
        <v>100</v>
      </c>
    </row>
    <row r="57" spans="1:55" ht="16.5" x14ac:dyDescent="0.3">
      <c r="A57" s="3">
        <v>53</v>
      </c>
      <c r="B57" s="3" t="s">
        <v>80</v>
      </c>
      <c r="C57" s="11"/>
      <c r="D57" s="11">
        <v>100</v>
      </c>
      <c r="E57" s="11"/>
      <c r="F57" s="11"/>
      <c r="G57" s="20"/>
      <c r="H57" s="11"/>
      <c r="I57" s="20"/>
      <c r="J57" s="20"/>
      <c r="K57" s="11"/>
      <c r="L57" s="11"/>
      <c r="M57" s="30">
        <v>100</v>
      </c>
      <c r="N57" s="11">
        <v>100</v>
      </c>
      <c r="O57" s="11"/>
      <c r="P57" s="47">
        <v>88</v>
      </c>
      <c r="Q57" s="11"/>
      <c r="R57" s="11"/>
      <c r="S57" s="11"/>
      <c r="T57" s="11"/>
      <c r="U57" s="11">
        <v>100</v>
      </c>
      <c r="V57" s="11">
        <v>100</v>
      </c>
      <c r="W57" s="11"/>
      <c r="X57" s="11">
        <v>75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>
        <v>100</v>
      </c>
      <c r="AM57" s="3"/>
      <c r="AN57" s="3"/>
      <c r="AO57" s="3"/>
      <c r="AP57" s="3"/>
      <c r="AQ57" s="3"/>
      <c r="AR57" s="3"/>
      <c r="AS57" s="3"/>
      <c r="AT57" s="3">
        <v>100</v>
      </c>
      <c r="AU57" s="3"/>
      <c r="AV57" s="3"/>
      <c r="AW57" s="3"/>
      <c r="AX57" s="3"/>
      <c r="AY57" s="3"/>
      <c r="AZ57" s="3"/>
      <c r="BA57" s="42">
        <v>100</v>
      </c>
      <c r="BB57">
        <v>100</v>
      </c>
      <c r="BC57">
        <v>100</v>
      </c>
    </row>
    <row r="58" spans="1:55" ht="16.5" x14ac:dyDescent="0.3">
      <c r="A58" s="3">
        <v>54</v>
      </c>
      <c r="B58" s="3" t="s">
        <v>592</v>
      </c>
      <c r="C58" s="11">
        <v>100</v>
      </c>
      <c r="D58" s="11"/>
      <c r="E58" s="11"/>
      <c r="F58" s="11"/>
      <c r="G58" s="20"/>
      <c r="H58" s="11">
        <v>50</v>
      </c>
      <c r="I58" s="20"/>
      <c r="J58" s="20"/>
      <c r="K58" s="11"/>
      <c r="L58" s="11"/>
      <c r="M58" s="30"/>
      <c r="N58" s="11"/>
      <c r="O58" s="11"/>
      <c r="P58" s="47">
        <v>85</v>
      </c>
      <c r="Q58" s="11"/>
      <c r="R58" s="11"/>
      <c r="S58" s="11"/>
      <c r="T58" s="11"/>
      <c r="U58" s="11"/>
      <c r="V58" s="11"/>
      <c r="W58" s="11"/>
      <c r="X58" s="11"/>
      <c r="Y58" s="3"/>
      <c r="Z58" s="3"/>
      <c r="AA58" s="3"/>
      <c r="AB58" s="3"/>
      <c r="AC58" s="3"/>
      <c r="AD58" s="3"/>
      <c r="AE58" s="3"/>
      <c r="AF58" s="3">
        <v>75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89"/>
      <c r="AS58" s="89">
        <v>100</v>
      </c>
      <c r="AT58" s="3"/>
      <c r="AU58" s="3"/>
      <c r="AV58" s="3"/>
      <c r="AW58" s="3"/>
      <c r="AX58" s="3"/>
      <c r="AY58" s="3"/>
      <c r="AZ58" s="3"/>
    </row>
    <row r="59" spans="1:55" ht="16.5" x14ac:dyDescent="0.3">
      <c r="A59" s="24">
        <v>55</v>
      </c>
      <c r="B59" s="24" t="s">
        <v>663</v>
      </c>
      <c r="M59" s="33">
        <v>100</v>
      </c>
    </row>
    <row r="60" spans="1:55" ht="16.5" x14ac:dyDescent="0.3">
      <c r="A60" s="24">
        <v>56</v>
      </c>
      <c r="B60" s="24" t="s">
        <v>664</v>
      </c>
      <c r="M60" s="33">
        <v>100</v>
      </c>
      <c r="U60">
        <v>100</v>
      </c>
      <c r="V60">
        <v>100</v>
      </c>
      <c r="AD60">
        <v>100</v>
      </c>
      <c r="AS60" t="s">
        <v>675</v>
      </c>
    </row>
    <row r="61" spans="1:55" ht="16.5" x14ac:dyDescent="0.3">
      <c r="A61" s="24">
        <v>57</v>
      </c>
      <c r="B61" s="1" t="s">
        <v>686</v>
      </c>
      <c r="N61">
        <v>100</v>
      </c>
    </row>
    <row r="62" spans="1:55" ht="16.5" x14ac:dyDescent="0.3">
      <c r="A62" s="24">
        <v>58</v>
      </c>
      <c r="B62" s="1" t="s">
        <v>685</v>
      </c>
      <c r="N62">
        <v>100</v>
      </c>
    </row>
  </sheetData>
  <sortState ref="B2:D52">
    <sortCondition ref="B2"/>
  </sortState>
  <mergeCells count="50">
    <mergeCell ref="A1:B3"/>
    <mergeCell ref="C1:L1"/>
    <mergeCell ref="M1:T1"/>
    <mergeCell ref="U1:AB1"/>
    <mergeCell ref="A4:B4"/>
    <mergeCell ref="AC1:AJ1"/>
    <mergeCell ref="AK1:AR1"/>
    <mergeCell ref="AS1:AZ1"/>
    <mergeCell ref="C2:G2"/>
    <mergeCell ref="H2:I2"/>
    <mergeCell ref="J2:K2"/>
    <mergeCell ref="L2:L4"/>
    <mergeCell ref="M2:O2"/>
    <mergeCell ref="P2:Q2"/>
    <mergeCell ref="R2:S2"/>
    <mergeCell ref="T2:T4"/>
    <mergeCell ref="U2:W2"/>
    <mergeCell ref="X2:Y2"/>
    <mergeCell ref="Z2:AA2"/>
    <mergeCell ref="AB2:AB4"/>
    <mergeCell ref="AC2:AE2"/>
    <mergeCell ref="AF2:AG2"/>
    <mergeCell ref="AH2:AI2"/>
    <mergeCell ref="AJ2:AJ4"/>
    <mergeCell ref="AK2:AM2"/>
    <mergeCell ref="AN2:AO2"/>
    <mergeCell ref="AP2:AQ2"/>
    <mergeCell ref="AR2:AR4"/>
    <mergeCell ref="AS2:AU2"/>
    <mergeCell ref="AV2:AW2"/>
    <mergeCell ref="AX2:AY2"/>
    <mergeCell ref="AS3:AU3"/>
    <mergeCell ref="AV3:AW3"/>
    <mergeCell ref="AX3:AY3"/>
    <mergeCell ref="AZ2:AZ4"/>
    <mergeCell ref="C3:G3"/>
    <mergeCell ref="H3:I3"/>
    <mergeCell ref="J3:K3"/>
    <mergeCell ref="M3:O3"/>
    <mergeCell ref="P3:Q3"/>
    <mergeCell ref="R3:S3"/>
    <mergeCell ref="U3:W3"/>
    <mergeCell ref="X3:Y3"/>
    <mergeCell ref="Z3:AA3"/>
    <mergeCell ref="AC3:AE3"/>
    <mergeCell ref="AF3:AG3"/>
    <mergeCell ref="AH3:AI3"/>
    <mergeCell ref="AK3:AM3"/>
    <mergeCell ref="AN3:AO3"/>
    <mergeCell ref="AP3:AQ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8"/>
  <sheetViews>
    <sheetView topLeftCell="B1" workbookViewId="0">
      <pane xSplit="1" topLeftCell="AI1" activePane="topRight" state="frozen"/>
      <selection activeCell="B4" sqref="B4"/>
      <selection pane="topRight" activeCell="AT21" sqref="AT21"/>
    </sheetView>
  </sheetViews>
  <sheetFormatPr defaultRowHeight="16.5" x14ac:dyDescent="0.3"/>
  <cols>
    <col min="1" max="1" width="3" style="1" hidden="1" customWidth="1"/>
    <col min="2" max="2" width="42.140625" style="1" bestFit="1" customWidth="1"/>
    <col min="3" max="51" width="5.7109375" style="1" customWidth="1"/>
    <col min="52" max="16384" width="9.140625" style="1"/>
  </cols>
  <sheetData>
    <row r="1" spans="1:55" hidden="1" x14ac:dyDescent="0.3">
      <c r="A1" s="97" t="s">
        <v>210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 t="s">
        <v>607</v>
      </c>
      <c r="L1" s="96"/>
      <c r="M1" s="96"/>
      <c r="N1" s="96"/>
      <c r="O1" s="96"/>
      <c r="P1" s="96"/>
      <c r="Q1" s="96"/>
      <c r="R1" s="96"/>
      <c r="S1" s="96" t="s">
        <v>609</v>
      </c>
      <c r="T1" s="96"/>
      <c r="U1" s="96"/>
      <c r="V1" s="96"/>
      <c r="W1" s="96"/>
      <c r="X1" s="96"/>
      <c r="Y1" s="96"/>
      <c r="Z1" s="96"/>
      <c r="AA1" s="96" t="s">
        <v>610</v>
      </c>
      <c r="AB1" s="96"/>
      <c r="AC1" s="96"/>
      <c r="AD1" s="96"/>
      <c r="AE1" s="96"/>
      <c r="AF1" s="96"/>
      <c r="AG1" s="96"/>
      <c r="AH1" s="96"/>
      <c r="AI1" s="96" t="s">
        <v>611</v>
      </c>
      <c r="AJ1" s="96"/>
      <c r="AK1" s="96"/>
      <c r="AL1" s="96"/>
      <c r="AM1" s="96"/>
      <c r="AN1" s="96"/>
      <c r="AO1" s="96"/>
      <c r="AP1" s="96"/>
      <c r="AQ1" s="96" t="s">
        <v>612</v>
      </c>
      <c r="AR1" s="96"/>
      <c r="AS1" s="96"/>
      <c r="AT1" s="96"/>
      <c r="AU1" s="96"/>
      <c r="AV1" s="96"/>
      <c r="AW1" s="96"/>
      <c r="AX1" s="96"/>
    </row>
    <row r="2" spans="1:55" hidden="1" x14ac:dyDescent="0.3">
      <c r="A2" s="97"/>
      <c r="B2" s="97"/>
      <c r="C2" s="96" t="s">
        <v>600</v>
      </c>
      <c r="D2" s="96"/>
      <c r="E2" s="96"/>
      <c r="F2" s="96" t="s">
        <v>601</v>
      </c>
      <c r="G2" s="96"/>
      <c r="H2" s="96" t="s">
        <v>602</v>
      </c>
      <c r="I2" s="96"/>
      <c r="J2" s="94" t="s">
        <v>603</v>
      </c>
      <c r="K2" s="96" t="s">
        <v>600</v>
      </c>
      <c r="L2" s="96"/>
      <c r="M2" s="96"/>
      <c r="N2" s="96" t="s">
        <v>601</v>
      </c>
      <c r="O2" s="96"/>
      <c r="P2" s="96" t="s">
        <v>602</v>
      </c>
      <c r="Q2" s="96"/>
      <c r="R2" s="94" t="s">
        <v>603</v>
      </c>
      <c r="S2" s="96" t="s">
        <v>600</v>
      </c>
      <c r="T2" s="96"/>
      <c r="U2" s="96"/>
      <c r="V2" s="96" t="s">
        <v>601</v>
      </c>
      <c r="W2" s="96"/>
      <c r="X2" s="96" t="s">
        <v>602</v>
      </c>
      <c r="Y2" s="96"/>
      <c r="Z2" s="94" t="s">
        <v>603</v>
      </c>
      <c r="AA2" s="96" t="s">
        <v>600</v>
      </c>
      <c r="AB2" s="96"/>
      <c r="AC2" s="96"/>
      <c r="AD2" s="96" t="s">
        <v>601</v>
      </c>
      <c r="AE2" s="96"/>
      <c r="AF2" s="96" t="s">
        <v>602</v>
      </c>
      <c r="AG2" s="96"/>
      <c r="AH2" s="94" t="s">
        <v>603</v>
      </c>
      <c r="AI2" s="96" t="s">
        <v>600</v>
      </c>
      <c r="AJ2" s="96"/>
      <c r="AK2" s="96"/>
      <c r="AL2" s="96" t="s">
        <v>601</v>
      </c>
      <c r="AM2" s="96"/>
      <c r="AN2" s="96" t="s">
        <v>602</v>
      </c>
      <c r="AO2" s="96"/>
      <c r="AP2" s="94" t="s">
        <v>603</v>
      </c>
      <c r="AQ2" s="96" t="s">
        <v>600</v>
      </c>
      <c r="AR2" s="96"/>
      <c r="AS2" s="96"/>
      <c r="AT2" s="96" t="s">
        <v>601</v>
      </c>
      <c r="AU2" s="96"/>
      <c r="AV2" s="96" t="s">
        <v>602</v>
      </c>
      <c r="AW2" s="96"/>
      <c r="AX2" s="94" t="s">
        <v>603</v>
      </c>
    </row>
    <row r="3" spans="1:55" hidden="1" x14ac:dyDescent="0.3">
      <c r="A3" s="97"/>
      <c r="B3" s="97"/>
      <c r="C3" s="95">
        <v>0.3</v>
      </c>
      <c r="D3" s="95"/>
      <c r="E3" s="95"/>
      <c r="F3" s="95">
        <v>0.6</v>
      </c>
      <c r="G3" s="95"/>
      <c r="H3" s="95">
        <v>0.1</v>
      </c>
      <c r="I3" s="95"/>
      <c r="J3" s="94"/>
      <c r="K3" s="95">
        <v>0.3</v>
      </c>
      <c r="L3" s="95"/>
      <c r="M3" s="95"/>
      <c r="N3" s="95">
        <v>0.6</v>
      </c>
      <c r="O3" s="95"/>
      <c r="P3" s="95">
        <v>0.1</v>
      </c>
      <c r="Q3" s="95"/>
      <c r="R3" s="94"/>
      <c r="S3" s="95">
        <v>0.3</v>
      </c>
      <c r="T3" s="95"/>
      <c r="U3" s="95"/>
      <c r="V3" s="95">
        <v>0.6</v>
      </c>
      <c r="W3" s="95"/>
      <c r="X3" s="95">
        <v>0.1</v>
      </c>
      <c r="Y3" s="95"/>
      <c r="Z3" s="94"/>
      <c r="AA3" s="95">
        <v>0.3</v>
      </c>
      <c r="AB3" s="95"/>
      <c r="AC3" s="95"/>
      <c r="AD3" s="95">
        <v>0.6</v>
      </c>
      <c r="AE3" s="95"/>
      <c r="AF3" s="95">
        <v>0.1</v>
      </c>
      <c r="AG3" s="95"/>
      <c r="AH3" s="94"/>
      <c r="AI3" s="95">
        <v>0.3</v>
      </c>
      <c r="AJ3" s="95"/>
      <c r="AK3" s="95"/>
      <c r="AL3" s="95">
        <v>0.6</v>
      </c>
      <c r="AM3" s="95"/>
      <c r="AN3" s="95">
        <v>0.1</v>
      </c>
      <c r="AO3" s="95"/>
      <c r="AP3" s="94"/>
      <c r="AQ3" s="95">
        <v>0.3</v>
      </c>
      <c r="AR3" s="95"/>
      <c r="AS3" s="95"/>
      <c r="AT3" s="95">
        <v>0.6</v>
      </c>
      <c r="AU3" s="95"/>
      <c r="AV3" s="95">
        <v>0.1</v>
      </c>
      <c r="AW3" s="95"/>
      <c r="AX3" s="94"/>
    </row>
    <row r="4" spans="1:55" x14ac:dyDescent="0.3">
      <c r="A4" s="99" t="s">
        <v>599</v>
      </c>
      <c r="B4" s="100"/>
      <c r="C4" s="12" t="s">
        <v>452</v>
      </c>
      <c r="D4" s="12" t="s">
        <v>453</v>
      </c>
      <c r="E4" s="12" t="s">
        <v>606</v>
      </c>
      <c r="F4" s="12" t="s">
        <v>608</v>
      </c>
      <c r="G4" s="12" t="s">
        <v>606</v>
      </c>
      <c r="H4" s="12" t="s">
        <v>602</v>
      </c>
      <c r="I4" s="12" t="s">
        <v>606</v>
      </c>
      <c r="J4" s="94"/>
      <c r="K4" s="12" t="s">
        <v>454</v>
      </c>
      <c r="L4" s="12" t="s">
        <v>552</v>
      </c>
      <c r="M4" s="12" t="s">
        <v>606</v>
      </c>
      <c r="N4" s="12" t="s">
        <v>598</v>
      </c>
      <c r="O4" s="12" t="s">
        <v>606</v>
      </c>
      <c r="P4" s="12" t="s">
        <v>602</v>
      </c>
      <c r="Q4" s="12" t="s">
        <v>606</v>
      </c>
      <c r="R4" s="94"/>
      <c r="S4" s="12" t="s">
        <v>545</v>
      </c>
      <c r="T4" s="12" t="s">
        <v>542</v>
      </c>
      <c r="U4" s="12" t="s">
        <v>606</v>
      </c>
      <c r="V4" s="12" t="s">
        <v>613</v>
      </c>
      <c r="W4" s="12" t="s">
        <v>606</v>
      </c>
      <c r="X4" s="12" t="s">
        <v>602</v>
      </c>
      <c r="Y4" s="12" t="s">
        <v>606</v>
      </c>
      <c r="Z4" s="94"/>
      <c r="AA4" s="12" t="s">
        <v>619</v>
      </c>
      <c r="AB4" s="12" t="s">
        <v>620</v>
      </c>
      <c r="AC4" s="12" t="s">
        <v>606</v>
      </c>
      <c r="AD4" s="12" t="s">
        <v>614</v>
      </c>
      <c r="AE4" s="12" t="s">
        <v>606</v>
      </c>
      <c r="AF4" s="12" t="s">
        <v>602</v>
      </c>
      <c r="AG4" s="12" t="s">
        <v>606</v>
      </c>
      <c r="AH4" s="94"/>
      <c r="AI4" s="12" t="s">
        <v>621</v>
      </c>
      <c r="AJ4" s="12" t="s">
        <v>622</v>
      </c>
      <c r="AK4" s="12" t="s">
        <v>606</v>
      </c>
      <c r="AL4" s="12" t="s">
        <v>616</v>
      </c>
      <c r="AM4" s="12" t="s">
        <v>606</v>
      </c>
      <c r="AN4" s="12" t="s">
        <v>602</v>
      </c>
      <c r="AO4" s="12" t="s">
        <v>606</v>
      </c>
      <c r="AP4" s="94"/>
      <c r="AQ4" s="12" t="s">
        <v>623</v>
      </c>
      <c r="AR4" s="12" t="s">
        <v>624</v>
      </c>
      <c r="AS4" s="12" t="s">
        <v>606</v>
      </c>
      <c r="AT4" s="12" t="s">
        <v>615</v>
      </c>
      <c r="AU4" s="12" t="s">
        <v>606</v>
      </c>
      <c r="AV4" s="12" t="s">
        <v>602</v>
      </c>
      <c r="AW4" s="12" t="s">
        <v>606</v>
      </c>
      <c r="AX4" s="94"/>
      <c r="AY4" s="12" t="s">
        <v>625</v>
      </c>
      <c r="AZ4" s="12" t="s">
        <v>626</v>
      </c>
      <c r="BA4" s="12" t="s">
        <v>627</v>
      </c>
      <c r="BB4" s="12" t="s">
        <v>628</v>
      </c>
      <c r="BC4" s="12" t="s">
        <v>629</v>
      </c>
    </row>
    <row r="5" spans="1:55" x14ac:dyDescent="0.3">
      <c r="A5" s="3">
        <v>1</v>
      </c>
      <c r="B5" s="3" t="s">
        <v>167</v>
      </c>
      <c r="C5" s="11">
        <v>100</v>
      </c>
      <c r="D5" s="11">
        <v>10</v>
      </c>
      <c r="E5" s="11"/>
      <c r="F5" s="11">
        <v>47</v>
      </c>
      <c r="G5" s="11"/>
      <c r="H5" s="11"/>
      <c r="I5" s="11"/>
      <c r="J5" s="11"/>
      <c r="K5" s="11">
        <v>100</v>
      </c>
      <c r="L5" s="11"/>
      <c r="M5" s="11"/>
      <c r="N5" s="11">
        <v>100</v>
      </c>
      <c r="O5" s="11"/>
      <c r="P5" s="11"/>
      <c r="Q5" s="11"/>
      <c r="R5" s="11"/>
      <c r="S5" s="11">
        <v>100</v>
      </c>
      <c r="T5" s="11">
        <v>100</v>
      </c>
      <c r="U5" s="11"/>
      <c r="V5" s="11">
        <v>90</v>
      </c>
      <c r="W5" s="11"/>
      <c r="X5" s="11"/>
      <c r="Y5" s="3"/>
      <c r="Z5" s="3"/>
      <c r="AA5" s="3"/>
      <c r="AB5" s="3"/>
      <c r="AC5" s="3"/>
      <c r="AD5" s="3">
        <v>100</v>
      </c>
      <c r="AE5" s="3"/>
      <c r="AF5" s="3"/>
      <c r="AG5" s="3"/>
      <c r="AH5" s="3"/>
      <c r="AI5" s="3"/>
      <c r="AJ5" s="3"/>
      <c r="AK5" s="3"/>
      <c r="AL5" s="3">
        <v>100</v>
      </c>
      <c r="AM5" s="3"/>
      <c r="AN5" s="3"/>
      <c r="AO5" s="3"/>
      <c r="AP5" s="3"/>
      <c r="AQ5" s="3"/>
      <c r="AR5" s="3"/>
      <c r="AS5" s="3"/>
      <c r="AT5" s="3">
        <v>100</v>
      </c>
      <c r="AU5" s="3"/>
      <c r="AV5" s="3"/>
      <c r="AW5" s="3"/>
      <c r="AX5" s="3"/>
      <c r="AY5" s="1">
        <v>100</v>
      </c>
      <c r="AZ5" s="1">
        <v>100</v>
      </c>
      <c r="BA5" s="1">
        <v>100</v>
      </c>
      <c r="BB5" s="1">
        <v>100</v>
      </c>
    </row>
    <row r="6" spans="1:55" x14ac:dyDescent="0.3">
      <c r="A6" s="3">
        <v>2</v>
      </c>
      <c r="B6" s="3" t="s">
        <v>171</v>
      </c>
      <c r="C6" s="13">
        <v>100</v>
      </c>
      <c r="D6" s="11">
        <v>100</v>
      </c>
      <c r="E6" s="11"/>
      <c r="F6" s="11">
        <v>5</v>
      </c>
      <c r="G6" s="11"/>
      <c r="H6" s="11"/>
      <c r="I6" s="11"/>
      <c r="J6" s="11"/>
      <c r="K6" s="39">
        <v>100</v>
      </c>
      <c r="L6" s="11">
        <v>100</v>
      </c>
      <c r="M6" s="11"/>
      <c r="N6" s="11">
        <v>95</v>
      </c>
      <c r="O6" s="11"/>
      <c r="P6" s="11"/>
      <c r="Q6" s="11"/>
      <c r="R6" s="11"/>
      <c r="S6" s="11"/>
      <c r="T6" s="11"/>
      <c r="U6" s="11"/>
      <c r="V6" s="11">
        <v>90</v>
      </c>
      <c r="W6" s="11"/>
      <c r="X6" s="11"/>
      <c r="Y6" s="3"/>
      <c r="Z6" s="3"/>
      <c r="AA6" s="3">
        <v>100</v>
      </c>
      <c r="AB6" s="3">
        <v>80</v>
      </c>
      <c r="AC6" s="3"/>
      <c r="AD6" s="3">
        <v>90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>
        <v>100</v>
      </c>
      <c r="AU6" s="3"/>
      <c r="AV6" s="3"/>
      <c r="AW6" s="3"/>
      <c r="AX6" s="3"/>
    </row>
    <row r="7" spans="1:55" x14ac:dyDescent="0.3">
      <c r="A7" s="3">
        <v>3</v>
      </c>
      <c r="B7" s="3" t="s">
        <v>694</v>
      </c>
      <c r="C7" s="13">
        <v>100</v>
      </c>
      <c r="D7" s="11">
        <v>100</v>
      </c>
      <c r="E7" s="11"/>
      <c r="F7" s="11">
        <v>10</v>
      </c>
      <c r="G7" s="11"/>
      <c r="H7" s="11"/>
      <c r="I7" s="11"/>
      <c r="J7" s="11"/>
      <c r="K7" s="11">
        <v>100</v>
      </c>
      <c r="L7" s="11">
        <v>100</v>
      </c>
      <c r="M7" s="11"/>
      <c r="N7" s="11">
        <v>75</v>
      </c>
      <c r="O7" s="11"/>
      <c r="P7" s="11"/>
      <c r="Q7" s="11"/>
      <c r="R7" s="11"/>
      <c r="S7" s="11">
        <v>100</v>
      </c>
      <c r="T7" s="11">
        <v>100</v>
      </c>
      <c r="U7" s="11"/>
      <c r="V7" s="11">
        <v>75</v>
      </c>
      <c r="W7" s="11"/>
      <c r="X7" s="11"/>
      <c r="Y7" s="3"/>
      <c r="Z7" s="3"/>
      <c r="AA7" s="3">
        <v>100</v>
      </c>
      <c r="AB7" s="3"/>
      <c r="AC7" s="3"/>
      <c r="AD7" s="3">
        <v>75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>
        <v>100</v>
      </c>
      <c r="AU7" s="3"/>
      <c r="AV7" s="3"/>
      <c r="AW7" s="3"/>
      <c r="AX7" s="3"/>
      <c r="BC7" s="1">
        <v>75</v>
      </c>
    </row>
    <row r="8" spans="1:55" x14ac:dyDescent="0.3">
      <c r="A8" s="3">
        <v>4</v>
      </c>
      <c r="B8" s="3" t="s">
        <v>156</v>
      </c>
      <c r="C8" s="13">
        <v>100</v>
      </c>
      <c r="D8" s="11">
        <v>100</v>
      </c>
      <c r="E8" s="11"/>
      <c r="F8" s="11">
        <v>40</v>
      </c>
      <c r="G8" s="11"/>
      <c r="H8" s="11"/>
      <c r="I8" s="11"/>
      <c r="J8" s="11"/>
      <c r="K8" s="39">
        <v>100</v>
      </c>
      <c r="L8" s="11">
        <v>100</v>
      </c>
      <c r="M8" s="11"/>
      <c r="N8" s="11">
        <v>95</v>
      </c>
      <c r="O8" s="11"/>
      <c r="P8" s="11"/>
      <c r="Q8" s="11"/>
      <c r="R8" s="11"/>
      <c r="S8" s="11">
        <v>100</v>
      </c>
      <c r="T8" s="11">
        <v>100</v>
      </c>
      <c r="U8" s="11"/>
      <c r="V8" s="11">
        <v>75</v>
      </c>
      <c r="W8" s="11"/>
      <c r="X8" s="11"/>
      <c r="Y8" s="3"/>
      <c r="Z8" s="3"/>
      <c r="AA8" s="3">
        <v>100</v>
      </c>
      <c r="AB8" s="3">
        <v>100</v>
      </c>
      <c r="AC8" s="3"/>
      <c r="AD8" s="3">
        <v>87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>
        <v>75</v>
      </c>
      <c r="AU8" s="3"/>
      <c r="AV8" s="3"/>
      <c r="AW8" s="3"/>
      <c r="AX8" s="3"/>
      <c r="BA8" s="1">
        <v>100</v>
      </c>
      <c r="BB8" s="1">
        <v>100</v>
      </c>
      <c r="BC8" s="1">
        <v>100</v>
      </c>
    </row>
    <row r="9" spans="1:55" x14ac:dyDescent="0.3">
      <c r="A9" s="3">
        <v>5</v>
      </c>
      <c r="B9" s="3" t="s">
        <v>174</v>
      </c>
      <c r="C9" s="11">
        <v>100</v>
      </c>
      <c r="D9" s="11">
        <v>100</v>
      </c>
      <c r="E9" s="11"/>
      <c r="F9" s="11">
        <v>18</v>
      </c>
      <c r="G9" s="11"/>
      <c r="H9" s="11"/>
      <c r="I9" s="11"/>
      <c r="J9" s="11"/>
      <c r="K9" s="11"/>
      <c r="L9" s="11"/>
      <c r="M9" s="11"/>
      <c r="N9" s="11">
        <v>95</v>
      </c>
      <c r="O9" s="11"/>
      <c r="P9" s="11"/>
      <c r="Q9" s="11"/>
      <c r="R9" s="11"/>
      <c r="S9" s="11">
        <v>100</v>
      </c>
      <c r="T9" s="11">
        <v>100</v>
      </c>
      <c r="U9" s="11"/>
      <c r="V9" s="11"/>
      <c r="W9" s="11"/>
      <c r="X9" s="11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>
        <v>75</v>
      </c>
      <c r="AU9" s="3"/>
      <c r="AV9" s="3"/>
      <c r="AW9" s="3"/>
      <c r="AX9" s="3"/>
      <c r="BA9" s="1">
        <v>100</v>
      </c>
      <c r="BB9" s="1">
        <v>100</v>
      </c>
      <c r="BC9" s="1">
        <v>100</v>
      </c>
    </row>
    <row r="10" spans="1:55" x14ac:dyDescent="0.3">
      <c r="A10" s="3">
        <v>6</v>
      </c>
      <c r="B10" s="3" t="s">
        <v>159</v>
      </c>
      <c r="C10" s="11">
        <v>100</v>
      </c>
      <c r="D10" s="11">
        <v>100</v>
      </c>
      <c r="E10" s="11"/>
      <c r="F10" s="11">
        <v>9</v>
      </c>
      <c r="G10" s="11"/>
      <c r="H10" s="11"/>
      <c r="I10" s="11"/>
      <c r="J10" s="11"/>
      <c r="K10" s="11">
        <v>100</v>
      </c>
      <c r="L10" s="11">
        <v>100</v>
      </c>
      <c r="M10" s="11"/>
      <c r="N10" s="11">
        <v>95</v>
      </c>
      <c r="O10" s="11"/>
      <c r="P10" s="11"/>
      <c r="Q10" s="11"/>
      <c r="R10" s="11"/>
      <c r="S10" s="11">
        <v>100</v>
      </c>
      <c r="T10" s="11">
        <v>100</v>
      </c>
      <c r="U10" s="11"/>
      <c r="V10" s="11">
        <v>90</v>
      </c>
      <c r="W10" s="11"/>
      <c r="X10" s="11"/>
      <c r="Y10" s="3"/>
      <c r="Z10" s="3"/>
      <c r="AA10" s="3"/>
      <c r="AB10" s="3">
        <v>100</v>
      </c>
      <c r="AC10" s="3"/>
      <c r="AD10" s="3">
        <v>90</v>
      </c>
      <c r="AE10" s="3"/>
      <c r="AF10" s="3"/>
      <c r="AG10" s="3"/>
      <c r="AH10" s="3"/>
      <c r="AI10" s="3"/>
      <c r="AJ10" s="3"/>
      <c r="AK10" s="3"/>
      <c r="AL10" s="3">
        <v>80</v>
      </c>
      <c r="AM10" s="3"/>
      <c r="AN10" s="3"/>
      <c r="AO10" s="3"/>
      <c r="AP10" s="3"/>
      <c r="AQ10" s="3"/>
      <c r="AR10" s="3"/>
      <c r="AS10" s="3"/>
      <c r="AT10" s="3">
        <v>100</v>
      </c>
      <c r="AU10" s="3"/>
      <c r="AV10" s="3"/>
      <c r="AW10" s="3"/>
      <c r="AX10" s="3"/>
      <c r="BA10" s="1">
        <v>100</v>
      </c>
      <c r="BB10" s="1">
        <v>100</v>
      </c>
    </row>
    <row r="11" spans="1:55" x14ac:dyDescent="0.3">
      <c r="A11" s="3">
        <v>7</v>
      </c>
      <c r="B11" s="3" t="s">
        <v>175</v>
      </c>
      <c r="C11" s="11">
        <v>100</v>
      </c>
      <c r="D11" s="11">
        <v>100</v>
      </c>
      <c r="E11" s="11"/>
      <c r="F11" s="11">
        <v>11</v>
      </c>
      <c r="G11" s="11"/>
      <c r="H11" s="11"/>
      <c r="I11" s="11"/>
      <c r="J11" s="11"/>
      <c r="K11" s="39">
        <v>100</v>
      </c>
      <c r="L11" s="11">
        <v>100</v>
      </c>
      <c r="M11" s="11"/>
      <c r="N11" s="11">
        <v>75</v>
      </c>
      <c r="O11" s="11"/>
      <c r="P11" s="11"/>
      <c r="Q11" s="11"/>
      <c r="R11" s="11"/>
      <c r="S11" s="11">
        <v>100</v>
      </c>
      <c r="T11" s="11">
        <v>100</v>
      </c>
      <c r="U11" s="11"/>
      <c r="V11" s="11">
        <v>90</v>
      </c>
      <c r="W11" s="11"/>
      <c r="X11" s="11"/>
      <c r="Y11" s="3"/>
      <c r="Z11" s="3"/>
      <c r="AA11" s="3">
        <v>100</v>
      </c>
      <c r="AB11" s="3">
        <v>100</v>
      </c>
      <c r="AC11" s="3"/>
      <c r="AD11" s="3">
        <v>75</v>
      </c>
      <c r="AE11" s="3"/>
      <c r="AF11" s="3"/>
      <c r="AG11" s="3"/>
      <c r="AH11" s="3"/>
      <c r="AI11" s="3">
        <v>100</v>
      </c>
      <c r="AJ11" s="3">
        <v>100</v>
      </c>
      <c r="AK11" s="3"/>
      <c r="AL11" s="3">
        <v>100</v>
      </c>
      <c r="AM11" s="3"/>
      <c r="AN11" s="3"/>
      <c r="AO11" s="3"/>
      <c r="AP11" s="3"/>
      <c r="AQ11" s="3">
        <v>100</v>
      </c>
      <c r="AR11" s="3">
        <v>100</v>
      </c>
      <c r="AS11" s="3"/>
      <c r="AT11" s="3">
        <v>100</v>
      </c>
      <c r="AU11" s="3"/>
      <c r="AV11" s="3"/>
      <c r="AW11" s="3"/>
      <c r="AX11" s="3"/>
      <c r="AY11" s="1">
        <v>100</v>
      </c>
      <c r="AZ11" s="1">
        <v>100</v>
      </c>
      <c r="BA11" s="1">
        <v>100</v>
      </c>
      <c r="BB11" s="1">
        <v>100</v>
      </c>
      <c r="BC11" s="1">
        <v>100</v>
      </c>
    </row>
    <row r="12" spans="1:55" x14ac:dyDescent="0.3">
      <c r="A12" s="3">
        <v>8</v>
      </c>
      <c r="B12" s="3" t="s">
        <v>164</v>
      </c>
      <c r="C12" s="11"/>
      <c r="D12" s="11">
        <v>100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5" x14ac:dyDescent="0.3">
      <c r="A13" s="3">
        <v>9</v>
      </c>
      <c r="B13" s="3" t="s">
        <v>172</v>
      </c>
      <c r="C13" s="13">
        <v>100</v>
      </c>
      <c r="D13" s="11">
        <v>100</v>
      </c>
      <c r="E13" s="11"/>
      <c r="F13" s="11">
        <v>31</v>
      </c>
      <c r="G13" s="11"/>
      <c r="H13" s="11"/>
      <c r="I13" s="11"/>
      <c r="J13" s="11"/>
      <c r="K13" s="11">
        <v>100</v>
      </c>
      <c r="L13" s="11">
        <v>100</v>
      </c>
      <c r="M13" s="11"/>
      <c r="N13" s="11">
        <v>88</v>
      </c>
      <c r="O13" s="11"/>
      <c r="P13" s="11"/>
      <c r="Q13" s="11"/>
      <c r="R13" s="11"/>
      <c r="S13" s="11">
        <v>100</v>
      </c>
      <c r="T13" s="11">
        <v>100</v>
      </c>
      <c r="U13" s="11"/>
      <c r="V13" s="11">
        <v>90</v>
      </c>
      <c r="W13" s="11"/>
      <c r="X13" s="11"/>
      <c r="Y13" s="3"/>
      <c r="Z13" s="3"/>
      <c r="AA13" s="3">
        <v>100</v>
      </c>
      <c r="AB13" s="3">
        <v>100</v>
      </c>
      <c r="AC13" s="3"/>
      <c r="AD13" s="3">
        <v>75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>
        <v>100</v>
      </c>
      <c r="AS13" s="3"/>
      <c r="AT13" s="3">
        <v>75</v>
      </c>
      <c r="AU13" s="3"/>
      <c r="AV13" s="3"/>
      <c r="AW13" s="3"/>
      <c r="AX13" s="3"/>
      <c r="AY13" s="1">
        <v>100</v>
      </c>
      <c r="AZ13" s="1">
        <v>100</v>
      </c>
    </row>
    <row r="14" spans="1:55" x14ac:dyDescent="0.3">
      <c r="A14" s="3">
        <v>10</v>
      </c>
      <c r="B14" s="3" t="s">
        <v>170</v>
      </c>
      <c r="C14" s="13">
        <v>100</v>
      </c>
      <c r="D14" s="11">
        <v>100</v>
      </c>
      <c r="E14" s="11"/>
      <c r="F14" s="11">
        <v>20</v>
      </c>
      <c r="G14" s="11"/>
      <c r="H14" s="11"/>
      <c r="I14" s="11"/>
      <c r="J14" s="11"/>
      <c r="K14" s="39"/>
      <c r="L14" s="11"/>
      <c r="M14" s="11"/>
      <c r="N14" s="11">
        <v>95</v>
      </c>
      <c r="O14" s="11"/>
      <c r="P14" s="11"/>
      <c r="Q14" s="11"/>
      <c r="R14" s="11"/>
      <c r="S14" s="11">
        <v>100</v>
      </c>
      <c r="T14" s="11">
        <v>100</v>
      </c>
      <c r="U14" s="11"/>
      <c r="V14" s="11">
        <v>90</v>
      </c>
      <c r="W14" s="11"/>
      <c r="X14" s="11"/>
      <c r="Y14" s="3"/>
      <c r="Z14" s="3"/>
      <c r="AA14" s="3">
        <v>100</v>
      </c>
      <c r="AB14" s="3">
        <v>100</v>
      </c>
      <c r="AC14" s="3"/>
      <c r="AD14" s="3">
        <v>80</v>
      </c>
      <c r="AE14" s="3"/>
      <c r="AF14" s="3"/>
      <c r="AG14" s="3"/>
      <c r="AH14" s="3"/>
      <c r="AI14" s="3"/>
      <c r="AJ14" s="3">
        <v>100</v>
      </c>
      <c r="AK14" s="3"/>
      <c r="AL14" s="3">
        <v>100</v>
      </c>
      <c r="AM14" s="3"/>
      <c r="AN14" s="3"/>
      <c r="AO14" s="3"/>
      <c r="AP14" s="3"/>
      <c r="AQ14" s="3"/>
      <c r="AR14" s="3"/>
      <c r="AS14" s="3"/>
      <c r="AT14" s="3">
        <v>100</v>
      </c>
      <c r="AU14" s="3"/>
      <c r="AV14" s="3"/>
      <c r="AW14" s="3"/>
      <c r="AX14" s="3"/>
      <c r="BA14" s="1">
        <v>100</v>
      </c>
      <c r="BB14" s="1">
        <v>100</v>
      </c>
      <c r="BC14" s="1">
        <v>100</v>
      </c>
    </row>
    <row r="15" spans="1:55" x14ac:dyDescent="0.3">
      <c r="A15" s="3">
        <v>11</v>
      </c>
      <c r="B15" s="3" t="s">
        <v>166</v>
      </c>
      <c r="C15" s="13">
        <v>100</v>
      </c>
      <c r="D15" s="11">
        <v>100</v>
      </c>
      <c r="E15" s="11"/>
      <c r="F15" s="11">
        <v>28</v>
      </c>
      <c r="G15" s="11"/>
      <c r="H15" s="11"/>
      <c r="I15" s="11"/>
      <c r="J15" s="11"/>
      <c r="K15" s="39">
        <v>100</v>
      </c>
      <c r="L15" s="11">
        <v>100</v>
      </c>
      <c r="M15" s="11"/>
      <c r="N15" s="11">
        <v>90</v>
      </c>
      <c r="O15" s="11"/>
      <c r="P15" s="11"/>
      <c r="Q15" s="11"/>
      <c r="R15" s="11"/>
      <c r="S15" s="11">
        <v>100</v>
      </c>
      <c r="T15" s="11">
        <v>100</v>
      </c>
      <c r="U15" s="11"/>
      <c r="V15" s="11">
        <v>90</v>
      </c>
      <c r="W15" s="11"/>
      <c r="X15" s="11"/>
      <c r="Y15" s="3"/>
      <c r="Z15" s="3"/>
      <c r="AA15" s="3">
        <v>100</v>
      </c>
      <c r="AB15" s="3">
        <v>100</v>
      </c>
      <c r="AC15" s="3"/>
      <c r="AD15" s="3">
        <v>75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>
        <v>100</v>
      </c>
      <c r="AU15" s="3"/>
      <c r="AV15" s="3"/>
      <c r="AW15" s="3"/>
      <c r="AX15" s="3"/>
      <c r="BC15" s="1">
        <v>100</v>
      </c>
    </row>
    <row r="16" spans="1:55" x14ac:dyDescent="0.3">
      <c r="A16" s="3">
        <v>12</v>
      </c>
      <c r="B16" s="3" t="s">
        <v>173</v>
      </c>
      <c r="C16" s="11"/>
      <c r="D16" s="11">
        <v>100</v>
      </c>
      <c r="E16" s="11"/>
      <c r="F16" s="11">
        <v>37</v>
      </c>
      <c r="G16" s="11"/>
      <c r="H16" s="11"/>
      <c r="I16" s="11"/>
      <c r="J16" s="11"/>
      <c r="K16" s="11"/>
      <c r="L16" s="11"/>
      <c r="M16" s="11"/>
      <c r="N16" s="11">
        <v>88</v>
      </c>
      <c r="O16" s="11"/>
      <c r="P16" s="11"/>
      <c r="Q16" s="11"/>
      <c r="R16" s="11"/>
      <c r="S16" s="11"/>
      <c r="T16" s="11"/>
      <c r="U16" s="11"/>
      <c r="V16" s="11">
        <v>75</v>
      </c>
      <c r="W16" s="11"/>
      <c r="X16" s="11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v>75</v>
      </c>
      <c r="AU16" s="3"/>
      <c r="AV16" s="3"/>
      <c r="AW16" s="3"/>
      <c r="AX16" s="3"/>
    </row>
    <row r="17" spans="1:55" x14ac:dyDescent="0.3">
      <c r="A17" s="3">
        <v>13</v>
      </c>
      <c r="B17" s="3" t="s">
        <v>160</v>
      </c>
      <c r="C17" s="13">
        <v>100</v>
      </c>
      <c r="D17" s="11">
        <v>100</v>
      </c>
      <c r="E17" s="11"/>
      <c r="F17" s="11">
        <v>48</v>
      </c>
      <c r="G17" s="11"/>
      <c r="H17" s="11"/>
      <c r="I17" s="11"/>
      <c r="J17" s="11"/>
      <c r="K17" s="11">
        <v>100</v>
      </c>
      <c r="L17" s="11">
        <v>100</v>
      </c>
      <c r="M17" s="11"/>
      <c r="N17" s="11">
        <v>90</v>
      </c>
      <c r="O17" s="11"/>
      <c r="P17" s="11"/>
      <c r="Q17" s="11"/>
      <c r="R17" s="11"/>
      <c r="S17" s="11">
        <v>100</v>
      </c>
      <c r="T17" s="11">
        <v>100</v>
      </c>
      <c r="U17" s="11"/>
      <c r="V17" s="11">
        <v>90</v>
      </c>
      <c r="W17" s="11"/>
      <c r="X17" s="11"/>
      <c r="Y17" s="3"/>
      <c r="Z17" s="3"/>
      <c r="AA17" s="3">
        <v>100</v>
      </c>
      <c r="AB17" s="3">
        <v>100</v>
      </c>
      <c r="AC17" s="3"/>
      <c r="AD17" s="3">
        <v>100</v>
      </c>
      <c r="AE17" s="3"/>
      <c r="AF17" s="3"/>
      <c r="AG17" s="3"/>
      <c r="AH17" s="3"/>
      <c r="AI17" s="3"/>
      <c r="AJ17" s="3">
        <v>100</v>
      </c>
      <c r="AK17" s="3"/>
      <c r="AL17" s="3"/>
      <c r="AM17" s="3"/>
      <c r="AN17" s="3"/>
      <c r="AO17" s="3"/>
      <c r="AP17" s="3"/>
      <c r="AQ17" s="3"/>
      <c r="AR17" s="3">
        <v>100</v>
      </c>
      <c r="AS17" s="3"/>
      <c r="AT17" s="3">
        <v>100</v>
      </c>
      <c r="AU17" s="3"/>
      <c r="AV17" s="3"/>
      <c r="AW17" s="3"/>
      <c r="AX17" s="3"/>
      <c r="BA17" s="1">
        <v>100</v>
      </c>
      <c r="BB17" s="1">
        <v>100</v>
      </c>
    </row>
    <row r="18" spans="1:55" x14ac:dyDescent="0.3">
      <c r="A18" s="3">
        <v>14</v>
      </c>
      <c r="B18" s="3" t="s">
        <v>169</v>
      </c>
      <c r="C18" s="11">
        <v>100</v>
      </c>
      <c r="D18" s="11">
        <v>100</v>
      </c>
      <c r="E18" s="11"/>
      <c r="F18" s="11">
        <v>45</v>
      </c>
      <c r="G18" s="11"/>
      <c r="H18" s="11"/>
      <c r="I18" s="11"/>
      <c r="J18" s="11"/>
      <c r="K18" s="39">
        <v>100</v>
      </c>
      <c r="L18" s="11">
        <v>100</v>
      </c>
      <c r="M18" s="11"/>
      <c r="N18" s="11">
        <v>95</v>
      </c>
      <c r="O18" s="11"/>
      <c r="P18" s="11"/>
      <c r="Q18" s="11"/>
      <c r="R18" s="11"/>
      <c r="S18" s="11">
        <v>100</v>
      </c>
      <c r="T18" s="11">
        <v>100</v>
      </c>
      <c r="U18" s="11"/>
      <c r="V18" s="11">
        <v>90</v>
      </c>
      <c r="W18" s="11"/>
      <c r="X18" s="11"/>
      <c r="Y18" s="3"/>
      <c r="Z18" s="3"/>
      <c r="AA18" s="3">
        <v>100</v>
      </c>
      <c r="AB18" s="3">
        <v>100</v>
      </c>
      <c r="AC18" s="3"/>
      <c r="AD18" s="3">
        <v>75</v>
      </c>
      <c r="AE18" s="3"/>
      <c r="AF18" s="3"/>
      <c r="AG18" s="3"/>
      <c r="AH18" s="3"/>
      <c r="AI18" s="3"/>
      <c r="AJ18" s="3"/>
      <c r="AK18" s="3"/>
      <c r="AL18" s="3">
        <v>100</v>
      </c>
      <c r="AM18" s="3"/>
      <c r="AN18" s="3"/>
      <c r="AO18" s="3"/>
      <c r="AP18" s="3"/>
      <c r="AQ18" s="3"/>
      <c r="AR18" s="3"/>
      <c r="AS18" s="3"/>
      <c r="AT18" s="3">
        <v>100</v>
      </c>
      <c r="AU18" s="3"/>
      <c r="AV18" s="3"/>
      <c r="AW18" s="3"/>
      <c r="AX18" s="3"/>
      <c r="BA18" s="1">
        <v>100</v>
      </c>
    </row>
    <row r="19" spans="1:55" x14ac:dyDescent="0.3">
      <c r="A19" s="3">
        <v>15</v>
      </c>
      <c r="B19" s="3" t="s">
        <v>163</v>
      </c>
      <c r="C19" s="13">
        <v>100</v>
      </c>
      <c r="D19" s="11">
        <v>100</v>
      </c>
      <c r="E19" s="11"/>
      <c r="F19" s="11">
        <v>6</v>
      </c>
      <c r="G19" s="11"/>
      <c r="H19" s="11"/>
      <c r="I19" s="11"/>
      <c r="J19" s="11"/>
      <c r="K19" s="11"/>
      <c r="L19" s="11"/>
      <c r="M19" s="11"/>
      <c r="N19" s="11">
        <v>90</v>
      </c>
      <c r="O19" s="11"/>
      <c r="P19" s="11"/>
      <c r="Q19" s="11"/>
      <c r="R19" s="11"/>
      <c r="S19" s="11">
        <v>100</v>
      </c>
      <c r="T19" s="59">
        <v>100</v>
      </c>
      <c r="U19" s="11"/>
      <c r="V19" s="11">
        <v>90</v>
      </c>
      <c r="W19" s="11"/>
      <c r="X19" s="11"/>
      <c r="Y19" s="3"/>
      <c r="Z19" s="3"/>
      <c r="AA19" s="3"/>
      <c r="AB19" s="3">
        <v>100</v>
      </c>
      <c r="AC19" s="3"/>
      <c r="AD19" s="3">
        <v>75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>
        <v>75</v>
      </c>
      <c r="AS19" s="3"/>
      <c r="AT19" s="3">
        <v>75</v>
      </c>
      <c r="AU19" s="3"/>
      <c r="AV19" s="3"/>
      <c r="AW19" s="3"/>
      <c r="AX19" s="3"/>
    </row>
    <row r="20" spans="1:55" x14ac:dyDescent="0.3">
      <c r="A20" s="3">
        <v>16</v>
      </c>
      <c r="B20" s="3" t="s">
        <v>158</v>
      </c>
      <c r="C20" s="13">
        <v>100</v>
      </c>
      <c r="D20" s="11">
        <v>100</v>
      </c>
      <c r="E20" s="11"/>
      <c r="F20" s="11">
        <v>5</v>
      </c>
      <c r="G20" s="11"/>
      <c r="H20" s="11"/>
      <c r="I20" s="11"/>
      <c r="J20" s="11"/>
      <c r="K20" s="11">
        <v>100</v>
      </c>
      <c r="L20" s="11">
        <v>100</v>
      </c>
      <c r="M20" s="11"/>
      <c r="N20" s="11">
        <v>88</v>
      </c>
      <c r="O20" s="11"/>
      <c r="P20" s="11"/>
      <c r="Q20" s="11"/>
      <c r="R20" s="11"/>
      <c r="S20" s="11">
        <v>100</v>
      </c>
      <c r="T20" s="11">
        <v>100</v>
      </c>
      <c r="U20" s="11"/>
      <c r="V20" s="11">
        <v>90</v>
      </c>
      <c r="W20" s="11"/>
      <c r="X20" s="11"/>
      <c r="Y20" s="3"/>
      <c r="Z20" s="3"/>
      <c r="AA20" s="3">
        <v>100</v>
      </c>
      <c r="AB20" s="3">
        <v>100</v>
      </c>
      <c r="AC20" s="3"/>
      <c r="AD20" s="3">
        <v>75</v>
      </c>
      <c r="AE20" s="3"/>
      <c r="AF20" s="3"/>
      <c r="AG20" s="3"/>
      <c r="AH20" s="3"/>
      <c r="AI20" s="3"/>
      <c r="AJ20" s="3"/>
      <c r="AK20" s="3"/>
      <c r="AL20" s="3">
        <v>100</v>
      </c>
      <c r="AM20" s="3"/>
      <c r="AN20" s="3"/>
      <c r="AO20" s="3"/>
      <c r="AP20" s="3"/>
      <c r="AQ20" s="3"/>
      <c r="AR20" s="3"/>
      <c r="AS20" s="3"/>
      <c r="AT20" s="3">
        <v>100</v>
      </c>
      <c r="AU20" s="3"/>
      <c r="AV20" s="3"/>
      <c r="AW20" s="3"/>
      <c r="AX20" s="3"/>
    </row>
    <row r="21" spans="1:55" x14ac:dyDescent="0.3">
      <c r="A21" s="3">
        <v>17</v>
      </c>
      <c r="B21" s="3" t="s">
        <v>695</v>
      </c>
      <c r="C21" s="13">
        <v>100</v>
      </c>
      <c r="D21" s="11">
        <v>100</v>
      </c>
      <c r="E21" s="11"/>
      <c r="F21" s="11">
        <v>50</v>
      </c>
      <c r="G21" s="11"/>
      <c r="H21" s="11"/>
      <c r="I21" s="11"/>
      <c r="J21" s="11"/>
      <c r="K21" s="39">
        <v>100</v>
      </c>
      <c r="L21" s="11">
        <v>100</v>
      </c>
      <c r="M21" s="11"/>
      <c r="N21" s="11">
        <v>100</v>
      </c>
      <c r="O21" s="11"/>
      <c r="P21" s="11"/>
      <c r="Q21" s="11"/>
      <c r="R21" s="11"/>
      <c r="S21" s="11">
        <v>100</v>
      </c>
      <c r="T21" s="11">
        <v>100</v>
      </c>
      <c r="U21" s="11"/>
      <c r="V21" s="11">
        <v>90</v>
      </c>
      <c r="W21" s="11"/>
      <c r="X21" s="11"/>
      <c r="Y21" s="3"/>
      <c r="Z21" s="3"/>
      <c r="AA21" s="3">
        <v>100</v>
      </c>
      <c r="AB21" s="3">
        <v>100</v>
      </c>
      <c r="AC21" s="3"/>
      <c r="AD21" s="3">
        <v>90</v>
      </c>
      <c r="AE21" s="3"/>
      <c r="AF21" s="3"/>
      <c r="AG21" s="3"/>
      <c r="AH21" s="3"/>
      <c r="AI21" s="3"/>
      <c r="AJ21" s="3">
        <v>100</v>
      </c>
      <c r="AK21" s="3"/>
      <c r="AL21" s="3"/>
      <c r="AM21" s="3"/>
      <c r="AN21" s="3"/>
      <c r="AO21" s="3"/>
      <c r="AP21" s="3"/>
      <c r="AQ21" s="3"/>
      <c r="AR21" s="3">
        <v>100</v>
      </c>
      <c r="AS21" s="3"/>
      <c r="AT21" s="3">
        <v>100</v>
      </c>
      <c r="AU21" s="3"/>
      <c r="AV21" s="3"/>
      <c r="AW21" s="3"/>
      <c r="AX21" s="3"/>
    </row>
    <row r="22" spans="1:55" x14ac:dyDescent="0.3">
      <c r="A22" s="3">
        <v>18</v>
      </c>
      <c r="B22" s="3" t="s">
        <v>162</v>
      </c>
      <c r="C22" s="11">
        <v>100</v>
      </c>
      <c r="D22" s="11">
        <v>100</v>
      </c>
      <c r="E22" s="11"/>
      <c r="F22" s="11">
        <v>5</v>
      </c>
      <c r="G22" s="11"/>
      <c r="H22" s="11"/>
      <c r="I22" s="11"/>
      <c r="J22" s="11"/>
      <c r="K22" s="39">
        <v>100</v>
      </c>
      <c r="L22" s="11">
        <v>100</v>
      </c>
      <c r="M22" s="11"/>
      <c r="N22" s="11">
        <v>90</v>
      </c>
      <c r="O22" s="11"/>
      <c r="P22" s="11"/>
      <c r="Q22" s="11"/>
      <c r="R22" s="11"/>
      <c r="S22" s="11">
        <v>100</v>
      </c>
      <c r="T22" s="11">
        <v>100</v>
      </c>
      <c r="U22" s="11"/>
      <c r="V22" s="11">
        <v>90</v>
      </c>
      <c r="W22" s="11"/>
      <c r="X22" s="11"/>
      <c r="Y22" s="3"/>
      <c r="Z22" s="3"/>
      <c r="AA22" s="3">
        <v>100</v>
      </c>
      <c r="AB22" s="3"/>
      <c r="AC22" s="3"/>
      <c r="AD22" s="3">
        <v>80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>
        <v>100</v>
      </c>
      <c r="AS22" s="3"/>
      <c r="AT22" s="3">
        <v>100</v>
      </c>
      <c r="AU22" s="3"/>
      <c r="AV22" s="3"/>
      <c r="AW22" s="3"/>
      <c r="AX22" s="3"/>
    </row>
    <row r="23" spans="1:55" x14ac:dyDescent="0.3">
      <c r="A23" s="3">
        <v>19</v>
      </c>
      <c r="B23" s="3" t="s">
        <v>157</v>
      </c>
      <c r="C23" s="13">
        <v>100</v>
      </c>
      <c r="D23" s="11">
        <v>100</v>
      </c>
      <c r="E23" s="11"/>
      <c r="F23" s="11">
        <v>40</v>
      </c>
      <c r="G23" s="11"/>
      <c r="H23" s="11"/>
      <c r="I23" s="11"/>
      <c r="J23" s="11"/>
      <c r="K23" s="39">
        <v>100</v>
      </c>
      <c r="L23" s="11">
        <v>100</v>
      </c>
      <c r="M23" s="11"/>
      <c r="N23" s="11">
        <v>100</v>
      </c>
      <c r="O23" s="11"/>
      <c r="P23" s="11"/>
      <c r="Q23" s="11"/>
      <c r="R23" s="11"/>
      <c r="S23" s="11">
        <v>100</v>
      </c>
      <c r="T23" s="11">
        <v>100</v>
      </c>
      <c r="U23" s="11"/>
      <c r="V23" s="11">
        <v>90</v>
      </c>
      <c r="W23" s="11"/>
      <c r="X23" s="11"/>
      <c r="Y23" s="3"/>
      <c r="Z23" s="3"/>
      <c r="AA23" s="3">
        <v>100</v>
      </c>
      <c r="AB23" s="3"/>
      <c r="AC23" s="3"/>
      <c r="AD23" s="3">
        <v>80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>
        <v>100</v>
      </c>
      <c r="AS23" s="3"/>
      <c r="AT23" s="3">
        <v>100</v>
      </c>
      <c r="AU23" s="3"/>
      <c r="AV23" s="3"/>
      <c r="AW23" s="3"/>
      <c r="AX23" s="3"/>
      <c r="BC23" s="1">
        <v>100</v>
      </c>
    </row>
    <row r="24" spans="1:55" x14ac:dyDescent="0.3">
      <c r="A24" s="3">
        <v>20</v>
      </c>
      <c r="B24" s="3" t="s">
        <v>168</v>
      </c>
      <c r="C24" s="13">
        <v>100</v>
      </c>
      <c r="D24" s="11">
        <v>100</v>
      </c>
      <c r="E24" s="11"/>
      <c r="F24" s="11">
        <v>33</v>
      </c>
      <c r="G24" s="11"/>
      <c r="H24" s="11"/>
      <c r="I24" s="11"/>
      <c r="J24" s="11"/>
      <c r="K24" s="39">
        <v>100</v>
      </c>
      <c r="L24" s="11">
        <v>100</v>
      </c>
      <c r="M24" s="11"/>
      <c r="N24" s="11">
        <v>85</v>
      </c>
      <c r="O24" s="11"/>
      <c r="P24" s="11"/>
      <c r="Q24" s="11"/>
      <c r="R24" s="11"/>
      <c r="S24" s="11">
        <v>100</v>
      </c>
      <c r="T24" s="11">
        <v>100</v>
      </c>
      <c r="U24" s="11"/>
      <c r="V24" s="11">
        <v>90</v>
      </c>
      <c r="W24" s="11"/>
      <c r="X24" s="11"/>
      <c r="Y24" s="3"/>
      <c r="Z24" s="3"/>
      <c r="AA24" s="3">
        <v>100</v>
      </c>
      <c r="AB24" s="3">
        <v>100</v>
      </c>
      <c r="AC24" s="3"/>
      <c r="AD24" s="3">
        <v>79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>
        <v>75</v>
      </c>
      <c r="AU24" s="3"/>
      <c r="AV24" s="3"/>
      <c r="AW24" s="3"/>
      <c r="AX24" s="3"/>
      <c r="BA24" s="1">
        <v>100</v>
      </c>
      <c r="BB24" s="1">
        <v>100</v>
      </c>
    </row>
    <row r="25" spans="1:55" x14ac:dyDescent="0.3">
      <c r="A25" s="3">
        <v>21</v>
      </c>
      <c r="B25" s="3" t="s">
        <v>165</v>
      </c>
      <c r="C25" s="13">
        <v>100</v>
      </c>
      <c r="D25" s="11">
        <v>100</v>
      </c>
      <c r="E25" s="11"/>
      <c r="F25" s="11">
        <v>27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100</v>
      </c>
      <c r="T25" s="11">
        <v>100</v>
      </c>
      <c r="U25" s="11"/>
      <c r="V25" s="11"/>
      <c r="W25" s="11"/>
      <c r="X25" s="11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5" x14ac:dyDescent="0.3">
      <c r="A26" s="3">
        <v>22</v>
      </c>
      <c r="B26" s="3" t="s">
        <v>161</v>
      </c>
      <c r="C26" s="11"/>
      <c r="D26" s="11">
        <v>100</v>
      </c>
      <c r="E26" s="11"/>
      <c r="F26" s="11">
        <v>8</v>
      </c>
      <c r="G26" s="11"/>
      <c r="H26" s="11"/>
      <c r="I26" s="11"/>
      <c r="J26" s="11"/>
      <c r="K26" s="11"/>
      <c r="L26" s="11">
        <v>100</v>
      </c>
      <c r="M26" s="11"/>
      <c r="N26" s="11">
        <v>75</v>
      </c>
      <c r="O26" s="11"/>
      <c r="P26" s="11"/>
      <c r="Q26" s="11"/>
      <c r="R26" s="11"/>
      <c r="S26" s="11">
        <v>100</v>
      </c>
      <c r="T26" s="11">
        <v>100</v>
      </c>
      <c r="U26" s="11"/>
      <c r="V26" s="11">
        <v>90</v>
      </c>
      <c r="W26" s="11"/>
      <c r="X26" s="11"/>
      <c r="Y26" s="3"/>
      <c r="Z26" s="3"/>
      <c r="AA26" s="3">
        <v>100</v>
      </c>
      <c r="AB26" s="3">
        <v>100</v>
      </c>
      <c r="AC26" s="3"/>
      <c r="AD26" s="3">
        <v>75</v>
      </c>
      <c r="AE26" s="3"/>
      <c r="AF26" s="3"/>
      <c r="AG26" s="3"/>
      <c r="AH26" s="3"/>
      <c r="AI26" s="3"/>
      <c r="AJ26" s="3"/>
      <c r="AK26" s="3"/>
      <c r="AL26" s="3">
        <v>80</v>
      </c>
      <c r="AM26" s="3"/>
      <c r="AN26" s="3"/>
      <c r="AO26" s="3"/>
      <c r="AP26" s="3"/>
      <c r="AQ26" s="3"/>
      <c r="AR26" s="3">
        <v>100</v>
      </c>
      <c r="AS26" s="3"/>
      <c r="AT26" s="3">
        <v>100</v>
      </c>
      <c r="AU26" s="3"/>
      <c r="AV26" s="3"/>
      <c r="AW26" s="3"/>
      <c r="AX26" s="3"/>
      <c r="BA26" s="1">
        <v>100</v>
      </c>
      <c r="BC26" s="1">
        <v>100</v>
      </c>
    </row>
    <row r="27" spans="1:55" x14ac:dyDescent="0.3">
      <c r="A27" s="3">
        <v>23</v>
      </c>
      <c r="B27" s="3" t="s">
        <v>464</v>
      </c>
      <c r="C27" s="11"/>
      <c r="D27" s="11">
        <v>100</v>
      </c>
      <c r="E27" s="11"/>
      <c r="F27" s="11"/>
      <c r="G27" s="11"/>
      <c r="H27" s="11"/>
      <c r="I27" s="11"/>
      <c r="J27" s="11"/>
      <c r="K27" s="39">
        <v>100</v>
      </c>
      <c r="L27" s="11"/>
      <c r="M27" s="11"/>
      <c r="N27" s="11"/>
      <c r="O27" s="11"/>
      <c r="P27" s="11"/>
      <c r="Q27" s="11"/>
      <c r="R27" s="11"/>
      <c r="S27" s="11">
        <v>100</v>
      </c>
      <c r="T27" s="11">
        <v>100</v>
      </c>
      <c r="U27" s="11"/>
      <c r="V27" s="11">
        <v>80</v>
      </c>
      <c r="W27" s="11"/>
      <c r="X27" s="11"/>
      <c r="Y27" s="3"/>
      <c r="Z27" s="3"/>
      <c r="AA27" s="3">
        <v>100</v>
      </c>
      <c r="AB27" s="3"/>
      <c r="AC27" s="3"/>
      <c r="AD27" s="3">
        <v>75</v>
      </c>
      <c r="AE27" s="3"/>
      <c r="AF27" s="3"/>
      <c r="AG27" s="3"/>
      <c r="AH27" s="3"/>
      <c r="AI27" s="3"/>
      <c r="AJ27" s="3">
        <v>100</v>
      </c>
      <c r="AK27" s="3"/>
      <c r="AL27" s="3">
        <v>100</v>
      </c>
      <c r="AM27" s="3"/>
      <c r="AN27" s="3"/>
      <c r="AO27" s="3"/>
      <c r="AP27" s="3"/>
      <c r="AQ27" s="3"/>
      <c r="AR27" s="3">
        <v>100</v>
      </c>
      <c r="AS27" s="3"/>
      <c r="AT27" s="3">
        <v>100</v>
      </c>
      <c r="AU27" s="3"/>
      <c r="AV27" s="3"/>
      <c r="AW27" s="3"/>
      <c r="AX27" s="3"/>
      <c r="BA27" s="1">
        <v>100</v>
      </c>
      <c r="BB27" s="1">
        <v>100</v>
      </c>
      <c r="BC27" s="1">
        <v>100</v>
      </c>
    </row>
    <row r="28" spans="1:55" x14ac:dyDescent="0.3">
      <c r="A28" s="3">
        <v>24</v>
      </c>
      <c r="B28" s="3" t="s">
        <v>544</v>
      </c>
      <c r="C28" s="11"/>
      <c r="D28" s="11">
        <v>100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v>100</v>
      </c>
      <c r="T28" s="11">
        <v>100</v>
      </c>
      <c r="U28" s="11"/>
      <c r="V28" s="11"/>
      <c r="W28" s="11"/>
      <c r="X28" s="11"/>
      <c r="Y28" s="3"/>
      <c r="Z28" s="3"/>
      <c r="AA28" s="3">
        <v>100</v>
      </c>
      <c r="AB28" s="3">
        <v>100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>
        <v>100</v>
      </c>
      <c r="AS28" s="3"/>
      <c r="AT28" s="3"/>
      <c r="AU28" s="3"/>
      <c r="AV28" s="3"/>
      <c r="AW28" s="3"/>
      <c r="AX28" s="3"/>
    </row>
    <row r="29" spans="1:55" x14ac:dyDescent="0.3">
      <c r="A29" s="3">
        <v>25</v>
      </c>
      <c r="B29" s="3" t="s">
        <v>557</v>
      </c>
      <c r="C29" s="13">
        <v>100</v>
      </c>
      <c r="D29" s="11">
        <v>100</v>
      </c>
      <c r="E29" s="11"/>
      <c r="F29" s="11"/>
      <c r="G29" s="11"/>
      <c r="H29" s="11"/>
      <c r="I29" s="11"/>
      <c r="J29" s="11"/>
      <c r="K29" s="11">
        <v>100</v>
      </c>
      <c r="L29" s="11"/>
      <c r="M29" s="11"/>
      <c r="N29" s="11">
        <v>75</v>
      </c>
      <c r="O29" s="11"/>
      <c r="P29" s="11"/>
      <c r="Q29" s="11"/>
      <c r="R29" s="11"/>
      <c r="S29" s="11"/>
      <c r="T29" s="11"/>
      <c r="U29" s="11"/>
      <c r="V29" s="11">
        <v>90</v>
      </c>
      <c r="W29" s="11"/>
      <c r="X29" s="11"/>
      <c r="Y29" s="3"/>
      <c r="Z29" s="3"/>
      <c r="AA29" s="3"/>
      <c r="AB29" s="3"/>
      <c r="AC29" s="3"/>
      <c r="AD29" s="3">
        <v>75</v>
      </c>
      <c r="AE29" s="3"/>
      <c r="AF29" s="3"/>
      <c r="AG29" s="3"/>
      <c r="AH29" s="3"/>
      <c r="AI29" s="3"/>
      <c r="AJ29" s="3"/>
      <c r="AK29" s="3"/>
      <c r="AL29" s="3">
        <v>80</v>
      </c>
      <c r="AM29" s="3"/>
      <c r="AN29" s="3"/>
      <c r="AO29" s="3"/>
      <c r="AP29" s="3"/>
      <c r="AQ29" s="3"/>
      <c r="AR29" s="3"/>
      <c r="AS29" s="3"/>
      <c r="AT29" s="3">
        <v>75</v>
      </c>
      <c r="AU29" s="3"/>
      <c r="AV29" s="3"/>
      <c r="AW29" s="3"/>
      <c r="AX29" s="3"/>
      <c r="BC29" s="1">
        <v>75</v>
      </c>
    </row>
    <row r="30" spans="1:55" x14ac:dyDescent="0.3">
      <c r="A30" s="3">
        <v>26</v>
      </c>
      <c r="B30" s="3" t="s">
        <v>558</v>
      </c>
      <c r="C30" s="11"/>
      <c r="D30" s="11">
        <v>100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5" x14ac:dyDescent="0.3">
      <c r="A31" s="3">
        <v>27</v>
      </c>
      <c r="B31" s="3" t="s">
        <v>559</v>
      </c>
      <c r="C31" s="11"/>
      <c r="D31" s="11">
        <v>100</v>
      </c>
      <c r="E31" s="11"/>
      <c r="F31" s="11"/>
      <c r="G31" s="11"/>
      <c r="H31" s="11"/>
      <c r="I31" s="11"/>
      <c r="J31" s="11"/>
      <c r="K31" s="39">
        <v>100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90</v>
      </c>
      <c r="W31" s="11"/>
      <c r="X31" s="11"/>
      <c r="Y31" s="3"/>
      <c r="Z31" s="3"/>
      <c r="AA31" s="3">
        <v>100</v>
      </c>
      <c r="AB31" s="3">
        <v>100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v>75</v>
      </c>
      <c r="AU31" s="3"/>
      <c r="AV31" s="3"/>
      <c r="AW31" s="3"/>
      <c r="AX31" s="3"/>
      <c r="BC31" s="1">
        <v>100</v>
      </c>
    </row>
    <row r="32" spans="1:55" x14ac:dyDescent="0.3">
      <c r="A32" s="3">
        <v>28</v>
      </c>
      <c r="B32" s="3" t="s">
        <v>560</v>
      </c>
      <c r="C32" s="11"/>
      <c r="D32" s="11">
        <v>100</v>
      </c>
      <c r="E32" s="11"/>
      <c r="F32" s="11"/>
      <c r="G32" s="11"/>
      <c r="H32" s="11"/>
      <c r="I32" s="11"/>
      <c r="J32" s="11"/>
      <c r="K32" s="39">
        <v>100</v>
      </c>
      <c r="L32" s="11">
        <v>100</v>
      </c>
      <c r="M32" s="11"/>
      <c r="N32" s="11">
        <v>75</v>
      </c>
      <c r="O32" s="11"/>
      <c r="P32" s="11"/>
      <c r="Q32" s="11"/>
      <c r="R32" s="11"/>
      <c r="S32" s="11">
        <v>100</v>
      </c>
      <c r="T32" s="11">
        <v>100</v>
      </c>
      <c r="U32" s="11"/>
      <c r="V32" s="11">
        <v>90</v>
      </c>
      <c r="W32" s="11"/>
      <c r="X32" s="11"/>
      <c r="Y32" s="3"/>
      <c r="Z32" s="3"/>
      <c r="AA32" s="3">
        <v>100</v>
      </c>
      <c r="AB32" s="3"/>
      <c r="AC32" s="3"/>
      <c r="AD32" s="3">
        <v>90</v>
      </c>
      <c r="AE32" s="3"/>
      <c r="AF32" s="3"/>
      <c r="AG32" s="3"/>
      <c r="AH32" s="3"/>
      <c r="AI32" s="3"/>
      <c r="AJ32" s="3"/>
      <c r="AK32" s="3"/>
      <c r="AL32" s="3">
        <v>100</v>
      </c>
      <c r="AM32" s="3"/>
      <c r="AN32" s="3"/>
      <c r="AO32" s="3"/>
      <c r="AP32" s="3"/>
      <c r="AQ32" s="3"/>
      <c r="AR32" s="3"/>
      <c r="AS32" s="3"/>
      <c r="AT32" s="3">
        <v>100</v>
      </c>
      <c r="AU32" s="3"/>
      <c r="AV32" s="3"/>
      <c r="AW32" s="3"/>
      <c r="AX32" s="3"/>
    </row>
    <row r="33" spans="1:54" x14ac:dyDescent="0.3">
      <c r="A33" s="3">
        <v>29</v>
      </c>
      <c r="B33" s="3" t="s">
        <v>595</v>
      </c>
      <c r="C33" s="11"/>
      <c r="D33" s="11"/>
      <c r="E33" s="11"/>
      <c r="F33" s="11"/>
      <c r="G33" s="11"/>
      <c r="H33" s="11"/>
      <c r="I33" s="11"/>
      <c r="J33" s="11"/>
      <c r="K33" s="39"/>
      <c r="L33" s="11">
        <v>100</v>
      </c>
      <c r="M33" s="11"/>
      <c r="N33" s="11">
        <v>95</v>
      </c>
      <c r="O33" s="11"/>
      <c r="P33" s="11"/>
      <c r="Q33" s="11"/>
      <c r="R33" s="11"/>
      <c r="S33" s="11">
        <v>100</v>
      </c>
      <c r="T33" s="11">
        <v>100</v>
      </c>
      <c r="U33" s="11"/>
      <c r="V33" s="11">
        <v>90</v>
      </c>
      <c r="W33" s="11"/>
      <c r="X33" s="11"/>
      <c r="Y33" s="3"/>
      <c r="Z33" s="3"/>
      <c r="AA33" s="3">
        <v>100</v>
      </c>
      <c r="AB33" s="3"/>
      <c r="AC33" s="3"/>
      <c r="AD33" s="3">
        <v>85</v>
      </c>
      <c r="AE33" s="3"/>
      <c r="AF33" s="3"/>
      <c r="AG33" s="3"/>
      <c r="AH33" s="3"/>
      <c r="AI33" s="3"/>
      <c r="AJ33" s="3"/>
      <c r="AK33" s="3"/>
      <c r="AL33" s="3">
        <v>80</v>
      </c>
      <c r="AM33" s="3"/>
      <c r="AN33" s="3"/>
      <c r="AO33" s="3"/>
      <c r="AP33" s="3"/>
      <c r="AQ33" s="3"/>
      <c r="AR33" s="3"/>
      <c r="AS33" s="3"/>
      <c r="AT33" s="3">
        <v>100</v>
      </c>
      <c r="AU33" s="3"/>
      <c r="AV33" s="3"/>
      <c r="AW33" s="3"/>
      <c r="AX33" s="3"/>
      <c r="AY33" s="1">
        <v>100</v>
      </c>
      <c r="AZ33" s="1">
        <v>100</v>
      </c>
      <c r="BA33" s="1">
        <v>100</v>
      </c>
      <c r="BB33" s="1">
        <v>100</v>
      </c>
    </row>
    <row r="34" spans="1:54" x14ac:dyDescent="0.3">
      <c r="A34" s="3">
        <v>30</v>
      </c>
      <c r="B34" s="3" t="s">
        <v>679</v>
      </c>
      <c r="C34" s="40">
        <v>100</v>
      </c>
      <c r="D34" s="40">
        <v>100</v>
      </c>
      <c r="E34" s="40"/>
      <c r="F34" s="40"/>
      <c r="G34" s="40"/>
      <c r="H34" s="40"/>
      <c r="I34" s="40"/>
      <c r="J34" s="40"/>
      <c r="K34" s="40"/>
      <c r="L34" s="40"/>
      <c r="M34" s="40"/>
      <c r="N34" s="40">
        <v>80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4" x14ac:dyDescent="0.3">
      <c r="A35" s="3">
        <v>31</v>
      </c>
      <c r="B35" s="3" t="s">
        <v>680</v>
      </c>
      <c r="C35" s="40">
        <v>100</v>
      </c>
      <c r="D35" s="40">
        <v>100</v>
      </c>
      <c r="E35" s="40"/>
      <c r="F35" s="40"/>
      <c r="G35" s="40"/>
      <c r="H35" s="40"/>
      <c r="I35" s="40"/>
      <c r="J35" s="40"/>
      <c r="K35" s="40"/>
      <c r="L35" s="40"/>
      <c r="M35" s="40"/>
      <c r="N35" s="40">
        <v>80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4" x14ac:dyDescent="0.3">
      <c r="A36" s="3">
        <v>32</v>
      </c>
      <c r="B36" s="3" t="s">
        <v>681</v>
      </c>
      <c r="C36" s="40">
        <v>100</v>
      </c>
      <c r="D36" s="40">
        <v>100</v>
      </c>
      <c r="E36" s="40"/>
      <c r="F36" s="40"/>
      <c r="G36" s="40"/>
      <c r="H36" s="40"/>
      <c r="I36" s="40"/>
      <c r="J36" s="40"/>
      <c r="K36" s="40"/>
      <c r="L36" s="40"/>
      <c r="M36" s="40"/>
      <c r="N36" s="40">
        <v>80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4" x14ac:dyDescent="0.3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54" x14ac:dyDescent="0.3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54" x14ac:dyDescent="0.3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54" x14ac:dyDescent="0.3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54" x14ac:dyDescent="0.3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54" x14ac:dyDescent="0.3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54" x14ac:dyDescent="0.3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54" x14ac:dyDescent="0.3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54" x14ac:dyDescent="0.3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54" x14ac:dyDescent="0.3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54" x14ac:dyDescent="0.3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54" x14ac:dyDescent="0.3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</sheetData>
  <sortState ref="D2:D23">
    <sortCondition ref="D2"/>
  </sortState>
  <mergeCells count="50">
    <mergeCell ref="K1:R1"/>
    <mergeCell ref="S1:Z1"/>
    <mergeCell ref="AA1:AH1"/>
    <mergeCell ref="AF2:AG2"/>
    <mergeCell ref="AH2:AH4"/>
    <mergeCell ref="R2:R4"/>
    <mergeCell ref="S2:U2"/>
    <mergeCell ref="V2:W2"/>
    <mergeCell ref="X2:Y2"/>
    <mergeCell ref="Z2:Z4"/>
    <mergeCell ref="A4:B4"/>
    <mergeCell ref="A1:B3"/>
    <mergeCell ref="AT2:AU2"/>
    <mergeCell ref="AV2:AW2"/>
    <mergeCell ref="AN2:AO2"/>
    <mergeCell ref="AP2:AP4"/>
    <mergeCell ref="AQ2:AS2"/>
    <mergeCell ref="AL3:AM3"/>
    <mergeCell ref="AN3:AO3"/>
    <mergeCell ref="AQ3:AS3"/>
    <mergeCell ref="AI1:AP1"/>
    <mergeCell ref="AQ1:AX1"/>
    <mergeCell ref="N2:O2"/>
    <mergeCell ref="AD2:AE2"/>
    <mergeCell ref="AI2:AK2"/>
    <mergeCell ref="C1:J1"/>
    <mergeCell ref="C3:E3"/>
    <mergeCell ref="F3:G3"/>
    <mergeCell ref="H3:I3"/>
    <mergeCell ref="K3:M3"/>
    <mergeCell ref="N3:O3"/>
    <mergeCell ref="J2:J4"/>
    <mergeCell ref="K2:M2"/>
    <mergeCell ref="H2:I2"/>
    <mergeCell ref="C2:E2"/>
    <mergeCell ref="F2:G2"/>
    <mergeCell ref="AI3:AK3"/>
    <mergeCell ref="AA2:AC2"/>
    <mergeCell ref="P2:Q2"/>
    <mergeCell ref="AX2:AX4"/>
    <mergeCell ref="AL2:AM2"/>
    <mergeCell ref="AT3:AU3"/>
    <mergeCell ref="P3:Q3"/>
    <mergeCell ref="S3:U3"/>
    <mergeCell ref="V3:W3"/>
    <mergeCell ref="X3:Y3"/>
    <mergeCell ref="AA3:AC3"/>
    <mergeCell ref="AD3:AE3"/>
    <mergeCell ref="AF3:AG3"/>
    <mergeCell ref="AV3:AW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1"/>
  <sheetViews>
    <sheetView topLeftCell="B2" workbookViewId="0">
      <pane xSplit="1" topLeftCell="AF1" activePane="topRight" state="frozen"/>
      <selection activeCell="B1" sqref="B1"/>
      <selection pane="topRight" activeCell="AT6" sqref="AT6"/>
    </sheetView>
  </sheetViews>
  <sheetFormatPr defaultRowHeight="16.5" x14ac:dyDescent="0.3"/>
  <cols>
    <col min="1" max="1" width="3" style="1" hidden="1" customWidth="1"/>
    <col min="2" max="2" width="29" style="1" bestFit="1" customWidth="1"/>
    <col min="3" max="50" width="5.7109375" style="1" customWidth="1"/>
    <col min="51" max="16384" width="9.140625" style="1"/>
  </cols>
  <sheetData>
    <row r="1" spans="1:55" x14ac:dyDescent="0.3">
      <c r="A1" s="97" t="s">
        <v>617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 t="s">
        <v>607</v>
      </c>
      <c r="L1" s="96"/>
      <c r="M1" s="96"/>
      <c r="N1" s="96"/>
      <c r="O1" s="96"/>
      <c r="P1" s="96"/>
      <c r="Q1" s="96"/>
      <c r="R1" s="96"/>
      <c r="S1" s="96" t="s">
        <v>609</v>
      </c>
      <c r="T1" s="96"/>
      <c r="U1" s="96"/>
      <c r="V1" s="96"/>
      <c r="W1" s="96"/>
      <c r="X1" s="96"/>
      <c r="Y1" s="96"/>
      <c r="Z1" s="96"/>
      <c r="AA1" s="96" t="s">
        <v>610</v>
      </c>
      <c r="AB1" s="96"/>
      <c r="AC1" s="96"/>
      <c r="AD1" s="96"/>
      <c r="AE1" s="96"/>
      <c r="AF1" s="96"/>
      <c r="AG1" s="96"/>
      <c r="AH1" s="96"/>
      <c r="AI1" s="96" t="s">
        <v>611</v>
      </c>
      <c r="AJ1" s="96"/>
      <c r="AK1" s="96"/>
      <c r="AL1" s="96"/>
      <c r="AM1" s="96"/>
      <c r="AN1" s="96"/>
      <c r="AO1" s="96"/>
      <c r="AP1" s="96"/>
      <c r="AQ1" s="96" t="s">
        <v>612</v>
      </c>
      <c r="AR1" s="96"/>
      <c r="AS1" s="96"/>
      <c r="AT1" s="96"/>
      <c r="AU1" s="96"/>
      <c r="AV1" s="96"/>
      <c r="AW1" s="96"/>
      <c r="AX1" s="96"/>
    </row>
    <row r="2" spans="1:55" x14ac:dyDescent="0.3">
      <c r="A2" s="97"/>
      <c r="B2" s="97"/>
      <c r="C2" s="96" t="s">
        <v>600</v>
      </c>
      <c r="D2" s="96"/>
      <c r="E2" s="96"/>
      <c r="F2" s="96" t="s">
        <v>601</v>
      </c>
      <c r="G2" s="96"/>
      <c r="H2" s="96" t="s">
        <v>602</v>
      </c>
      <c r="I2" s="96"/>
      <c r="J2" s="94" t="s">
        <v>603</v>
      </c>
      <c r="K2" s="96" t="s">
        <v>600</v>
      </c>
      <c r="L2" s="96"/>
      <c r="M2" s="96"/>
      <c r="N2" s="96" t="s">
        <v>601</v>
      </c>
      <c r="O2" s="96"/>
      <c r="P2" s="96" t="s">
        <v>602</v>
      </c>
      <c r="Q2" s="96"/>
      <c r="R2" s="94" t="s">
        <v>603</v>
      </c>
      <c r="S2" s="96" t="s">
        <v>600</v>
      </c>
      <c r="T2" s="96"/>
      <c r="U2" s="96"/>
      <c r="V2" s="96" t="s">
        <v>601</v>
      </c>
      <c r="W2" s="96"/>
      <c r="X2" s="96" t="s">
        <v>602</v>
      </c>
      <c r="Y2" s="96"/>
      <c r="Z2" s="94" t="s">
        <v>603</v>
      </c>
      <c r="AA2" s="96" t="s">
        <v>600</v>
      </c>
      <c r="AB2" s="96"/>
      <c r="AC2" s="96"/>
      <c r="AD2" s="96" t="s">
        <v>601</v>
      </c>
      <c r="AE2" s="96"/>
      <c r="AF2" s="96" t="s">
        <v>602</v>
      </c>
      <c r="AG2" s="96"/>
      <c r="AH2" s="94" t="s">
        <v>603</v>
      </c>
      <c r="AI2" s="96" t="s">
        <v>600</v>
      </c>
      <c r="AJ2" s="96"/>
      <c r="AK2" s="96"/>
      <c r="AL2" s="96" t="s">
        <v>601</v>
      </c>
      <c r="AM2" s="96"/>
      <c r="AN2" s="96" t="s">
        <v>602</v>
      </c>
      <c r="AO2" s="96"/>
      <c r="AP2" s="94" t="s">
        <v>603</v>
      </c>
      <c r="AQ2" s="96" t="s">
        <v>600</v>
      </c>
      <c r="AR2" s="96"/>
      <c r="AS2" s="96"/>
      <c r="AT2" s="96" t="s">
        <v>601</v>
      </c>
      <c r="AU2" s="96"/>
      <c r="AV2" s="96" t="s">
        <v>602</v>
      </c>
      <c r="AW2" s="96"/>
      <c r="AX2" s="94" t="s">
        <v>603</v>
      </c>
    </row>
    <row r="3" spans="1:55" x14ac:dyDescent="0.3">
      <c r="A3" s="97"/>
      <c r="B3" s="97"/>
      <c r="C3" s="95">
        <v>0.3</v>
      </c>
      <c r="D3" s="95"/>
      <c r="E3" s="95"/>
      <c r="F3" s="95">
        <v>0.6</v>
      </c>
      <c r="G3" s="95"/>
      <c r="H3" s="95">
        <v>0.1</v>
      </c>
      <c r="I3" s="95"/>
      <c r="J3" s="94"/>
      <c r="K3" s="95">
        <v>0.3</v>
      </c>
      <c r="L3" s="95"/>
      <c r="M3" s="95"/>
      <c r="N3" s="95">
        <v>0.6</v>
      </c>
      <c r="O3" s="95"/>
      <c r="P3" s="95">
        <v>0.1</v>
      </c>
      <c r="Q3" s="95"/>
      <c r="R3" s="94"/>
      <c r="S3" s="95">
        <v>0.3</v>
      </c>
      <c r="T3" s="95"/>
      <c r="U3" s="95"/>
      <c r="V3" s="95">
        <v>0.6</v>
      </c>
      <c r="W3" s="95"/>
      <c r="X3" s="95">
        <v>0.1</v>
      </c>
      <c r="Y3" s="95"/>
      <c r="Z3" s="94"/>
      <c r="AA3" s="95">
        <v>0.3</v>
      </c>
      <c r="AB3" s="95"/>
      <c r="AC3" s="95"/>
      <c r="AD3" s="95">
        <v>0.6</v>
      </c>
      <c r="AE3" s="95"/>
      <c r="AF3" s="95">
        <v>0.1</v>
      </c>
      <c r="AG3" s="95"/>
      <c r="AH3" s="94"/>
      <c r="AI3" s="95">
        <v>0.3</v>
      </c>
      <c r="AJ3" s="95"/>
      <c r="AK3" s="95"/>
      <c r="AL3" s="95">
        <v>0.6</v>
      </c>
      <c r="AM3" s="95"/>
      <c r="AN3" s="95">
        <v>0.1</v>
      </c>
      <c r="AO3" s="95"/>
      <c r="AP3" s="94"/>
      <c r="AQ3" s="95">
        <v>0.3</v>
      </c>
      <c r="AR3" s="95"/>
      <c r="AS3" s="95"/>
      <c r="AT3" s="95">
        <v>0.6</v>
      </c>
      <c r="AU3" s="95"/>
      <c r="AV3" s="95">
        <v>0.1</v>
      </c>
      <c r="AW3" s="95"/>
      <c r="AX3" s="94"/>
    </row>
    <row r="4" spans="1:55" x14ac:dyDescent="0.3">
      <c r="A4" s="98" t="s">
        <v>599</v>
      </c>
      <c r="B4" s="98"/>
      <c r="C4" s="12" t="s">
        <v>452</v>
      </c>
      <c r="D4" s="12" t="s">
        <v>453</v>
      </c>
      <c r="E4" s="12" t="s">
        <v>606</v>
      </c>
      <c r="F4" s="12" t="s">
        <v>608</v>
      </c>
      <c r="G4" s="12" t="s">
        <v>606</v>
      </c>
      <c r="H4" s="12" t="s">
        <v>602</v>
      </c>
      <c r="I4" s="12" t="s">
        <v>606</v>
      </c>
      <c r="J4" s="94"/>
      <c r="K4" s="12" t="s">
        <v>454</v>
      </c>
      <c r="L4" s="12" t="s">
        <v>552</v>
      </c>
      <c r="M4" s="12" t="s">
        <v>606</v>
      </c>
      <c r="N4" s="12" t="s">
        <v>598</v>
      </c>
      <c r="O4" s="12" t="s">
        <v>606</v>
      </c>
      <c r="P4" s="12" t="s">
        <v>602</v>
      </c>
      <c r="Q4" s="12" t="s">
        <v>606</v>
      </c>
      <c r="R4" s="94"/>
      <c r="S4" s="12" t="s">
        <v>545</v>
      </c>
      <c r="T4" s="12" t="s">
        <v>542</v>
      </c>
      <c r="U4" s="12" t="s">
        <v>606</v>
      </c>
      <c r="V4" s="12" t="s">
        <v>613</v>
      </c>
      <c r="W4" s="12" t="s">
        <v>606</v>
      </c>
      <c r="X4" s="12" t="s">
        <v>602</v>
      </c>
      <c r="Y4" s="12" t="s">
        <v>606</v>
      </c>
      <c r="Z4" s="94"/>
      <c r="AA4" s="12" t="s">
        <v>619</v>
      </c>
      <c r="AB4" s="12" t="s">
        <v>620</v>
      </c>
      <c r="AC4" s="12" t="s">
        <v>606</v>
      </c>
      <c r="AD4" s="12" t="s">
        <v>614</v>
      </c>
      <c r="AE4" s="12" t="s">
        <v>606</v>
      </c>
      <c r="AF4" s="12" t="s">
        <v>602</v>
      </c>
      <c r="AG4" s="12" t="s">
        <v>606</v>
      </c>
      <c r="AH4" s="94"/>
      <c r="AI4" s="12" t="s">
        <v>621</v>
      </c>
      <c r="AJ4" s="12" t="s">
        <v>622</v>
      </c>
      <c r="AK4" s="12" t="s">
        <v>606</v>
      </c>
      <c r="AL4" s="12" t="s">
        <v>616</v>
      </c>
      <c r="AM4" s="12" t="s">
        <v>606</v>
      </c>
      <c r="AN4" s="12" t="s">
        <v>602</v>
      </c>
      <c r="AO4" s="12" t="s">
        <v>606</v>
      </c>
      <c r="AP4" s="94"/>
      <c r="AQ4" s="12" t="s">
        <v>623</v>
      </c>
      <c r="AR4" s="12" t="s">
        <v>624</v>
      </c>
      <c r="AS4" s="12" t="s">
        <v>606</v>
      </c>
      <c r="AT4" s="12" t="s">
        <v>615</v>
      </c>
      <c r="AU4" s="12" t="s">
        <v>606</v>
      </c>
      <c r="AV4" s="12" t="s">
        <v>602</v>
      </c>
      <c r="AW4" s="12" t="s">
        <v>606</v>
      </c>
      <c r="AX4" s="94"/>
      <c r="AY4" s="12" t="s">
        <v>625</v>
      </c>
      <c r="AZ4" s="12" t="s">
        <v>626</v>
      </c>
      <c r="BA4" s="12" t="s">
        <v>627</v>
      </c>
      <c r="BB4" s="12" t="s">
        <v>628</v>
      </c>
      <c r="BC4" s="12" t="s">
        <v>629</v>
      </c>
    </row>
    <row r="5" spans="1:55" x14ac:dyDescent="0.3">
      <c r="A5" s="3">
        <v>1</v>
      </c>
      <c r="B5" s="3" t="s">
        <v>93</v>
      </c>
      <c r="C5" s="3">
        <v>100</v>
      </c>
      <c r="D5" s="3">
        <v>100</v>
      </c>
      <c r="E5" s="3"/>
      <c r="F5" s="3">
        <v>55</v>
      </c>
      <c r="G5" s="3"/>
      <c r="H5" s="3"/>
      <c r="I5" s="3"/>
      <c r="J5" s="3"/>
      <c r="K5" s="25">
        <v>100</v>
      </c>
      <c r="L5" s="3">
        <v>100</v>
      </c>
      <c r="M5" s="3"/>
      <c r="N5" s="3">
        <v>75</v>
      </c>
      <c r="O5" s="3"/>
      <c r="P5" s="3"/>
      <c r="Q5" s="3"/>
      <c r="R5" s="3"/>
      <c r="S5" s="3">
        <v>100</v>
      </c>
      <c r="T5" s="3">
        <v>100</v>
      </c>
      <c r="U5" s="3"/>
      <c r="V5" s="3">
        <v>90</v>
      </c>
      <c r="W5" s="3"/>
      <c r="X5" s="3"/>
      <c r="Y5" s="3"/>
      <c r="Z5" s="3"/>
      <c r="AA5" s="3"/>
      <c r="AB5" s="3">
        <v>100</v>
      </c>
      <c r="AC5" s="3"/>
      <c r="AD5" s="3">
        <v>75</v>
      </c>
      <c r="AE5" s="3"/>
      <c r="AF5" s="3"/>
      <c r="AG5" s="3"/>
      <c r="AH5" s="3"/>
      <c r="AI5" s="3"/>
      <c r="AJ5" s="3"/>
      <c r="AK5" s="3"/>
      <c r="AL5" s="3">
        <v>75</v>
      </c>
      <c r="AM5" s="3"/>
      <c r="AN5" s="3"/>
      <c r="AO5" s="3"/>
      <c r="AP5" s="3"/>
      <c r="AQ5" s="3">
        <v>100</v>
      </c>
      <c r="AR5" s="3"/>
      <c r="AS5" s="3"/>
      <c r="AT5" s="3">
        <v>100</v>
      </c>
      <c r="AU5" s="3"/>
      <c r="AV5" s="3"/>
      <c r="AW5" s="3"/>
      <c r="AX5" s="3"/>
      <c r="AY5" s="1">
        <v>100</v>
      </c>
    </row>
    <row r="6" spans="1:55" x14ac:dyDescent="0.3">
      <c r="A6" s="3">
        <v>2</v>
      </c>
      <c r="B6" s="3" t="s">
        <v>42</v>
      </c>
      <c r="C6" s="3">
        <v>100</v>
      </c>
      <c r="D6" s="3">
        <v>100</v>
      </c>
      <c r="E6" s="3"/>
      <c r="F6" s="3">
        <v>60</v>
      </c>
      <c r="G6" s="3"/>
      <c r="H6" s="3"/>
      <c r="I6" s="3"/>
      <c r="J6" s="3"/>
      <c r="K6" s="25">
        <v>100</v>
      </c>
      <c r="L6" s="3">
        <v>100</v>
      </c>
      <c r="M6" s="3"/>
      <c r="N6" s="3">
        <v>90</v>
      </c>
      <c r="O6" s="3"/>
      <c r="P6" s="3"/>
      <c r="Q6" s="3"/>
      <c r="R6" s="3"/>
      <c r="S6" s="3">
        <v>100</v>
      </c>
      <c r="T6" s="3">
        <v>100</v>
      </c>
      <c r="U6" s="3"/>
      <c r="V6" s="3">
        <v>80</v>
      </c>
      <c r="W6" s="3"/>
      <c r="X6" s="3"/>
      <c r="Y6" s="3"/>
      <c r="Z6" s="3"/>
      <c r="AA6" s="3">
        <v>100</v>
      </c>
      <c r="AB6" s="3">
        <v>100</v>
      </c>
      <c r="AC6" s="3"/>
      <c r="AD6" s="3">
        <v>85</v>
      </c>
      <c r="AE6" s="3"/>
      <c r="AF6" s="3"/>
      <c r="AG6" s="3"/>
      <c r="AH6" s="3"/>
      <c r="AI6" s="3"/>
      <c r="AJ6" s="3">
        <v>100</v>
      </c>
      <c r="AK6" s="3"/>
      <c r="AL6" s="3"/>
      <c r="AM6" s="3"/>
      <c r="AN6" s="3"/>
      <c r="AO6" s="3"/>
      <c r="AP6" s="3"/>
      <c r="AQ6" s="3">
        <v>100</v>
      </c>
      <c r="AR6" s="3">
        <v>75</v>
      </c>
      <c r="AS6" s="3"/>
      <c r="AT6" s="3">
        <v>100</v>
      </c>
      <c r="AU6" s="3"/>
      <c r="AV6" s="3"/>
      <c r="AW6" s="3"/>
      <c r="AX6" s="3"/>
      <c r="AY6" s="1">
        <v>100</v>
      </c>
      <c r="AZ6" s="1">
        <v>100</v>
      </c>
      <c r="BA6" s="1">
        <v>100</v>
      </c>
      <c r="BC6" s="1">
        <v>100</v>
      </c>
    </row>
    <row r="7" spans="1:55" x14ac:dyDescent="0.3">
      <c r="A7" s="3">
        <v>3</v>
      </c>
      <c r="B7" s="3" t="s">
        <v>94</v>
      </c>
      <c r="C7" s="3">
        <v>75</v>
      </c>
      <c r="D7" s="3">
        <v>100</v>
      </c>
      <c r="E7" s="3"/>
      <c r="F7" s="3">
        <v>40</v>
      </c>
      <c r="G7" s="3"/>
      <c r="H7" s="3"/>
      <c r="I7" s="3"/>
      <c r="J7" s="3"/>
      <c r="K7" s="25">
        <v>100</v>
      </c>
      <c r="L7" s="3"/>
      <c r="M7" s="3"/>
      <c r="N7" s="3">
        <v>90</v>
      </c>
      <c r="O7" s="3"/>
      <c r="P7" s="3"/>
      <c r="Q7" s="3"/>
      <c r="R7" s="3"/>
      <c r="S7" s="3"/>
      <c r="T7" s="3">
        <v>100</v>
      </c>
      <c r="U7" s="3"/>
      <c r="V7" s="3">
        <v>90</v>
      </c>
      <c r="W7" s="3"/>
      <c r="X7" s="3"/>
      <c r="Y7" s="3"/>
      <c r="Z7" s="3"/>
      <c r="AA7" s="3">
        <v>100</v>
      </c>
      <c r="AB7" s="3">
        <v>100</v>
      </c>
      <c r="AC7" s="3"/>
      <c r="AD7" s="3"/>
      <c r="AE7" s="3"/>
      <c r="AF7" s="3"/>
      <c r="AG7" s="3"/>
      <c r="AH7" s="3"/>
      <c r="AI7" s="3"/>
      <c r="AJ7" s="3"/>
      <c r="AK7" s="3"/>
      <c r="AL7" s="3">
        <v>75</v>
      </c>
      <c r="AM7" s="3"/>
      <c r="AN7" s="3"/>
      <c r="AO7" s="3"/>
      <c r="AP7" s="3"/>
      <c r="AQ7" s="3">
        <v>100</v>
      </c>
      <c r="AR7" s="3"/>
      <c r="AS7" s="3"/>
      <c r="AT7" s="3">
        <v>100</v>
      </c>
      <c r="AU7" s="3"/>
      <c r="AV7" s="3"/>
      <c r="AW7" s="3"/>
      <c r="AX7" s="3"/>
      <c r="AY7" s="1">
        <v>100</v>
      </c>
      <c r="AZ7" s="1">
        <v>100</v>
      </c>
      <c r="BA7" s="1">
        <v>100</v>
      </c>
      <c r="BC7" s="1">
        <v>75</v>
      </c>
    </row>
    <row r="8" spans="1:55" x14ac:dyDescent="0.3">
      <c r="A8" s="3">
        <v>4</v>
      </c>
      <c r="B8" s="3" t="s">
        <v>96</v>
      </c>
      <c r="C8" s="3"/>
      <c r="D8" s="3">
        <v>100</v>
      </c>
      <c r="E8" s="3"/>
      <c r="F8" s="3">
        <v>50</v>
      </c>
      <c r="G8" s="3"/>
      <c r="H8" s="3"/>
      <c r="I8" s="3"/>
      <c r="J8" s="3"/>
      <c r="K8" s="2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75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>
        <v>100</v>
      </c>
      <c r="AU8" s="3"/>
      <c r="AV8" s="3"/>
      <c r="AW8" s="3"/>
      <c r="AX8" s="3"/>
    </row>
    <row r="9" spans="1:55" x14ac:dyDescent="0.3">
      <c r="A9" s="3">
        <v>5</v>
      </c>
      <c r="B9" s="3" t="s">
        <v>44</v>
      </c>
      <c r="C9" s="3">
        <v>75</v>
      </c>
      <c r="D9" s="3">
        <v>100</v>
      </c>
      <c r="E9" s="3"/>
      <c r="F9" s="3">
        <v>45</v>
      </c>
      <c r="G9" s="3"/>
      <c r="H9" s="3"/>
      <c r="I9" s="3"/>
      <c r="J9" s="3"/>
      <c r="K9" s="25">
        <v>100</v>
      </c>
      <c r="L9" s="3">
        <v>100</v>
      </c>
      <c r="M9" s="3"/>
      <c r="N9" s="3">
        <v>85</v>
      </c>
      <c r="O9" s="3"/>
      <c r="P9" s="3"/>
      <c r="Q9" s="3"/>
      <c r="R9" s="3"/>
      <c r="S9" s="3">
        <v>100</v>
      </c>
      <c r="T9" s="3">
        <v>100</v>
      </c>
      <c r="U9" s="3"/>
      <c r="V9" s="3">
        <v>80</v>
      </c>
      <c r="W9" s="3"/>
      <c r="X9" s="3"/>
      <c r="Y9" s="3"/>
      <c r="Z9" s="3"/>
      <c r="AA9" s="3">
        <v>100</v>
      </c>
      <c r="AB9" s="3">
        <v>100</v>
      </c>
      <c r="AC9" s="3"/>
      <c r="AD9" s="3">
        <v>75</v>
      </c>
      <c r="AE9" s="3"/>
      <c r="AF9" s="3"/>
      <c r="AG9" s="3"/>
      <c r="AH9" s="3"/>
      <c r="AI9" s="3"/>
      <c r="AJ9" s="3">
        <v>100</v>
      </c>
      <c r="AK9" s="3"/>
      <c r="AL9" s="3">
        <v>100</v>
      </c>
      <c r="AM9" s="3"/>
      <c r="AN9" s="3"/>
      <c r="AO9" s="3"/>
      <c r="AP9" s="3"/>
      <c r="AQ9" s="3">
        <v>100</v>
      </c>
      <c r="AR9" s="3"/>
      <c r="AS9" s="3"/>
      <c r="AT9" s="3">
        <v>100</v>
      </c>
      <c r="AU9" s="3"/>
      <c r="AV9" s="3"/>
      <c r="AW9" s="3"/>
      <c r="AX9" s="3"/>
      <c r="AY9" s="1">
        <v>100</v>
      </c>
      <c r="AZ9" s="1">
        <v>100</v>
      </c>
      <c r="BA9" s="1">
        <v>100</v>
      </c>
    </row>
    <row r="10" spans="1:55" x14ac:dyDescent="0.3">
      <c r="A10" s="3">
        <v>6</v>
      </c>
      <c r="B10" s="3" t="s">
        <v>45</v>
      </c>
      <c r="C10" s="3"/>
      <c r="D10" s="3"/>
      <c r="E10" s="3"/>
      <c r="F10" s="3"/>
      <c r="G10" s="3"/>
      <c r="H10" s="3"/>
      <c r="I10" s="3"/>
      <c r="J10" s="3"/>
      <c r="K10" s="2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5" x14ac:dyDescent="0.3">
      <c r="A11" s="3">
        <v>7</v>
      </c>
      <c r="B11" s="3" t="s">
        <v>92</v>
      </c>
      <c r="C11" s="3">
        <v>80</v>
      </c>
      <c r="D11" s="3"/>
      <c r="E11" s="3"/>
      <c r="F11" s="3">
        <v>45</v>
      </c>
      <c r="G11" s="3"/>
      <c r="H11" s="3"/>
      <c r="I11" s="3"/>
      <c r="J11" s="3"/>
      <c r="K11" s="25">
        <v>100</v>
      </c>
      <c r="L11" s="3">
        <v>100</v>
      </c>
      <c r="M11" s="3"/>
      <c r="N11" s="3">
        <v>90</v>
      </c>
      <c r="O11" s="3"/>
      <c r="P11" s="3"/>
      <c r="Q11" s="3"/>
      <c r="R11" s="3"/>
      <c r="S11" s="3">
        <v>100</v>
      </c>
      <c r="T11" s="3">
        <v>100</v>
      </c>
      <c r="U11" s="3"/>
      <c r="V11" s="3"/>
      <c r="W11" s="3"/>
      <c r="X11" s="3"/>
      <c r="Y11" s="3"/>
      <c r="Z11" s="3"/>
      <c r="AA11" s="3">
        <v>100</v>
      </c>
      <c r="AB11" s="3">
        <v>100</v>
      </c>
      <c r="AC11" s="3"/>
      <c r="AD11" s="3">
        <v>80</v>
      </c>
      <c r="AE11" s="3"/>
      <c r="AF11" s="3"/>
      <c r="AG11" s="3"/>
      <c r="AH11" s="3"/>
      <c r="AI11" s="3"/>
      <c r="AJ11" s="3">
        <v>100</v>
      </c>
      <c r="AK11" s="3"/>
      <c r="AL11" s="3"/>
      <c r="AM11" s="3"/>
      <c r="AN11" s="3"/>
      <c r="AO11" s="3"/>
      <c r="AP11" s="3"/>
      <c r="AQ11" s="3"/>
      <c r="AR11" s="3">
        <v>100</v>
      </c>
      <c r="AS11" s="3"/>
      <c r="AT11" s="3">
        <v>100</v>
      </c>
      <c r="AU11" s="3"/>
      <c r="AV11" s="3"/>
      <c r="AW11" s="3"/>
      <c r="AX11" s="3"/>
      <c r="BC11" s="1">
        <v>100</v>
      </c>
    </row>
    <row r="12" spans="1:55" x14ac:dyDescent="0.3">
      <c r="A12" s="3">
        <v>8</v>
      </c>
      <c r="B12" s="3" t="s">
        <v>38</v>
      </c>
      <c r="C12" s="3">
        <v>95</v>
      </c>
      <c r="D12" s="3">
        <v>100</v>
      </c>
      <c r="E12" s="3"/>
      <c r="F12" s="3">
        <v>55</v>
      </c>
      <c r="G12" s="3"/>
      <c r="H12" s="3"/>
      <c r="I12" s="3"/>
      <c r="J12" s="3"/>
      <c r="K12" s="25">
        <v>100</v>
      </c>
      <c r="L12" s="3"/>
      <c r="M12" s="3"/>
      <c r="N12" s="3"/>
      <c r="O12" s="3"/>
      <c r="P12" s="3"/>
      <c r="Q12" s="3"/>
      <c r="R12" s="3"/>
      <c r="S12" s="3">
        <v>100</v>
      </c>
      <c r="T12" s="3">
        <v>100</v>
      </c>
      <c r="U12" s="3"/>
      <c r="V12" s="3">
        <v>90</v>
      </c>
      <c r="W12" s="3"/>
      <c r="X12" s="3"/>
      <c r="Y12" s="3"/>
      <c r="Z12" s="3"/>
      <c r="AA12" s="3"/>
      <c r="AB12" s="3">
        <v>100</v>
      </c>
      <c r="AC12" s="3"/>
      <c r="AD12" s="3">
        <v>75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>
        <v>100</v>
      </c>
      <c r="AR12" s="3">
        <v>75</v>
      </c>
      <c r="AS12" s="3"/>
      <c r="AT12" s="3">
        <v>100</v>
      </c>
      <c r="AU12" s="3"/>
      <c r="AV12" s="3"/>
      <c r="AW12" s="3"/>
      <c r="AX12" s="3"/>
      <c r="AZ12" s="1">
        <v>100</v>
      </c>
      <c r="BA12" s="1">
        <v>100</v>
      </c>
    </row>
    <row r="13" spans="1:55" x14ac:dyDescent="0.3">
      <c r="A13" s="3">
        <v>9</v>
      </c>
      <c r="B13" s="3" t="s">
        <v>81</v>
      </c>
      <c r="C13" s="3">
        <v>100</v>
      </c>
      <c r="D13" s="3">
        <v>100</v>
      </c>
      <c r="E13" s="3"/>
      <c r="F13" s="3">
        <v>80</v>
      </c>
      <c r="G13" s="3"/>
      <c r="H13" s="3"/>
      <c r="I13" s="3"/>
      <c r="J13" s="3"/>
      <c r="K13" s="25">
        <v>100</v>
      </c>
      <c r="L13" s="3">
        <v>100</v>
      </c>
      <c r="M13" s="3"/>
      <c r="N13" s="3">
        <v>90</v>
      </c>
      <c r="O13" s="3"/>
      <c r="P13" s="3"/>
      <c r="Q13" s="3"/>
      <c r="R13" s="3"/>
      <c r="S13" s="3">
        <v>100</v>
      </c>
      <c r="T13" s="3">
        <v>100</v>
      </c>
      <c r="U13" s="3"/>
      <c r="V13" s="3">
        <v>80</v>
      </c>
      <c r="W13" s="3"/>
      <c r="X13" s="3"/>
      <c r="Y13" s="3"/>
      <c r="Z13" s="3"/>
      <c r="AA13" s="3"/>
      <c r="AB13" s="3">
        <v>100</v>
      </c>
      <c r="AC13" s="3"/>
      <c r="AD13" s="3">
        <v>80</v>
      </c>
      <c r="AE13" s="3"/>
      <c r="AF13" s="3"/>
      <c r="AG13" s="3"/>
      <c r="AH13" s="3"/>
      <c r="AI13" s="3"/>
      <c r="AJ13" s="3">
        <v>0</v>
      </c>
      <c r="AK13" s="3"/>
      <c r="AL13" s="3">
        <v>100</v>
      </c>
      <c r="AM13" s="3"/>
      <c r="AN13" s="3"/>
      <c r="AO13" s="3"/>
      <c r="AP13" s="3"/>
      <c r="AQ13" s="3"/>
      <c r="AR13" s="3">
        <v>100</v>
      </c>
      <c r="AS13" s="3"/>
      <c r="AT13" s="3">
        <v>100</v>
      </c>
      <c r="AU13" s="3"/>
      <c r="AV13" s="3"/>
      <c r="AW13" s="3"/>
      <c r="AX13" s="3"/>
      <c r="AY13" s="1">
        <v>100</v>
      </c>
    </row>
    <row r="14" spans="1:55" x14ac:dyDescent="0.3">
      <c r="A14" s="3">
        <v>10</v>
      </c>
      <c r="B14" s="3" t="s">
        <v>129</v>
      </c>
      <c r="C14" s="3">
        <v>100</v>
      </c>
      <c r="D14" s="3"/>
      <c r="E14" s="3"/>
      <c r="F14" s="3">
        <v>80</v>
      </c>
      <c r="G14" s="3"/>
      <c r="H14" s="3"/>
      <c r="I14" s="3"/>
      <c r="J14" s="3"/>
      <c r="K14" s="25">
        <v>80</v>
      </c>
      <c r="L14" s="3">
        <v>100</v>
      </c>
      <c r="M14" s="3"/>
      <c r="N14" s="3">
        <v>75</v>
      </c>
      <c r="O14" s="3"/>
      <c r="P14" s="3"/>
      <c r="Q14" s="3"/>
      <c r="R14" s="3"/>
      <c r="S14" s="3">
        <v>100</v>
      </c>
      <c r="T14" s="3">
        <v>100</v>
      </c>
      <c r="U14" s="3"/>
      <c r="V14" s="3">
        <v>75</v>
      </c>
      <c r="W14" s="3"/>
      <c r="X14" s="3"/>
      <c r="Y14" s="3"/>
      <c r="Z14" s="3"/>
      <c r="AA14" s="3">
        <v>100</v>
      </c>
      <c r="AB14" s="3">
        <v>100</v>
      </c>
      <c r="AC14" s="3"/>
      <c r="AD14" s="3">
        <v>90</v>
      </c>
      <c r="AE14" s="3"/>
      <c r="AF14" s="3"/>
      <c r="AG14" s="3"/>
      <c r="AH14" s="3"/>
      <c r="AI14" s="3"/>
      <c r="AJ14" s="3">
        <v>100</v>
      </c>
      <c r="AK14" s="3"/>
      <c r="AL14" s="3"/>
      <c r="AM14" s="3"/>
      <c r="AN14" s="3"/>
      <c r="AO14" s="3"/>
      <c r="AP14" s="3"/>
      <c r="AQ14" s="3">
        <v>100</v>
      </c>
      <c r="AR14" s="3">
        <v>100</v>
      </c>
      <c r="AS14" s="3"/>
      <c r="AT14" s="3">
        <v>100</v>
      </c>
      <c r="AU14" s="3"/>
      <c r="AV14" s="3"/>
      <c r="AW14" s="3"/>
      <c r="AX14" s="3"/>
      <c r="AY14" s="1">
        <v>100</v>
      </c>
      <c r="AZ14" s="1">
        <v>100</v>
      </c>
      <c r="BA14" s="1">
        <v>100</v>
      </c>
      <c r="BC14" s="1">
        <v>100</v>
      </c>
    </row>
    <row r="15" spans="1:55" x14ac:dyDescent="0.3">
      <c r="A15" s="3">
        <v>11</v>
      </c>
      <c r="B15" s="3" t="s">
        <v>95</v>
      </c>
      <c r="C15" s="3"/>
      <c r="D15" s="3">
        <v>100</v>
      </c>
      <c r="E15" s="3"/>
      <c r="F15" s="3">
        <v>75</v>
      </c>
      <c r="G15" s="3"/>
      <c r="H15" s="3"/>
      <c r="I15" s="3"/>
      <c r="J15" s="3"/>
      <c r="K15" s="25"/>
      <c r="L15" s="3">
        <v>100</v>
      </c>
      <c r="M15" s="3"/>
      <c r="N15" s="3">
        <v>80</v>
      </c>
      <c r="O15" s="3"/>
      <c r="P15" s="3"/>
      <c r="Q15" s="3"/>
      <c r="R15" s="3"/>
      <c r="S15" s="3">
        <v>100</v>
      </c>
      <c r="T15" s="3">
        <v>100</v>
      </c>
      <c r="U15" s="3"/>
      <c r="V15" s="3">
        <v>80</v>
      </c>
      <c r="W15" s="3"/>
      <c r="X15" s="3"/>
      <c r="Y15" s="3"/>
      <c r="Z15" s="3"/>
      <c r="AA15" s="3">
        <v>100</v>
      </c>
      <c r="AB15" s="3">
        <v>100</v>
      </c>
      <c r="AC15" s="3"/>
      <c r="AD15" s="3">
        <v>80</v>
      </c>
      <c r="AE15" s="3"/>
      <c r="AF15" s="3"/>
      <c r="AG15" s="3"/>
      <c r="AH15" s="3"/>
      <c r="AI15" s="3"/>
      <c r="AJ15" s="3">
        <v>100</v>
      </c>
      <c r="AK15" s="3"/>
      <c r="AL15" s="3"/>
      <c r="AM15" s="3"/>
      <c r="AN15" s="3"/>
      <c r="AO15" s="3"/>
      <c r="AP15" s="3"/>
      <c r="AQ15" s="3">
        <v>100</v>
      </c>
      <c r="AR15" s="3">
        <v>100</v>
      </c>
      <c r="AS15" s="3"/>
      <c r="AT15" s="3">
        <v>100</v>
      </c>
      <c r="AU15" s="3"/>
      <c r="AV15" s="3"/>
      <c r="AW15" s="3"/>
      <c r="AX15" s="3"/>
      <c r="AY15" s="1">
        <v>100</v>
      </c>
    </row>
    <row r="16" spans="1:55" x14ac:dyDescent="0.3">
      <c r="A16" s="3">
        <v>12</v>
      </c>
      <c r="B16" s="3" t="s">
        <v>40</v>
      </c>
      <c r="C16" s="3">
        <v>100</v>
      </c>
      <c r="D16" s="3">
        <v>100</v>
      </c>
      <c r="E16" s="3"/>
      <c r="F16" s="3">
        <v>85</v>
      </c>
      <c r="G16" s="3"/>
      <c r="H16" s="3"/>
      <c r="I16" s="3"/>
      <c r="J16" s="3"/>
      <c r="K16" s="25">
        <v>100</v>
      </c>
      <c r="L16" s="3">
        <v>100</v>
      </c>
      <c r="M16" s="3"/>
      <c r="N16" s="3">
        <v>100</v>
      </c>
      <c r="O16" s="3"/>
      <c r="P16" s="3"/>
      <c r="Q16" s="3"/>
      <c r="R16" s="3"/>
      <c r="S16" s="3"/>
      <c r="T16" s="3">
        <v>100</v>
      </c>
      <c r="U16" s="3"/>
      <c r="V16" s="3">
        <v>100</v>
      </c>
      <c r="W16" s="3"/>
      <c r="X16" s="3"/>
      <c r="Y16" s="3"/>
      <c r="Z16" s="3"/>
      <c r="AA16" s="3">
        <v>100</v>
      </c>
      <c r="AB16" s="3">
        <v>100</v>
      </c>
      <c r="AC16" s="3"/>
      <c r="AD16" s="3">
        <v>100</v>
      </c>
      <c r="AE16" s="3"/>
      <c r="AF16" s="3"/>
      <c r="AG16" s="3"/>
      <c r="AH16" s="3"/>
      <c r="AI16" s="3"/>
      <c r="AJ16" s="3">
        <v>100</v>
      </c>
      <c r="AK16" s="3"/>
      <c r="AL16" s="3">
        <v>100</v>
      </c>
      <c r="AM16" s="3"/>
      <c r="AN16" s="3"/>
      <c r="AO16" s="3"/>
      <c r="AP16" s="3"/>
      <c r="AQ16" s="3">
        <v>100</v>
      </c>
      <c r="AR16" s="3">
        <v>100</v>
      </c>
      <c r="AS16" s="3"/>
      <c r="AT16" s="3">
        <v>100</v>
      </c>
      <c r="AU16" s="3"/>
      <c r="AV16" s="3"/>
      <c r="AW16" s="3"/>
      <c r="AX16" s="3"/>
    </row>
    <row r="17" spans="1:55" x14ac:dyDescent="0.3">
      <c r="A17" s="3">
        <v>13</v>
      </c>
      <c r="B17" s="3" t="s">
        <v>41</v>
      </c>
      <c r="C17" s="3"/>
      <c r="D17" s="3">
        <v>100</v>
      </c>
      <c r="E17" s="3"/>
      <c r="F17" s="3"/>
      <c r="G17" s="3"/>
      <c r="H17" s="3"/>
      <c r="I17" s="3"/>
      <c r="J17" s="3"/>
      <c r="K17" s="25">
        <v>100</v>
      </c>
      <c r="L17" s="3"/>
      <c r="M17" s="3"/>
      <c r="N17" s="3"/>
      <c r="O17" s="3"/>
      <c r="P17" s="3"/>
      <c r="Q17" s="3"/>
      <c r="R17" s="3"/>
      <c r="S17" s="3">
        <v>100</v>
      </c>
      <c r="T17" s="3">
        <v>100</v>
      </c>
      <c r="U17" s="3"/>
      <c r="V17" s="3">
        <v>75</v>
      </c>
      <c r="W17" s="3"/>
      <c r="X17" s="3"/>
      <c r="Y17" s="3"/>
      <c r="Z17" s="3"/>
      <c r="AA17" s="3">
        <v>100</v>
      </c>
      <c r="AB17" s="3">
        <v>100</v>
      </c>
      <c r="AC17" s="3"/>
      <c r="AD17" s="3">
        <v>80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>
        <v>100</v>
      </c>
      <c r="AR17" s="3"/>
      <c r="AS17" s="3"/>
      <c r="AT17" s="3"/>
      <c r="AU17" s="3"/>
      <c r="AV17" s="3"/>
      <c r="AW17" s="3"/>
      <c r="AX17" s="3"/>
      <c r="BC17" s="1">
        <v>100</v>
      </c>
    </row>
    <row r="18" spans="1:55" x14ac:dyDescent="0.3">
      <c r="A18" s="3">
        <v>14</v>
      </c>
      <c r="B18" s="3" t="s">
        <v>43</v>
      </c>
      <c r="C18" s="3">
        <v>75</v>
      </c>
      <c r="D18" s="3">
        <v>100</v>
      </c>
      <c r="E18" s="3"/>
      <c r="F18" s="3">
        <v>55</v>
      </c>
      <c r="G18" s="3"/>
      <c r="H18" s="3"/>
      <c r="I18" s="3"/>
      <c r="J18" s="3"/>
      <c r="K18" s="25"/>
      <c r="L18" s="3">
        <v>100</v>
      </c>
      <c r="M18" s="3"/>
      <c r="N18" s="3">
        <v>85</v>
      </c>
      <c r="O18" s="3"/>
      <c r="P18" s="3"/>
      <c r="Q18" s="3"/>
      <c r="R18" s="3"/>
      <c r="S18" s="3"/>
      <c r="T18" s="3">
        <v>100</v>
      </c>
      <c r="U18" s="3"/>
      <c r="V18" s="3">
        <v>90</v>
      </c>
      <c r="W18" s="3"/>
      <c r="X18" s="3"/>
      <c r="Y18" s="3"/>
      <c r="Z18" s="3"/>
      <c r="AA18" s="3">
        <v>100</v>
      </c>
      <c r="AB18" s="3">
        <v>100</v>
      </c>
      <c r="AC18" s="3"/>
      <c r="AD18" s="3">
        <v>75</v>
      </c>
      <c r="AE18" s="3"/>
      <c r="AF18" s="3"/>
      <c r="AG18" s="3"/>
      <c r="AH18" s="3"/>
      <c r="AI18" s="3"/>
      <c r="AJ18" s="3">
        <v>100</v>
      </c>
      <c r="AK18" s="3"/>
      <c r="AL18" s="3">
        <v>100</v>
      </c>
      <c r="AM18" s="3"/>
      <c r="AN18" s="3"/>
      <c r="AO18" s="3"/>
      <c r="AP18" s="3"/>
      <c r="AQ18" s="3">
        <v>100</v>
      </c>
      <c r="AR18" s="3"/>
      <c r="AS18" s="3"/>
      <c r="AT18" s="3">
        <v>100</v>
      </c>
      <c r="AU18" s="3"/>
      <c r="AV18" s="3"/>
      <c r="AW18" s="3"/>
      <c r="AX18" s="3"/>
      <c r="AY18" s="1">
        <v>100</v>
      </c>
      <c r="AZ18" s="1">
        <v>100</v>
      </c>
      <c r="BA18" s="1">
        <v>100</v>
      </c>
      <c r="BC18" s="1">
        <v>100</v>
      </c>
    </row>
    <row r="19" spans="1:55" x14ac:dyDescent="0.3">
      <c r="A19" s="3">
        <v>15</v>
      </c>
      <c r="B19" s="3" t="s">
        <v>133</v>
      </c>
      <c r="C19" s="3">
        <v>100</v>
      </c>
      <c r="D19" s="3">
        <v>100</v>
      </c>
      <c r="E19" s="3"/>
      <c r="F19" s="3">
        <v>70</v>
      </c>
      <c r="G19" s="3"/>
      <c r="H19" s="3"/>
      <c r="I19" s="3"/>
      <c r="J19" s="3"/>
      <c r="K19" s="25">
        <v>100</v>
      </c>
      <c r="L19" s="3">
        <v>100</v>
      </c>
      <c r="M19" s="3"/>
      <c r="N19" s="3">
        <v>90</v>
      </c>
      <c r="O19" s="3"/>
      <c r="P19" s="3"/>
      <c r="Q19" s="3"/>
      <c r="R19" s="3"/>
      <c r="S19" s="3">
        <v>100</v>
      </c>
      <c r="T19" s="3">
        <v>100</v>
      </c>
      <c r="U19" s="3"/>
      <c r="V19" s="3">
        <v>80</v>
      </c>
      <c r="W19" s="3"/>
      <c r="X19" s="3"/>
      <c r="Y19" s="3"/>
      <c r="Z19" s="3"/>
      <c r="AA19" s="3"/>
      <c r="AB19" s="3">
        <v>100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5" x14ac:dyDescent="0.3">
      <c r="A20" s="3">
        <v>16</v>
      </c>
      <c r="B20" s="3" t="s">
        <v>39</v>
      </c>
      <c r="C20" s="3">
        <v>75</v>
      </c>
      <c r="D20" s="3">
        <v>100</v>
      </c>
      <c r="E20" s="3"/>
      <c r="F20" s="3">
        <v>80</v>
      </c>
      <c r="G20" s="3"/>
      <c r="H20" s="3"/>
      <c r="I20" s="3"/>
      <c r="J20" s="3"/>
      <c r="K20" s="25">
        <v>100</v>
      </c>
      <c r="L20" s="3"/>
      <c r="M20" s="3"/>
      <c r="N20" s="3">
        <v>100</v>
      </c>
      <c r="O20" s="3"/>
      <c r="P20" s="3"/>
      <c r="Q20" s="3"/>
      <c r="R20" s="3"/>
      <c r="S20" s="3">
        <v>100</v>
      </c>
      <c r="T20" s="3">
        <v>100</v>
      </c>
      <c r="U20" s="3"/>
      <c r="V20" s="3">
        <v>90</v>
      </c>
      <c r="W20" s="3"/>
      <c r="X20" s="3"/>
      <c r="Y20" s="3"/>
      <c r="Z20" s="3"/>
      <c r="AA20" s="3">
        <v>100</v>
      </c>
      <c r="AB20" s="3">
        <v>100</v>
      </c>
      <c r="AC20" s="3"/>
      <c r="AD20" s="3">
        <v>100</v>
      </c>
      <c r="AE20" s="3"/>
      <c r="AF20" s="3"/>
      <c r="AG20" s="3"/>
      <c r="AH20" s="3"/>
      <c r="AI20" s="3"/>
      <c r="AJ20" s="3"/>
      <c r="AK20" s="3"/>
      <c r="AL20" s="3">
        <v>100</v>
      </c>
      <c r="AM20" s="3"/>
      <c r="AN20" s="3"/>
      <c r="AO20" s="3"/>
      <c r="AP20" s="3"/>
      <c r="AQ20" s="3">
        <v>100</v>
      </c>
      <c r="AR20" s="3"/>
      <c r="AS20" s="3"/>
      <c r="AT20" s="3">
        <v>100</v>
      </c>
      <c r="AU20" s="3"/>
      <c r="AV20" s="3"/>
      <c r="AW20" s="3"/>
      <c r="AX20" s="3"/>
      <c r="AY20" s="1">
        <v>100</v>
      </c>
    </row>
    <row r="21" spans="1:55" x14ac:dyDescent="0.3">
      <c r="A21" s="3">
        <v>17</v>
      </c>
      <c r="B21" s="3" t="s">
        <v>579</v>
      </c>
      <c r="C21" s="3"/>
      <c r="D21" s="3">
        <v>100</v>
      </c>
      <c r="E21" s="3"/>
      <c r="F21" s="3">
        <v>70</v>
      </c>
      <c r="G21" s="3"/>
      <c r="H21" s="3"/>
      <c r="I21" s="3"/>
      <c r="J21" s="3"/>
      <c r="K21" s="25">
        <v>100</v>
      </c>
      <c r="L21" s="3">
        <v>100</v>
      </c>
      <c r="M21" s="3"/>
      <c r="N21" s="3">
        <v>88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79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>
        <v>100</v>
      </c>
      <c r="AU21" s="3"/>
      <c r="AV21" s="3"/>
      <c r="AW21" s="3"/>
      <c r="AX21" s="3"/>
      <c r="AZ21" s="1">
        <v>100</v>
      </c>
      <c r="BA21" s="1">
        <v>1000</v>
      </c>
      <c r="BC21" s="1">
        <v>100</v>
      </c>
    </row>
  </sheetData>
  <sortState ref="B1:B17">
    <sortCondition ref="B13"/>
  </sortState>
  <mergeCells count="50">
    <mergeCell ref="A1:B3"/>
    <mergeCell ref="C1:J1"/>
    <mergeCell ref="K1:R1"/>
    <mergeCell ref="S1:Z1"/>
    <mergeCell ref="A4:B4"/>
    <mergeCell ref="AA1:AH1"/>
    <mergeCell ref="AI1:AP1"/>
    <mergeCell ref="AQ1:AX1"/>
    <mergeCell ref="C2:E2"/>
    <mergeCell ref="F2:G2"/>
    <mergeCell ref="H2:I2"/>
    <mergeCell ref="J2:J4"/>
    <mergeCell ref="K2:M2"/>
    <mergeCell ref="N2:O2"/>
    <mergeCell ref="P2:Q2"/>
    <mergeCell ref="R2:R4"/>
    <mergeCell ref="S2:U2"/>
    <mergeCell ref="V2:W2"/>
    <mergeCell ref="X2:Y2"/>
    <mergeCell ref="Z2:Z4"/>
    <mergeCell ref="AA2:AC2"/>
    <mergeCell ref="AD2:AE2"/>
    <mergeCell ref="AF2:AG2"/>
    <mergeCell ref="AH2:AH4"/>
    <mergeCell ref="AI2:AK2"/>
    <mergeCell ref="AL2:AM2"/>
    <mergeCell ref="AN2:AO2"/>
    <mergeCell ref="AP2:AP4"/>
    <mergeCell ref="AQ2:AS2"/>
    <mergeCell ref="AT2:AU2"/>
    <mergeCell ref="AV2:AW2"/>
    <mergeCell ref="AQ3:AS3"/>
    <mergeCell ref="AT3:AU3"/>
    <mergeCell ref="AV3:AW3"/>
    <mergeCell ref="AX2:AX4"/>
    <mergeCell ref="C3:E3"/>
    <mergeCell ref="F3:G3"/>
    <mergeCell ref="H3:I3"/>
    <mergeCell ref="K3:M3"/>
    <mergeCell ref="N3:O3"/>
    <mergeCell ref="P3:Q3"/>
    <mergeCell ref="S3:U3"/>
    <mergeCell ref="V3:W3"/>
    <mergeCell ref="X3:Y3"/>
    <mergeCell ref="AA3:AC3"/>
    <mergeCell ref="AD3:AE3"/>
    <mergeCell ref="AF3:AG3"/>
    <mergeCell ref="AI3:AK3"/>
    <mergeCell ref="AL3:AM3"/>
    <mergeCell ref="AN3:A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64"/>
  <sheetViews>
    <sheetView topLeftCell="B4" workbookViewId="0">
      <pane xSplit="12" ySplit="10" topLeftCell="AY14" activePane="bottomRight" state="frozen"/>
      <selection activeCell="B4" sqref="B4"/>
      <selection pane="topRight" activeCell="N4" sqref="N4"/>
      <selection pane="bottomLeft" activeCell="B14" sqref="B14"/>
      <selection pane="bottomRight" activeCell="BM5" sqref="BM5"/>
    </sheetView>
  </sheetViews>
  <sheetFormatPr defaultRowHeight="16.5" x14ac:dyDescent="0.3"/>
  <cols>
    <col min="1" max="1" width="3" style="1" hidden="1" customWidth="1"/>
    <col min="2" max="2" width="28.7109375" style="1" customWidth="1"/>
    <col min="3" max="15" width="5.7109375" style="1" customWidth="1"/>
    <col min="16" max="16" width="5.7109375" style="32" customWidth="1"/>
    <col min="17" max="19" width="5.7109375" style="1" customWidth="1"/>
    <col min="20" max="20" width="5.28515625" style="32" customWidth="1"/>
    <col min="21" max="69" width="5.7109375" style="1" customWidth="1"/>
    <col min="70" max="16384" width="9.140625" style="1"/>
  </cols>
  <sheetData>
    <row r="1" spans="1:69" hidden="1" x14ac:dyDescent="0.3">
      <c r="A1" s="97" t="s">
        <v>618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 t="s">
        <v>607</v>
      </c>
      <c r="O1" s="96"/>
      <c r="P1" s="96"/>
      <c r="Q1" s="96"/>
      <c r="R1" s="96"/>
      <c r="S1" s="96"/>
      <c r="T1" s="96"/>
      <c r="U1" s="96"/>
      <c r="V1" s="96"/>
      <c r="W1" s="96"/>
      <c r="X1" s="96"/>
      <c r="Y1" s="96" t="s">
        <v>609</v>
      </c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 t="s">
        <v>610</v>
      </c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 t="s">
        <v>611</v>
      </c>
      <c r="AX1" s="96"/>
      <c r="AY1" s="96"/>
      <c r="AZ1" s="96"/>
      <c r="BA1" s="96"/>
      <c r="BB1" s="96"/>
      <c r="BC1" s="96"/>
      <c r="BD1" s="96"/>
      <c r="BE1" s="96"/>
      <c r="BF1" s="96"/>
      <c r="BG1" s="96" t="s">
        <v>612</v>
      </c>
      <c r="BH1" s="96"/>
      <c r="BI1" s="96"/>
      <c r="BJ1" s="96"/>
      <c r="BK1" s="96"/>
      <c r="BL1" s="96"/>
      <c r="BM1" s="96"/>
      <c r="BN1" s="96"/>
      <c r="BO1" s="96"/>
      <c r="BP1" s="96"/>
      <c r="BQ1" s="96"/>
    </row>
    <row r="2" spans="1:69" hidden="1" x14ac:dyDescent="0.3">
      <c r="A2" s="97"/>
      <c r="B2" s="97"/>
      <c r="C2" s="96" t="s">
        <v>600</v>
      </c>
      <c r="D2" s="96"/>
      <c r="E2" s="96"/>
      <c r="F2" s="96"/>
      <c r="G2" s="96"/>
      <c r="H2" s="96"/>
      <c r="I2" s="96" t="s">
        <v>601</v>
      </c>
      <c r="J2" s="96"/>
      <c r="K2" s="96" t="s">
        <v>602</v>
      </c>
      <c r="L2" s="96"/>
      <c r="M2" s="94" t="s">
        <v>603</v>
      </c>
      <c r="N2" s="96" t="s">
        <v>600</v>
      </c>
      <c r="O2" s="96"/>
      <c r="P2" s="96"/>
      <c r="Q2" s="96"/>
      <c r="R2" s="96"/>
      <c r="S2" s="96"/>
      <c r="T2" s="96" t="s">
        <v>601</v>
      </c>
      <c r="U2" s="96"/>
      <c r="V2" s="96" t="s">
        <v>602</v>
      </c>
      <c r="W2" s="96"/>
      <c r="X2" s="94" t="s">
        <v>603</v>
      </c>
      <c r="Y2" s="96" t="s">
        <v>600</v>
      </c>
      <c r="Z2" s="96"/>
      <c r="AA2" s="96"/>
      <c r="AB2" s="96"/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/>
      <c r="AP2" s="96"/>
      <c r="AQ2" s="96"/>
      <c r="AR2" s="96" t="s">
        <v>601</v>
      </c>
      <c r="AS2" s="96"/>
      <c r="AT2" s="96" t="s">
        <v>602</v>
      </c>
      <c r="AU2" s="96"/>
      <c r="AV2" s="94" t="s">
        <v>603</v>
      </c>
      <c r="AW2" s="96" t="s">
        <v>600</v>
      </c>
      <c r="AX2" s="96"/>
      <c r="AY2" s="96"/>
      <c r="AZ2" s="96"/>
      <c r="BA2" s="96"/>
      <c r="BB2" s="96" t="s">
        <v>601</v>
      </c>
      <c r="BC2" s="96"/>
      <c r="BD2" s="96" t="s">
        <v>602</v>
      </c>
      <c r="BE2" s="96"/>
      <c r="BF2" s="94" t="s">
        <v>603</v>
      </c>
      <c r="BG2" s="96" t="s">
        <v>600</v>
      </c>
      <c r="BH2" s="96"/>
      <c r="BI2" s="96"/>
      <c r="BJ2" s="96"/>
      <c r="BK2" s="96"/>
      <c r="BL2" s="96"/>
      <c r="BM2" s="96" t="s">
        <v>601</v>
      </c>
      <c r="BN2" s="96"/>
      <c r="BO2" s="96" t="s">
        <v>602</v>
      </c>
      <c r="BP2" s="96"/>
      <c r="BQ2" s="94" t="s">
        <v>603</v>
      </c>
    </row>
    <row r="3" spans="1:69" hidden="1" x14ac:dyDescent="0.3">
      <c r="A3" s="97"/>
      <c r="B3" s="97"/>
      <c r="C3" s="95">
        <v>0.3</v>
      </c>
      <c r="D3" s="95"/>
      <c r="E3" s="95"/>
      <c r="F3" s="95"/>
      <c r="G3" s="95"/>
      <c r="H3" s="95"/>
      <c r="I3" s="95">
        <v>0.6</v>
      </c>
      <c r="J3" s="95"/>
      <c r="K3" s="95">
        <v>0.1</v>
      </c>
      <c r="L3" s="95"/>
      <c r="M3" s="94"/>
      <c r="N3" s="95">
        <v>0.3</v>
      </c>
      <c r="O3" s="95"/>
      <c r="P3" s="95"/>
      <c r="Q3" s="95"/>
      <c r="R3" s="95"/>
      <c r="S3" s="95"/>
      <c r="T3" s="95">
        <v>0.6</v>
      </c>
      <c r="U3" s="95"/>
      <c r="V3" s="95">
        <v>0.1</v>
      </c>
      <c r="W3" s="95"/>
      <c r="X3" s="94"/>
      <c r="Y3" s="95">
        <v>0.3</v>
      </c>
      <c r="Z3" s="95"/>
      <c r="AA3" s="95"/>
      <c r="AB3" s="95"/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/>
      <c r="AP3" s="95"/>
      <c r="AQ3" s="95"/>
      <c r="AR3" s="95">
        <v>0.6</v>
      </c>
      <c r="AS3" s="95"/>
      <c r="AT3" s="95">
        <v>0.1</v>
      </c>
      <c r="AU3" s="95"/>
      <c r="AV3" s="94"/>
      <c r="AW3" s="95">
        <v>0.3</v>
      </c>
      <c r="AX3" s="95"/>
      <c r="AY3" s="95"/>
      <c r="AZ3" s="95"/>
      <c r="BA3" s="95"/>
      <c r="BB3" s="95">
        <v>0.6</v>
      </c>
      <c r="BC3" s="95"/>
      <c r="BD3" s="95">
        <v>0.1</v>
      </c>
      <c r="BE3" s="95"/>
      <c r="BF3" s="94"/>
      <c r="BG3" s="95">
        <v>0.3</v>
      </c>
      <c r="BH3" s="95"/>
      <c r="BI3" s="95"/>
      <c r="BJ3" s="95"/>
      <c r="BK3" s="95"/>
      <c r="BL3" s="95"/>
      <c r="BM3" s="95">
        <v>0.6</v>
      </c>
      <c r="BN3" s="95"/>
      <c r="BO3" s="95">
        <v>0.1</v>
      </c>
      <c r="BP3" s="95"/>
      <c r="BQ3" s="94"/>
    </row>
    <row r="4" spans="1:69" x14ac:dyDescent="0.3">
      <c r="A4" s="98" t="s">
        <v>599</v>
      </c>
      <c r="B4" s="98"/>
      <c r="C4" s="12" t="s">
        <v>452</v>
      </c>
      <c r="D4" s="12" t="s">
        <v>453</v>
      </c>
      <c r="E4" s="12" t="s">
        <v>454</v>
      </c>
      <c r="F4" s="12" t="s">
        <v>552</v>
      </c>
      <c r="G4" s="22" t="s">
        <v>605</v>
      </c>
      <c r="H4" s="12" t="s">
        <v>606</v>
      </c>
      <c r="I4" s="12" t="s">
        <v>608</v>
      </c>
      <c r="J4" s="12" t="s">
        <v>606</v>
      </c>
      <c r="K4" s="12" t="s">
        <v>602</v>
      </c>
      <c r="L4" s="12" t="s">
        <v>606</v>
      </c>
      <c r="M4" s="94"/>
      <c r="N4" s="12" t="s">
        <v>545</v>
      </c>
      <c r="O4" s="12" t="s">
        <v>542</v>
      </c>
      <c r="P4" s="29" t="s">
        <v>619</v>
      </c>
      <c r="Q4" s="12" t="s">
        <v>620</v>
      </c>
      <c r="R4" s="12" t="s">
        <v>621</v>
      </c>
      <c r="S4" s="12" t="s">
        <v>606</v>
      </c>
      <c r="T4" s="29" t="s">
        <v>598</v>
      </c>
      <c r="U4" s="12" t="s">
        <v>606</v>
      </c>
      <c r="V4" s="12" t="s">
        <v>602</v>
      </c>
      <c r="W4" s="12" t="s">
        <v>606</v>
      </c>
      <c r="X4" s="94"/>
      <c r="Y4" s="12" t="s">
        <v>622</v>
      </c>
      <c r="Z4" s="12" t="s">
        <v>623</v>
      </c>
      <c r="AA4" s="12" t="s">
        <v>624</v>
      </c>
      <c r="AB4" s="12" t="s">
        <v>625</v>
      </c>
      <c r="AC4" s="12" t="s">
        <v>626</v>
      </c>
      <c r="AD4" s="12" t="s">
        <v>627</v>
      </c>
      <c r="AE4" s="12" t="s">
        <v>606</v>
      </c>
      <c r="AF4" s="12" t="s">
        <v>613</v>
      </c>
      <c r="AG4" s="12" t="s">
        <v>606</v>
      </c>
      <c r="AH4" s="12" t="s">
        <v>602</v>
      </c>
      <c r="AI4" s="12" t="s">
        <v>606</v>
      </c>
      <c r="AJ4" s="94"/>
      <c r="AK4" s="12" t="s">
        <v>628</v>
      </c>
      <c r="AL4" s="12" t="s">
        <v>629</v>
      </c>
      <c r="AM4" s="12" t="s">
        <v>630</v>
      </c>
      <c r="AN4" s="12" t="s">
        <v>631</v>
      </c>
      <c r="AO4" s="12" t="s">
        <v>632</v>
      </c>
      <c r="AP4" s="12" t="s">
        <v>633</v>
      </c>
      <c r="AQ4" s="12" t="s">
        <v>606</v>
      </c>
      <c r="AR4" s="12" t="s">
        <v>614</v>
      </c>
      <c r="AS4" s="12" t="s">
        <v>606</v>
      </c>
      <c r="AT4" s="12" t="s">
        <v>602</v>
      </c>
      <c r="AU4" s="12" t="s">
        <v>606</v>
      </c>
      <c r="AV4" s="94"/>
      <c r="AW4" s="12" t="s">
        <v>634</v>
      </c>
      <c r="AX4" s="12" t="s">
        <v>635</v>
      </c>
      <c r="AY4" s="12" t="s">
        <v>636</v>
      </c>
      <c r="AZ4" s="12" t="s">
        <v>637</v>
      </c>
      <c r="BA4" s="12" t="s">
        <v>606</v>
      </c>
      <c r="BB4" s="12" t="s">
        <v>616</v>
      </c>
      <c r="BC4" s="12" t="s">
        <v>606</v>
      </c>
      <c r="BD4" s="12" t="s">
        <v>602</v>
      </c>
      <c r="BE4" s="12" t="s">
        <v>606</v>
      </c>
      <c r="BF4" s="94"/>
      <c r="BG4" s="12" t="s">
        <v>638</v>
      </c>
      <c r="BH4" s="12" t="s">
        <v>639</v>
      </c>
      <c r="BI4" s="12" t="s">
        <v>640</v>
      </c>
      <c r="BJ4" s="12" t="s">
        <v>641</v>
      </c>
      <c r="BK4" s="12" t="s">
        <v>642</v>
      </c>
      <c r="BL4" s="12" t="s">
        <v>606</v>
      </c>
      <c r="BM4" s="12" t="s">
        <v>615</v>
      </c>
      <c r="BN4" s="12" t="s">
        <v>606</v>
      </c>
      <c r="BO4" s="12" t="s">
        <v>602</v>
      </c>
      <c r="BP4" s="12" t="s">
        <v>606</v>
      </c>
      <c r="BQ4" s="94"/>
    </row>
    <row r="5" spans="1:69" x14ac:dyDescent="0.3">
      <c r="A5" s="3">
        <v>1</v>
      </c>
      <c r="B5" s="3" t="s">
        <v>59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21">
        <f>(C5+D5+E5+F5+G5)/5*0.3</f>
        <v>0</v>
      </c>
      <c r="I5" s="11">
        <v>83</v>
      </c>
      <c r="J5" s="21">
        <f>(I5+30)*0.6</f>
        <v>67.8</v>
      </c>
      <c r="K5" s="11">
        <v>65</v>
      </c>
      <c r="L5" s="21">
        <f>K5*0.1</f>
        <v>6.5</v>
      </c>
      <c r="M5" s="21">
        <f>H5+J5+L5</f>
        <v>74.3</v>
      </c>
      <c r="N5" s="11">
        <v>100</v>
      </c>
      <c r="O5" s="11">
        <v>80</v>
      </c>
      <c r="P5" s="30">
        <v>100</v>
      </c>
      <c r="Q5" s="11">
        <v>100</v>
      </c>
      <c r="R5" s="11">
        <v>100</v>
      </c>
      <c r="S5" s="11"/>
      <c r="T5" s="30">
        <v>84</v>
      </c>
      <c r="U5" s="11"/>
      <c r="V5" s="11"/>
      <c r="W5" s="11"/>
      <c r="X5" s="3"/>
      <c r="Y5" s="3"/>
      <c r="Z5" s="3">
        <v>100</v>
      </c>
      <c r="AA5" s="3">
        <v>100</v>
      </c>
      <c r="AB5" s="89">
        <v>75</v>
      </c>
      <c r="AC5" s="3">
        <v>100</v>
      </c>
      <c r="AD5" s="3"/>
      <c r="AE5" s="3"/>
      <c r="AF5" s="3">
        <v>90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>
        <v>85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>
        <v>100</v>
      </c>
      <c r="BN5" s="3"/>
      <c r="BO5" s="3"/>
      <c r="BP5" s="3"/>
      <c r="BQ5" s="3"/>
    </row>
    <row r="6" spans="1:69" x14ac:dyDescent="0.3">
      <c r="A6" s="3">
        <v>2</v>
      </c>
      <c r="B6" s="3" t="s">
        <v>63</v>
      </c>
      <c r="C6" s="11">
        <v>100</v>
      </c>
      <c r="D6" s="11">
        <v>100</v>
      </c>
      <c r="E6" s="11">
        <v>100</v>
      </c>
      <c r="F6" s="11">
        <v>100</v>
      </c>
      <c r="G6" s="11">
        <v>100</v>
      </c>
      <c r="H6" s="21">
        <f t="shared" ref="H6:H61" si="0">(C6+D6+E6+F6+G6)/5*0.3</f>
        <v>30</v>
      </c>
      <c r="I6" s="11">
        <v>85</v>
      </c>
      <c r="J6" s="21">
        <f t="shared" ref="J6:J61" si="1">(I6+30)*0.6</f>
        <v>69</v>
      </c>
      <c r="K6" s="11">
        <v>100</v>
      </c>
      <c r="L6" s="21">
        <f t="shared" ref="L6:L61" si="2">K6*0.1</f>
        <v>10</v>
      </c>
      <c r="M6" s="21">
        <f t="shared" ref="M6:M61" si="3">H6+J6+L6</f>
        <v>109</v>
      </c>
      <c r="N6" s="11">
        <v>100</v>
      </c>
      <c r="O6" s="11">
        <v>100</v>
      </c>
      <c r="P6" s="30">
        <v>100</v>
      </c>
      <c r="Q6" s="54">
        <v>100</v>
      </c>
      <c r="R6" s="11">
        <v>75</v>
      </c>
      <c r="S6" s="11"/>
      <c r="T6" s="30">
        <v>90</v>
      </c>
      <c r="U6" s="11"/>
      <c r="V6" s="11"/>
      <c r="W6" s="11"/>
      <c r="X6" s="3"/>
      <c r="Y6" s="3">
        <v>100</v>
      </c>
      <c r="Z6" s="3">
        <v>100</v>
      </c>
      <c r="AA6" s="3"/>
      <c r="AB6" s="3"/>
      <c r="AC6" s="3">
        <v>100</v>
      </c>
      <c r="AD6" s="3"/>
      <c r="AE6" s="3"/>
      <c r="AF6" s="3">
        <v>80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>
        <v>85</v>
      </c>
      <c r="AS6" s="3"/>
      <c r="AT6" s="3"/>
      <c r="AU6" s="3"/>
      <c r="AV6" s="3"/>
      <c r="AW6" s="3"/>
      <c r="AX6" s="3"/>
      <c r="AY6" s="3"/>
      <c r="AZ6" s="3"/>
      <c r="BA6" s="3"/>
      <c r="BB6" s="3">
        <v>75</v>
      </c>
      <c r="BC6" s="3"/>
      <c r="BD6" s="3"/>
      <c r="BE6" s="3"/>
      <c r="BF6" s="3"/>
      <c r="BG6" s="3"/>
      <c r="BH6" s="3"/>
      <c r="BI6" s="3"/>
      <c r="BJ6" s="3"/>
      <c r="BK6" s="3"/>
      <c r="BL6" s="3"/>
      <c r="BM6" s="3">
        <v>75</v>
      </c>
      <c r="BN6" s="3"/>
      <c r="BO6" s="3"/>
      <c r="BP6" s="3"/>
      <c r="BQ6" s="3"/>
    </row>
    <row r="7" spans="1:69" x14ac:dyDescent="0.3">
      <c r="A7" s="3">
        <v>4</v>
      </c>
      <c r="B7" s="3" t="s">
        <v>65</v>
      </c>
      <c r="C7" s="11">
        <v>90</v>
      </c>
      <c r="D7" s="11">
        <v>100</v>
      </c>
      <c r="E7" s="11">
        <v>100</v>
      </c>
      <c r="F7" s="11">
        <v>100</v>
      </c>
      <c r="G7" s="11">
        <v>100</v>
      </c>
      <c r="H7" s="21">
        <f t="shared" si="0"/>
        <v>29.4</v>
      </c>
      <c r="I7" s="11">
        <v>76</v>
      </c>
      <c r="J7" s="21">
        <f t="shared" si="1"/>
        <v>63.599999999999994</v>
      </c>
      <c r="K7" s="11">
        <v>100</v>
      </c>
      <c r="L7" s="21">
        <f t="shared" si="2"/>
        <v>10</v>
      </c>
      <c r="M7" s="21">
        <f t="shared" si="3"/>
        <v>103</v>
      </c>
      <c r="N7" s="11">
        <v>100</v>
      </c>
      <c r="O7" s="11">
        <v>100</v>
      </c>
      <c r="P7" s="30">
        <v>100</v>
      </c>
      <c r="Q7" s="11">
        <v>100</v>
      </c>
      <c r="R7" s="11">
        <v>100</v>
      </c>
      <c r="S7" s="11"/>
      <c r="T7" s="30">
        <v>88</v>
      </c>
      <c r="U7" s="11"/>
      <c r="V7" s="11"/>
      <c r="W7" s="11"/>
      <c r="X7" s="3"/>
      <c r="Y7" s="3">
        <v>100</v>
      </c>
      <c r="Z7" s="3">
        <v>100</v>
      </c>
      <c r="AA7" s="3">
        <v>100</v>
      </c>
      <c r="AB7" s="89">
        <v>75</v>
      </c>
      <c r="AC7" s="3">
        <v>100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85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>
        <v>75</v>
      </c>
      <c r="BN7" s="3"/>
      <c r="BO7" s="3"/>
      <c r="BP7" s="3"/>
      <c r="BQ7" s="3"/>
    </row>
    <row r="8" spans="1:69" x14ac:dyDescent="0.3">
      <c r="A8" s="3">
        <v>5</v>
      </c>
      <c r="B8" s="3" t="s">
        <v>85</v>
      </c>
      <c r="C8" s="11">
        <v>100</v>
      </c>
      <c r="D8" s="11">
        <v>100</v>
      </c>
      <c r="E8" s="11">
        <v>100</v>
      </c>
      <c r="F8" s="11">
        <v>100</v>
      </c>
      <c r="G8" s="11">
        <v>100</v>
      </c>
      <c r="H8" s="21">
        <f t="shared" si="0"/>
        <v>30</v>
      </c>
      <c r="I8" s="11">
        <v>94</v>
      </c>
      <c r="J8" s="21">
        <f t="shared" si="1"/>
        <v>74.399999999999991</v>
      </c>
      <c r="K8" s="11">
        <v>100</v>
      </c>
      <c r="L8" s="21">
        <f t="shared" si="2"/>
        <v>10</v>
      </c>
      <c r="M8" s="21">
        <f t="shared" si="3"/>
        <v>114.39999999999999</v>
      </c>
      <c r="N8" s="11">
        <v>100</v>
      </c>
      <c r="O8" s="11">
        <v>100</v>
      </c>
      <c r="P8" s="30">
        <v>100</v>
      </c>
      <c r="Q8" s="11">
        <v>100</v>
      </c>
      <c r="R8" s="11">
        <v>100</v>
      </c>
      <c r="S8" s="11"/>
      <c r="T8" s="30">
        <v>90</v>
      </c>
      <c r="U8" s="11"/>
      <c r="V8" s="11"/>
      <c r="W8" s="11"/>
      <c r="X8" s="3"/>
      <c r="Y8" s="3">
        <v>100</v>
      </c>
      <c r="Z8" s="3">
        <v>100</v>
      </c>
      <c r="AA8" s="3"/>
      <c r="AB8" s="3">
        <v>80</v>
      </c>
      <c r="AC8" s="3">
        <v>100</v>
      </c>
      <c r="AD8" s="3">
        <v>100</v>
      </c>
      <c r="AE8" s="3"/>
      <c r="AF8" s="3">
        <v>80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>
        <v>85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>
        <v>75</v>
      </c>
      <c r="BN8" s="3"/>
      <c r="BO8" s="3"/>
      <c r="BP8" s="3"/>
      <c r="BQ8" s="3"/>
    </row>
    <row r="9" spans="1:69" x14ac:dyDescent="0.3">
      <c r="A9" s="3">
        <v>6</v>
      </c>
      <c r="B9" s="3" t="s">
        <v>96</v>
      </c>
      <c r="C9" s="11">
        <v>100</v>
      </c>
      <c r="D9" s="11">
        <v>100</v>
      </c>
      <c r="E9" s="11">
        <v>100</v>
      </c>
      <c r="F9" s="11">
        <v>100</v>
      </c>
      <c r="G9" s="11">
        <v>100</v>
      </c>
      <c r="H9" s="21">
        <f t="shared" si="0"/>
        <v>30</v>
      </c>
      <c r="I9" s="11">
        <v>90</v>
      </c>
      <c r="J9" s="21">
        <f t="shared" si="1"/>
        <v>72</v>
      </c>
      <c r="K9" s="11">
        <v>100</v>
      </c>
      <c r="L9" s="21">
        <f t="shared" si="2"/>
        <v>10</v>
      </c>
      <c r="M9" s="21">
        <f t="shared" si="3"/>
        <v>112</v>
      </c>
      <c r="N9" s="11"/>
      <c r="O9" s="11">
        <v>100</v>
      </c>
      <c r="P9" s="30">
        <v>100</v>
      </c>
      <c r="Q9" s="11">
        <v>100</v>
      </c>
      <c r="R9" s="11"/>
      <c r="S9" s="11"/>
      <c r="T9" s="30">
        <v>90</v>
      </c>
      <c r="U9" s="11"/>
      <c r="V9" s="11"/>
      <c r="W9" s="11"/>
      <c r="X9" s="3"/>
      <c r="Y9" s="3">
        <v>100</v>
      </c>
      <c r="Z9" s="3">
        <v>100</v>
      </c>
      <c r="AA9" s="3"/>
      <c r="AB9" s="3"/>
      <c r="AC9" s="3"/>
      <c r="AD9" s="3"/>
      <c r="AE9" s="3"/>
      <c r="AF9" s="3">
        <v>90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>
        <v>75</v>
      </c>
      <c r="BC9" s="3"/>
      <c r="BD9" s="3"/>
      <c r="BE9" s="3"/>
      <c r="BF9" s="3"/>
      <c r="BG9" s="3"/>
      <c r="BH9" s="3"/>
      <c r="BI9" s="3"/>
      <c r="BJ9" s="3"/>
      <c r="BK9" s="3"/>
      <c r="BL9" s="3"/>
      <c r="BM9" s="3">
        <v>100</v>
      </c>
      <c r="BN9" s="3"/>
      <c r="BO9" s="3"/>
      <c r="BP9" s="3"/>
      <c r="BQ9" s="3"/>
    </row>
    <row r="10" spans="1:69" x14ac:dyDescent="0.3">
      <c r="A10" s="3">
        <v>7</v>
      </c>
      <c r="B10" s="3" t="s">
        <v>87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21">
        <f t="shared" si="0"/>
        <v>30</v>
      </c>
      <c r="I10" s="11">
        <v>52</v>
      </c>
      <c r="J10" s="21">
        <f t="shared" si="1"/>
        <v>49.199999999999996</v>
      </c>
      <c r="K10" s="11">
        <v>100</v>
      </c>
      <c r="L10" s="21">
        <f t="shared" si="2"/>
        <v>10</v>
      </c>
      <c r="M10" s="21">
        <f t="shared" si="3"/>
        <v>89.199999999999989</v>
      </c>
      <c r="N10" s="11">
        <v>100</v>
      </c>
      <c r="O10" s="11">
        <v>85</v>
      </c>
      <c r="P10" s="30">
        <v>100</v>
      </c>
      <c r="Q10" s="54">
        <v>100</v>
      </c>
      <c r="R10" s="11">
        <v>100</v>
      </c>
      <c r="S10" s="11"/>
      <c r="T10" s="30">
        <v>90</v>
      </c>
      <c r="U10" s="11"/>
      <c r="V10" s="11"/>
      <c r="W10" s="11"/>
      <c r="X10" s="3"/>
      <c r="Y10" s="3">
        <v>100</v>
      </c>
      <c r="Z10" s="3">
        <v>100</v>
      </c>
      <c r="AA10" s="3"/>
      <c r="AB10" s="3"/>
      <c r="AC10" s="3">
        <v>100</v>
      </c>
      <c r="AD10" s="3"/>
      <c r="AE10" s="3"/>
      <c r="AF10" s="3">
        <v>80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>
        <v>85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>
        <v>75</v>
      </c>
      <c r="BN10" s="3"/>
      <c r="BO10" s="3"/>
      <c r="BP10" s="3"/>
      <c r="BQ10" s="3"/>
    </row>
    <row r="11" spans="1:69" x14ac:dyDescent="0.3">
      <c r="A11" s="3">
        <v>8</v>
      </c>
      <c r="B11" s="3" t="s">
        <v>52</v>
      </c>
      <c r="C11" s="11">
        <v>100</v>
      </c>
      <c r="D11" s="11">
        <v>100</v>
      </c>
      <c r="E11" s="11">
        <v>100</v>
      </c>
      <c r="F11" s="11">
        <v>100</v>
      </c>
      <c r="G11" s="11">
        <v>100</v>
      </c>
      <c r="H11" s="21">
        <f t="shared" si="0"/>
        <v>30</v>
      </c>
      <c r="I11" s="11">
        <v>90</v>
      </c>
      <c r="J11" s="21">
        <f t="shared" si="1"/>
        <v>72</v>
      </c>
      <c r="K11" s="11">
        <v>100</v>
      </c>
      <c r="L11" s="21">
        <f t="shared" si="2"/>
        <v>10</v>
      </c>
      <c r="M11" s="21">
        <f t="shared" si="3"/>
        <v>112</v>
      </c>
      <c r="N11" s="11">
        <v>100</v>
      </c>
      <c r="O11" s="11">
        <v>100</v>
      </c>
      <c r="P11" s="30">
        <v>100</v>
      </c>
      <c r="Q11" s="11">
        <v>100</v>
      </c>
      <c r="R11" s="11">
        <v>100</v>
      </c>
      <c r="S11" s="11"/>
      <c r="T11" s="30">
        <v>90</v>
      </c>
      <c r="U11" s="11"/>
      <c r="V11" s="11"/>
      <c r="W11" s="11"/>
      <c r="X11" s="3"/>
      <c r="Y11" s="3">
        <v>100</v>
      </c>
      <c r="Z11" s="3">
        <v>100</v>
      </c>
      <c r="AA11" s="3"/>
      <c r="AB11" s="3">
        <v>100</v>
      </c>
      <c r="AC11" s="3">
        <v>100</v>
      </c>
      <c r="AD11" s="3">
        <v>100</v>
      </c>
      <c r="AE11" s="3"/>
      <c r="AF11" s="3">
        <v>80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>
        <v>85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>
        <v>75</v>
      </c>
      <c r="BN11" s="3"/>
      <c r="BO11" s="3"/>
      <c r="BP11" s="3"/>
      <c r="BQ11" s="3"/>
    </row>
    <row r="12" spans="1:69" x14ac:dyDescent="0.3">
      <c r="A12" s="3">
        <v>9</v>
      </c>
      <c r="B12" s="3" t="s">
        <v>91</v>
      </c>
      <c r="C12" s="11">
        <v>100</v>
      </c>
      <c r="D12" s="11">
        <v>100</v>
      </c>
      <c r="E12" s="11">
        <v>100</v>
      </c>
      <c r="F12" s="11"/>
      <c r="G12" s="11">
        <v>100</v>
      </c>
      <c r="H12" s="21">
        <f t="shared" si="0"/>
        <v>24</v>
      </c>
      <c r="I12" s="11">
        <v>98</v>
      </c>
      <c r="J12" s="21">
        <f t="shared" si="1"/>
        <v>76.8</v>
      </c>
      <c r="K12" s="11">
        <v>100</v>
      </c>
      <c r="L12" s="21">
        <f t="shared" si="2"/>
        <v>10</v>
      </c>
      <c r="M12" s="21">
        <f t="shared" si="3"/>
        <v>110.8</v>
      </c>
      <c r="N12" s="11">
        <v>100</v>
      </c>
      <c r="O12" s="11">
        <v>100</v>
      </c>
      <c r="P12" s="30">
        <v>100</v>
      </c>
      <c r="Q12" s="54">
        <v>100</v>
      </c>
      <c r="R12" s="11"/>
      <c r="S12" s="11"/>
      <c r="T12" s="30">
        <v>87</v>
      </c>
      <c r="U12" s="11"/>
      <c r="V12" s="11"/>
      <c r="W12" s="11"/>
      <c r="X12" s="3"/>
      <c r="Y12" s="3">
        <v>100</v>
      </c>
      <c r="Z12" s="3">
        <v>100</v>
      </c>
      <c r="AA12" s="3">
        <v>100</v>
      </c>
      <c r="AB12" s="89">
        <v>75</v>
      </c>
      <c r="AC12" s="3">
        <v>100</v>
      </c>
      <c r="AD12" s="3"/>
      <c r="AE12" s="3"/>
      <c r="AF12" s="3">
        <v>90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>
        <v>85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>
        <v>100</v>
      </c>
      <c r="BN12" s="3"/>
      <c r="BO12" s="3"/>
      <c r="BP12" s="3"/>
      <c r="BQ12" s="3"/>
    </row>
    <row r="13" spans="1:69" x14ac:dyDescent="0.3">
      <c r="A13" s="3">
        <v>10</v>
      </c>
      <c r="B13" s="3" t="s">
        <v>53</v>
      </c>
      <c r="C13" s="11">
        <v>100</v>
      </c>
      <c r="D13" s="11">
        <v>100</v>
      </c>
      <c r="E13" s="11">
        <v>100</v>
      </c>
      <c r="F13" s="11">
        <v>100</v>
      </c>
      <c r="G13" s="11">
        <v>100</v>
      </c>
      <c r="H13" s="21">
        <f t="shared" si="0"/>
        <v>30</v>
      </c>
      <c r="I13" s="11">
        <v>74</v>
      </c>
      <c r="J13" s="21">
        <f t="shared" si="1"/>
        <v>62.4</v>
      </c>
      <c r="K13" s="11">
        <v>100</v>
      </c>
      <c r="L13" s="21">
        <f t="shared" si="2"/>
        <v>10</v>
      </c>
      <c r="M13" s="21">
        <f t="shared" si="3"/>
        <v>102.4</v>
      </c>
      <c r="N13" s="11">
        <v>100</v>
      </c>
      <c r="O13" s="11">
        <v>75</v>
      </c>
      <c r="P13" s="30">
        <v>100</v>
      </c>
      <c r="Q13" s="54">
        <v>100</v>
      </c>
      <c r="R13" s="11">
        <v>100</v>
      </c>
      <c r="S13" s="11"/>
      <c r="T13" s="30">
        <v>90</v>
      </c>
      <c r="U13" s="11"/>
      <c r="V13" s="11"/>
      <c r="W13" s="11"/>
      <c r="X13" s="3"/>
      <c r="Y13" s="3">
        <v>100</v>
      </c>
      <c r="Z13" s="3">
        <v>100</v>
      </c>
      <c r="AA13" s="3"/>
      <c r="AB13" s="3"/>
      <c r="AC13" s="3">
        <v>100</v>
      </c>
      <c r="AD13" s="3">
        <v>75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>
        <v>85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>
        <v>75</v>
      </c>
      <c r="BN13" s="3"/>
      <c r="BO13" s="3"/>
      <c r="BP13" s="3"/>
      <c r="BQ13" s="3"/>
    </row>
    <row r="14" spans="1:69" x14ac:dyDescent="0.3">
      <c r="A14" s="3">
        <v>11</v>
      </c>
      <c r="B14" s="3" t="s">
        <v>76</v>
      </c>
      <c r="C14" s="11">
        <v>85</v>
      </c>
      <c r="D14" s="11">
        <v>100</v>
      </c>
      <c r="E14" s="11">
        <v>100</v>
      </c>
      <c r="F14" s="11">
        <v>100</v>
      </c>
      <c r="G14" s="11"/>
      <c r="H14" s="21">
        <f t="shared" si="0"/>
        <v>23.099999999999998</v>
      </c>
      <c r="I14" s="11">
        <v>83</v>
      </c>
      <c r="J14" s="21">
        <f t="shared" si="1"/>
        <v>67.8</v>
      </c>
      <c r="K14" s="11">
        <v>100</v>
      </c>
      <c r="L14" s="21">
        <f t="shared" si="2"/>
        <v>10</v>
      </c>
      <c r="M14" s="21">
        <f t="shared" si="3"/>
        <v>100.89999999999999</v>
      </c>
      <c r="N14" s="11"/>
      <c r="O14" s="11">
        <v>95</v>
      </c>
      <c r="P14" s="30">
        <v>100</v>
      </c>
      <c r="Q14" s="11">
        <v>100</v>
      </c>
      <c r="R14" s="11">
        <v>100</v>
      </c>
      <c r="S14" s="11"/>
      <c r="T14" s="30">
        <v>90</v>
      </c>
      <c r="U14" s="11"/>
      <c r="V14" s="11"/>
      <c r="W14" s="11"/>
      <c r="X14" s="3"/>
      <c r="Y14" s="3">
        <v>100</v>
      </c>
      <c r="Z14" s="3">
        <v>100</v>
      </c>
      <c r="AA14" s="3"/>
      <c r="AB14" s="3"/>
      <c r="AC14" s="3"/>
      <c r="AD14" s="3"/>
      <c r="AE14" s="3"/>
      <c r="AF14" s="3">
        <v>90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>
        <v>80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>
        <v>100</v>
      </c>
      <c r="BN14" s="3"/>
      <c r="BO14" s="3"/>
      <c r="BP14" s="3"/>
      <c r="BQ14" s="3"/>
    </row>
    <row r="15" spans="1:69" x14ac:dyDescent="0.3">
      <c r="A15" s="3">
        <v>12</v>
      </c>
      <c r="B15" s="3" t="s">
        <v>398</v>
      </c>
      <c r="C15" s="11">
        <v>100</v>
      </c>
      <c r="D15" s="11">
        <v>100</v>
      </c>
      <c r="E15" s="11">
        <v>100</v>
      </c>
      <c r="F15" s="11">
        <v>100</v>
      </c>
      <c r="G15" s="11">
        <v>100</v>
      </c>
      <c r="H15" s="21">
        <f t="shared" si="0"/>
        <v>30</v>
      </c>
      <c r="I15" s="11">
        <v>46</v>
      </c>
      <c r="J15" s="21">
        <f t="shared" si="1"/>
        <v>45.6</v>
      </c>
      <c r="K15" s="11">
        <v>100</v>
      </c>
      <c r="L15" s="21">
        <f t="shared" si="2"/>
        <v>10</v>
      </c>
      <c r="M15" s="21">
        <f t="shared" si="3"/>
        <v>85.6</v>
      </c>
      <c r="N15" s="11">
        <v>100</v>
      </c>
      <c r="O15" s="11">
        <v>100</v>
      </c>
      <c r="P15" s="30">
        <v>100</v>
      </c>
      <c r="Q15" s="54">
        <v>100</v>
      </c>
      <c r="R15" s="11">
        <v>100</v>
      </c>
      <c r="S15" s="11"/>
      <c r="T15" s="30">
        <v>90</v>
      </c>
      <c r="U15" s="11"/>
      <c r="V15" s="11"/>
      <c r="W15" s="11"/>
      <c r="X15" s="3"/>
      <c r="Y15" s="3">
        <v>100</v>
      </c>
      <c r="Z15" s="3">
        <v>100</v>
      </c>
      <c r="AA15" s="3"/>
      <c r="AB15" s="3">
        <v>100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x14ac:dyDescent="0.3">
      <c r="A16" s="3">
        <v>13</v>
      </c>
      <c r="B16" s="3" t="s">
        <v>54</v>
      </c>
      <c r="C16" s="11"/>
      <c r="D16" s="11"/>
      <c r="E16" s="11"/>
      <c r="F16" s="11">
        <v>100</v>
      </c>
      <c r="G16" s="11">
        <v>100</v>
      </c>
      <c r="H16" s="21">
        <f t="shared" si="0"/>
        <v>12</v>
      </c>
      <c r="I16" s="11">
        <v>47</v>
      </c>
      <c r="J16" s="21">
        <f t="shared" si="1"/>
        <v>46.199999999999996</v>
      </c>
      <c r="K16" s="11">
        <v>100</v>
      </c>
      <c r="L16" s="21">
        <f t="shared" si="2"/>
        <v>10</v>
      </c>
      <c r="M16" s="21">
        <f t="shared" si="3"/>
        <v>68.199999999999989</v>
      </c>
      <c r="N16" s="11"/>
      <c r="O16" s="11"/>
      <c r="P16" s="30">
        <v>100</v>
      </c>
      <c r="Q16" s="11">
        <v>100</v>
      </c>
      <c r="R16" s="11">
        <v>100</v>
      </c>
      <c r="S16" s="11"/>
      <c r="T16" s="30"/>
      <c r="U16" s="11"/>
      <c r="V16" s="11"/>
      <c r="W16" s="11"/>
      <c r="X16" s="3"/>
      <c r="Y16" s="3"/>
      <c r="Z16" s="3">
        <v>100</v>
      </c>
      <c r="AA16" s="3">
        <v>100</v>
      </c>
      <c r="AB16" s="3"/>
      <c r="AC16" s="3">
        <v>100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>
        <v>100</v>
      </c>
      <c r="BN16" s="3"/>
      <c r="BO16" s="3"/>
      <c r="BP16" s="3"/>
      <c r="BQ16" s="3"/>
    </row>
    <row r="17" spans="1:69" x14ac:dyDescent="0.3">
      <c r="A17" s="3">
        <v>14</v>
      </c>
      <c r="B17" s="3" t="s">
        <v>57</v>
      </c>
      <c r="C17" s="11">
        <v>100</v>
      </c>
      <c r="D17" s="11">
        <v>100</v>
      </c>
      <c r="E17" s="11">
        <v>90</v>
      </c>
      <c r="F17" s="11">
        <v>100</v>
      </c>
      <c r="G17" s="11">
        <v>100</v>
      </c>
      <c r="H17" s="21">
        <f t="shared" si="0"/>
        <v>29.4</v>
      </c>
      <c r="I17" s="11">
        <v>45</v>
      </c>
      <c r="J17" s="21">
        <f t="shared" si="1"/>
        <v>45</v>
      </c>
      <c r="K17" s="11">
        <v>100</v>
      </c>
      <c r="L17" s="21">
        <f t="shared" si="2"/>
        <v>10</v>
      </c>
      <c r="M17" s="21">
        <f t="shared" si="3"/>
        <v>84.4</v>
      </c>
      <c r="N17" s="11">
        <v>100</v>
      </c>
      <c r="O17" s="11"/>
      <c r="P17" s="30">
        <v>100</v>
      </c>
      <c r="Q17" s="11">
        <v>100</v>
      </c>
      <c r="R17" s="55">
        <v>100</v>
      </c>
      <c r="S17" s="11"/>
      <c r="T17" s="30"/>
      <c r="U17" s="11"/>
      <c r="V17" s="11"/>
      <c r="W17" s="11"/>
      <c r="X17" s="3"/>
      <c r="Y17" s="3">
        <v>100</v>
      </c>
      <c r="Z17" s="3">
        <v>100</v>
      </c>
      <c r="AA17" s="3">
        <v>100</v>
      </c>
      <c r="AB17" s="89">
        <v>100</v>
      </c>
      <c r="AC17" s="3">
        <v>100</v>
      </c>
      <c r="AD17" s="3"/>
      <c r="AE17" s="3"/>
      <c r="AF17" s="3">
        <v>90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69" x14ac:dyDescent="0.3">
      <c r="A18" s="3">
        <v>15</v>
      </c>
      <c r="B18" s="3" t="s">
        <v>74</v>
      </c>
      <c r="C18" s="11">
        <v>100</v>
      </c>
      <c r="D18" s="11">
        <v>100</v>
      </c>
      <c r="E18" s="11">
        <v>100</v>
      </c>
      <c r="F18" s="11">
        <v>100</v>
      </c>
      <c r="G18" s="11">
        <v>100</v>
      </c>
      <c r="H18" s="21">
        <f t="shared" si="0"/>
        <v>30</v>
      </c>
      <c r="I18" s="11">
        <v>88</v>
      </c>
      <c r="J18" s="21">
        <f t="shared" si="1"/>
        <v>70.8</v>
      </c>
      <c r="K18" s="11">
        <v>100</v>
      </c>
      <c r="L18" s="21">
        <f t="shared" si="2"/>
        <v>10</v>
      </c>
      <c r="M18" s="21">
        <f t="shared" si="3"/>
        <v>110.8</v>
      </c>
      <c r="N18" s="11">
        <v>100</v>
      </c>
      <c r="O18" s="11">
        <v>75</v>
      </c>
      <c r="P18" s="30"/>
      <c r="Q18" s="11">
        <v>100</v>
      </c>
      <c r="R18" s="11"/>
      <c r="S18" s="11"/>
      <c r="T18" s="30">
        <v>80</v>
      </c>
      <c r="U18" s="11"/>
      <c r="V18" s="11"/>
      <c r="W18" s="11"/>
      <c r="X18" s="3"/>
      <c r="Y18" s="3">
        <v>100</v>
      </c>
      <c r="Z18" s="3">
        <v>100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>
        <v>85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>
        <v>75</v>
      </c>
      <c r="BN18" s="3"/>
      <c r="BO18" s="3"/>
      <c r="BP18" s="3"/>
      <c r="BQ18" s="3"/>
    </row>
    <row r="19" spans="1:69" x14ac:dyDescent="0.3">
      <c r="A19" s="3">
        <v>16</v>
      </c>
      <c r="B19" s="3" t="s">
        <v>86</v>
      </c>
      <c r="C19" s="11">
        <v>90</v>
      </c>
      <c r="D19" s="11">
        <v>90</v>
      </c>
      <c r="E19" s="11">
        <v>100</v>
      </c>
      <c r="F19" s="11">
        <v>100</v>
      </c>
      <c r="G19" s="11">
        <v>100</v>
      </c>
      <c r="H19" s="21">
        <f t="shared" si="0"/>
        <v>28.799999999999997</v>
      </c>
      <c r="I19" s="11">
        <v>79</v>
      </c>
      <c r="J19" s="21">
        <f t="shared" si="1"/>
        <v>65.399999999999991</v>
      </c>
      <c r="K19" s="11">
        <v>100</v>
      </c>
      <c r="L19" s="21">
        <f t="shared" si="2"/>
        <v>10</v>
      </c>
      <c r="M19" s="21">
        <f t="shared" si="3"/>
        <v>104.19999999999999</v>
      </c>
      <c r="N19" s="11">
        <v>100</v>
      </c>
      <c r="O19" s="11">
        <v>90</v>
      </c>
      <c r="P19" s="30">
        <v>100</v>
      </c>
      <c r="Q19" s="11">
        <v>100</v>
      </c>
      <c r="R19" s="11">
        <v>100</v>
      </c>
      <c r="S19" s="11"/>
      <c r="T19" s="30">
        <v>90</v>
      </c>
      <c r="U19" s="11"/>
      <c r="V19" s="11"/>
      <c r="W19" s="11"/>
      <c r="X19" s="3"/>
      <c r="Y19" s="3">
        <v>100</v>
      </c>
      <c r="Z19" s="3">
        <v>100</v>
      </c>
      <c r="AA19" s="3"/>
      <c r="AB19" s="3"/>
      <c r="AC19" s="3">
        <v>100</v>
      </c>
      <c r="AD19" s="3"/>
      <c r="AE19" s="3"/>
      <c r="AF19" s="3">
        <v>80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>
        <v>84</v>
      </c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>
        <v>75</v>
      </c>
      <c r="BN19" s="3"/>
      <c r="BO19" s="3"/>
      <c r="BP19" s="3"/>
      <c r="BQ19" s="3"/>
    </row>
    <row r="20" spans="1:69" x14ac:dyDescent="0.3">
      <c r="A20" s="3">
        <v>18</v>
      </c>
      <c r="B20" s="3" t="s">
        <v>70</v>
      </c>
      <c r="C20" s="11">
        <v>90</v>
      </c>
      <c r="D20" s="11">
        <v>100</v>
      </c>
      <c r="E20" s="11">
        <v>100</v>
      </c>
      <c r="F20" s="11">
        <v>100</v>
      </c>
      <c r="G20" s="11">
        <v>100</v>
      </c>
      <c r="H20" s="21">
        <f t="shared" si="0"/>
        <v>29.4</v>
      </c>
      <c r="I20" s="11">
        <v>36</v>
      </c>
      <c r="J20" s="21">
        <f t="shared" si="1"/>
        <v>39.6</v>
      </c>
      <c r="K20" s="11">
        <v>100</v>
      </c>
      <c r="L20" s="21">
        <f t="shared" si="2"/>
        <v>10</v>
      </c>
      <c r="M20" s="21">
        <f t="shared" si="3"/>
        <v>79</v>
      </c>
      <c r="N20" s="11">
        <v>100</v>
      </c>
      <c r="O20" s="11">
        <v>90</v>
      </c>
      <c r="P20" s="30"/>
      <c r="Q20" s="11">
        <v>100</v>
      </c>
      <c r="R20" s="11">
        <v>100</v>
      </c>
      <c r="S20" s="11"/>
      <c r="T20" s="30">
        <v>90</v>
      </c>
      <c r="U20" s="11"/>
      <c r="V20" s="11"/>
      <c r="W20" s="11"/>
      <c r="X20" s="3"/>
      <c r="Y20" s="3"/>
      <c r="Z20" s="3"/>
      <c r="AA20" s="3"/>
      <c r="AB20" s="3"/>
      <c r="AC20" s="3"/>
      <c r="AD20" s="3"/>
      <c r="AE20" s="3"/>
      <c r="AF20" s="3">
        <v>77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>
        <v>75</v>
      </c>
      <c r="BN20" s="3"/>
      <c r="BO20" s="3"/>
      <c r="BP20" s="3"/>
      <c r="BQ20" s="3"/>
    </row>
    <row r="21" spans="1:69" x14ac:dyDescent="0.3">
      <c r="A21" s="3">
        <v>19</v>
      </c>
      <c r="B21" s="3" t="s">
        <v>67</v>
      </c>
      <c r="C21" s="11">
        <v>85</v>
      </c>
      <c r="D21" s="11">
        <v>100</v>
      </c>
      <c r="E21" s="11">
        <v>100</v>
      </c>
      <c r="F21" s="11">
        <v>100</v>
      </c>
      <c r="G21" s="11">
        <v>100</v>
      </c>
      <c r="H21" s="21">
        <f t="shared" si="0"/>
        <v>29.099999999999998</v>
      </c>
      <c r="I21" s="11">
        <v>64</v>
      </c>
      <c r="J21" s="21">
        <f t="shared" si="1"/>
        <v>56.4</v>
      </c>
      <c r="K21" s="11">
        <v>100</v>
      </c>
      <c r="L21" s="21">
        <f t="shared" si="2"/>
        <v>10</v>
      </c>
      <c r="M21" s="21">
        <f t="shared" si="3"/>
        <v>95.5</v>
      </c>
      <c r="N21" s="11">
        <v>100</v>
      </c>
      <c r="O21" s="11"/>
      <c r="P21" s="30">
        <v>100</v>
      </c>
      <c r="Q21" s="11">
        <v>100</v>
      </c>
      <c r="R21" s="11">
        <v>100</v>
      </c>
      <c r="S21" s="11"/>
      <c r="T21" s="30">
        <v>84</v>
      </c>
      <c r="U21" s="11"/>
      <c r="V21" s="11"/>
      <c r="W21" s="11"/>
      <c r="X21" s="3"/>
      <c r="Y21" s="3">
        <v>100</v>
      </c>
      <c r="Z21" s="3"/>
      <c r="AA21" s="3"/>
      <c r="AB21" s="3">
        <v>100</v>
      </c>
      <c r="AC21" s="3">
        <v>75</v>
      </c>
      <c r="AD21" s="3"/>
      <c r="AE21" s="3"/>
      <c r="AF21" s="3">
        <v>80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>
        <v>85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>
        <v>75</v>
      </c>
      <c r="BN21" s="3"/>
      <c r="BO21" s="3"/>
      <c r="BP21" s="3"/>
      <c r="BQ21" s="3"/>
    </row>
    <row r="22" spans="1:69" x14ac:dyDescent="0.3">
      <c r="A22" s="3">
        <v>20</v>
      </c>
      <c r="B22" s="3" t="s">
        <v>81</v>
      </c>
      <c r="C22" s="11">
        <v>100</v>
      </c>
      <c r="D22" s="11">
        <v>100</v>
      </c>
      <c r="E22" s="11">
        <v>100</v>
      </c>
      <c r="F22" s="11">
        <v>100</v>
      </c>
      <c r="G22" s="11">
        <v>100</v>
      </c>
      <c r="H22" s="21">
        <f t="shared" si="0"/>
        <v>30</v>
      </c>
      <c r="I22" s="11">
        <v>83</v>
      </c>
      <c r="J22" s="21">
        <f t="shared" si="1"/>
        <v>67.8</v>
      </c>
      <c r="K22" s="11">
        <v>100</v>
      </c>
      <c r="L22" s="21">
        <f t="shared" si="2"/>
        <v>10</v>
      </c>
      <c r="M22" s="21">
        <f t="shared" si="3"/>
        <v>107.8</v>
      </c>
      <c r="N22" s="11">
        <v>100</v>
      </c>
      <c r="O22" s="11">
        <v>100</v>
      </c>
      <c r="P22" s="30">
        <v>100</v>
      </c>
      <c r="Q22" s="54">
        <v>100</v>
      </c>
      <c r="R22" s="11">
        <v>100</v>
      </c>
      <c r="S22" s="11"/>
      <c r="T22" s="30">
        <v>90</v>
      </c>
      <c r="U22" s="11"/>
      <c r="V22" s="11"/>
      <c r="W22" s="11"/>
      <c r="X22" s="3"/>
      <c r="Y22" s="3">
        <v>100</v>
      </c>
      <c r="Z22" s="3">
        <v>100</v>
      </c>
      <c r="AA22" s="3">
        <v>100</v>
      </c>
      <c r="AB22" s="3">
        <v>100</v>
      </c>
      <c r="AC22" s="3">
        <v>100</v>
      </c>
      <c r="AD22" s="3"/>
      <c r="AE22" s="3"/>
      <c r="AF22" s="3">
        <v>80</v>
      </c>
      <c r="AG22" s="3"/>
      <c r="AH22" s="3"/>
      <c r="AI22" s="3"/>
      <c r="AJ22" s="3"/>
      <c r="AK22" s="3"/>
      <c r="AL22" s="3"/>
      <c r="AM22" s="3"/>
      <c r="AN22" s="3">
        <v>100</v>
      </c>
      <c r="AO22" s="3"/>
      <c r="AP22" s="3"/>
      <c r="AQ22" s="3"/>
      <c r="AR22" s="3">
        <v>85</v>
      </c>
      <c r="AS22" s="3"/>
      <c r="AT22" s="3"/>
      <c r="AU22" s="3"/>
      <c r="AV22" s="3"/>
      <c r="AW22" s="3"/>
      <c r="AX22" s="3"/>
      <c r="AY22" s="3"/>
      <c r="AZ22" s="3"/>
      <c r="BA22" s="3"/>
      <c r="BB22" s="3">
        <v>90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>
        <v>100</v>
      </c>
      <c r="BN22" s="3"/>
      <c r="BO22" s="3"/>
      <c r="BP22" s="3"/>
      <c r="BQ22" s="3"/>
    </row>
    <row r="23" spans="1:69" x14ac:dyDescent="0.3">
      <c r="A23" s="3">
        <v>21</v>
      </c>
      <c r="B23" s="3" t="s">
        <v>692</v>
      </c>
      <c r="C23" s="11">
        <v>85</v>
      </c>
      <c r="D23" s="11">
        <v>100</v>
      </c>
      <c r="E23" s="11">
        <v>100</v>
      </c>
      <c r="F23" s="11">
        <v>100</v>
      </c>
      <c r="G23" s="11">
        <v>100</v>
      </c>
      <c r="H23" s="21">
        <f t="shared" si="0"/>
        <v>29.099999999999998</v>
      </c>
      <c r="I23" s="11">
        <v>68</v>
      </c>
      <c r="J23" s="21">
        <f t="shared" si="1"/>
        <v>58.8</v>
      </c>
      <c r="K23" s="11">
        <v>100</v>
      </c>
      <c r="L23" s="21">
        <f t="shared" si="2"/>
        <v>10</v>
      </c>
      <c r="M23" s="21">
        <f t="shared" si="3"/>
        <v>97.899999999999991</v>
      </c>
      <c r="N23" s="11">
        <v>100</v>
      </c>
      <c r="O23" s="11">
        <v>90</v>
      </c>
      <c r="P23" s="30">
        <v>100</v>
      </c>
      <c r="Q23" s="11">
        <v>100</v>
      </c>
      <c r="R23" s="11">
        <v>100</v>
      </c>
      <c r="S23" s="11"/>
      <c r="T23" s="30">
        <v>80</v>
      </c>
      <c r="U23" s="11"/>
      <c r="V23" s="11"/>
      <c r="W23" s="11"/>
      <c r="X23" s="3"/>
      <c r="Y23" s="3">
        <v>100</v>
      </c>
      <c r="Z23" s="3">
        <v>100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>
        <v>85</v>
      </c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69" x14ac:dyDescent="0.3">
      <c r="A24" s="3">
        <v>22</v>
      </c>
      <c r="B24" s="3" t="s">
        <v>60</v>
      </c>
      <c r="C24" s="11">
        <v>100</v>
      </c>
      <c r="D24" s="11">
        <v>100</v>
      </c>
      <c r="E24" s="11">
        <v>100</v>
      </c>
      <c r="F24" s="11"/>
      <c r="G24" s="11"/>
      <c r="H24" s="21">
        <f t="shared" si="0"/>
        <v>18</v>
      </c>
      <c r="I24" s="11">
        <v>88</v>
      </c>
      <c r="J24" s="21">
        <f t="shared" si="1"/>
        <v>70.8</v>
      </c>
      <c r="K24" s="11">
        <v>100</v>
      </c>
      <c r="L24" s="21">
        <f t="shared" si="2"/>
        <v>10</v>
      </c>
      <c r="M24" s="21">
        <f t="shared" si="3"/>
        <v>98.8</v>
      </c>
      <c r="N24" s="11">
        <v>100</v>
      </c>
      <c r="O24" s="11"/>
      <c r="P24" s="30">
        <v>100</v>
      </c>
      <c r="Q24" s="54">
        <v>100</v>
      </c>
      <c r="R24" s="11">
        <v>100</v>
      </c>
      <c r="S24" s="11"/>
      <c r="T24" s="30">
        <v>90</v>
      </c>
      <c r="U24" s="11"/>
      <c r="V24" s="11"/>
      <c r="W24" s="11"/>
      <c r="X24" s="3"/>
      <c r="Y24" s="3">
        <v>100</v>
      </c>
      <c r="Z24" s="3">
        <v>100</v>
      </c>
      <c r="AA24" s="3">
        <v>100</v>
      </c>
      <c r="AB24" s="3"/>
      <c r="AC24" s="3">
        <v>100</v>
      </c>
      <c r="AD24" s="3"/>
      <c r="AE24" s="3"/>
      <c r="AF24" s="3">
        <v>80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>
        <v>84</v>
      </c>
      <c r="AS24" s="3"/>
      <c r="AT24" s="3"/>
      <c r="AU24" s="3"/>
      <c r="AV24" s="3"/>
      <c r="AW24" s="3"/>
      <c r="AX24" s="3"/>
      <c r="AY24" s="3"/>
      <c r="AZ24" s="3"/>
      <c r="BA24" s="3"/>
      <c r="BB24" s="3">
        <v>79</v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>
        <v>75</v>
      </c>
      <c r="BN24" s="3"/>
      <c r="BO24" s="3"/>
      <c r="BP24" s="3"/>
      <c r="BQ24" s="3"/>
    </row>
    <row r="25" spans="1:69" x14ac:dyDescent="0.3">
      <c r="A25" s="3">
        <v>23</v>
      </c>
      <c r="B25" s="3" t="s">
        <v>78</v>
      </c>
      <c r="C25" s="11">
        <v>100</v>
      </c>
      <c r="D25" s="11">
        <v>100</v>
      </c>
      <c r="E25" s="11">
        <v>100</v>
      </c>
      <c r="F25" s="11">
        <v>100</v>
      </c>
      <c r="G25" s="11">
        <v>100</v>
      </c>
      <c r="H25" s="21">
        <f t="shared" si="0"/>
        <v>30</v>
      </c>
      <c r="I25" s="11">
        <v>15</v>
      </c>
      <c r="J25" s="21">
        <f t="shared" si="1"/>
        <v>27</v>
      </c>
      <c r="K25" s="11">
        <v>100</v>
      </c>
      <c r="L25" s="21">
        <f t="shared" si="2"/>
        <v>10</v>
      </c>
      <c r="M25" s="21">
        <f t="shared" si="3"/>
        <v>67</v>
      </c>
      <c r="N25" s="11">
        <v>100</v>
      </c>
      <c r="O25" s="11">
        <v>100</v>
      </c>
      <c r="P25" s="30">
        <v>100</v>
      </c>
      <c r="Q25" s="11">
        <v>100</v>
      </c>
      <c r="R25" s="11">
        <v>100</v>
      </c>
      <c r="S25" s="11"/>
      <c r="T25" s="30">
        <v>90</v>
      </c>
      <c r="U25" s="11"/>
      <c r="V25" s="11"/>
      <c r="W25" s="11"/>
      <c r="X25" s="3"/>
      <c r="Y25" s="3">
        <v>100</v>
      </c>
      <c r="Z25" s="3">
        <v>100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>
        <v>100</v>
      </c>
      <c r="BN25" s="3"/>
      <c r="BO25" s="3"/>
      <c r="BP25" s="3"/>
      <c r="BQ25" s="3"/>
    </row>
    <row r="26" spans="1:69" x14ac:dyDescent="0.3">
      <c r="A26" s="3">
        <v>24</v>
      </c>
      <c r="B26" s="3" t="s">
        <v>88</v>
      </c>
      <c r="C26" s="11"/>
      <c r="D26" s="11"/>
      <c r="E26" s="11"/>
      <c r="F26" s="11">
        <v>100</v>
      </c>
      <c r="G26" s="11">
        <v>100</v>
      </c>
      <c r="H26" s="21">
        <f t="shared" si="0"/>
        <v>12</v>
      </c>
      <c r="I26" s="11">
        <v>69</v>
      </c>
      <c r="J26" s="21">
        <f t="shared" si="1"/>
        <v>59.4</v>
      </c>
      <c r="K26" s="11">
        <v>100</v>
      </c>
      <c r="L26" s="21">
        <f t="shared" si="2"/>
        <v>10</v>
      </c>
      <c r="M26" s="21">
        <f t="shared" si="3"/>
        <v>81.400000000000006</v>
      </c>
      <c r="N26" s="11">
        <v>100</v>
      </c>
      <c r="O26" s="11">
        <v>90</v>
      </c>
      <c r="P26" s="30">
        <v>100</v>
      </c>
      <c r="Q26" s="54">
        <v>100</v>
      </c>
      <c r="R26" s="11">
        <v>100</v>
      </c>
      <c r="S26" s="11"/>
      <c r="T26" s="30">
        <v>82</v>
      </c>
      <c r="U26" s="11"/>
      <c r="V26" s="11"/>
      <c r="W26" s="11"/>
      <c r="X26" s="3"/>
      <c r="Y26" s="3">
        <v>75</v>
      </c>
      <c r="Z26" s="3">
        <v>100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69" x14ac:dyDescent="0.3">
      <c r="A27" s="3">
        <v>25</v>
      </c>
      <c r="B27" s="3" t="s">
        <v>80</v>
      </c>
      <c r="C27" s="11"/>
      <c r="D27" s="11"/>
      <c r="E27" s="11"/>
      <c r="F27" s="11">
        <v>100</v>
      </c>
      <c r="G27" s="11">
        <v>100</v>
      </c>
      <c r="H27" s="21">
        <f t="shared" si="0"/>
        <v>12</v>
      </c>
      <c r="I27" s="11"/>
      <c r="J27" s="21">
        <f t="shared" si="1"/>
        <v>18</v>
      </c>
      <c r="K27" s="11">
        <v>100</v>
      </c>
      <c r="L27" s="21">
        <f t="shared" si="2"/>
        <v>10</v>
      </c>
      <c r="M27" s="21">
        <f t="shared" si="3"/>
        <v>40</v>
      </c>
      <c r="N27" s="11">
        <v>100</v>
      </c>
      <c r="O27" s="11"/>
      <c r="P27" s="30">
        <v>100</v>
      </c>
      <c r="Q27" s="11">
        <v>100</v>
      </c>
      <c r="R27" s="11">
        <v>100</v>
      </c>
      <c r="S27" s="11"/>
      <c r="T27" s="30">
        <v>83</v>
      </c>
      <c r="U27" s="11"/>
      <c r="V27" s="11"/>
      <c r="W27" s="11"/>
      <c r="X27" s="3"/>
      <c r="Y27" s="3">
        <v>100</v>
      </c>
      <c r="Z27" s="3"/>
      <c r="AA27" s="3">
        <v>100</v>
      </c>
      <c r="AB27" s="3"/>
      <c r="AC27" s="3">
        <v>75</v>
      </c>
      <c r="AD27" s="3"/>
      <c r="AE27" s="3"/>
      <c r="AF27" s="3">
        <v>75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69" x14ac:dyDescent="0.3">
      <c r="A28" s="3">
        <v>26</v>
      </c>
      <c r="B28" s="3" t="s">
        <v>144</v>
      </c>
      <c r="C28" s="11"/>
      <c r="D28" s="11"/>
      <c r="E28" s="11"/>
      <c r="F28" s="11">
        <v>100</v>
      </c>
      <c r="G28" s="11">
        <v>100</v>
      </c>
      <c r="H28" s="21">
        <f t="shared" si="0"/>
        <v>12</v>
      </c>
      <c r="I28" s="11">
        <v>46</v>
      </c>
      <c r="J28" s="21">
        <f t="shared" si="1"/>
        <v>45.6</v>
      </c>
      <c r="K28" s="11">
        <v>100</v>
      </c>
      <c r="L28" s="21">
        <f t="shared" si="2"/>
        <v>10</v>
      </c>
      <c r="M28" s="21">
        <f t="shared" si="3"/>
        <v>67.599999999999994</v>
      </c>
      <c r="N28" s="11"/>
      <c r="O28" s="11">
        <v>80</v>
      </c>
      <c r="P28" s="30"/>
      <c r="Q28" s="11"/>
      <c r="R28" s="11">
        <v>100</v>
      </c>
      <c r="S28" s="11"/>
      <c r="T28" s="30"/>
      <c r="U28" s="11"/>
      <c r="V28" s="11"/>
      <c r="W28" s="11"/>
      <c r="X28" s="3"/>
      <c r="Y28" s="3"/>
      <c r="Z28" s="3">
        <v>100</v>
      </c>
      <c r="AA28" s="3"/>
      <c r="AB28" s="3">
        <v>100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69" x14ac:dyDescent="0.3">
      <c r="A29" s="3">
        <v>27</v>
      </c>
      <c r="B29" s="3" t="s">
        <v>68</v>
      </c>
      <c r="C29" s="11">
        <v>100</v>
      </c>
      <c r="D29" s="11">
        <v>100</v>
      </c>
      <c r="E29" s="11">
        <v>100</v>
      </c>
      <c r="F29" s="11"/>
      <c r="G29" s="11">
        <v>100</v>
      </c>
      <c r="H29" s="21">
        <f t="shared" si="0"/>
        <v>24</v>
      </c>
      <c r="I29" s="11">
        <v>66</v>
      </c>
      <c r="J29" s="21">
        <f t="shared" si="1"/>
        <v>57.599999999999994</v>
      </c>
      <c r="K29" s="11">
        <v>100</v>
      </c>
      <c r="L29" s="21">
        <f t="shared" si="2"/>
        <v>10</v>
      </c>
      <c r="M29" s="21">
        <f t="shared" si="3"/>
        <v>91.6</v>
      </c>
      <c r="N29" s="11">
        <v>100</v>
      </c>
      <c r="O29" s="11">
        <v>80</v>
      </c>
      <c r="P29" s="30">
        <v>100</v>
      </c>
      <c r="Q29" s="11">
        <v>100</v>
      </c>
      <c r="R29" s="11">
        <v>100</v>
      </c>
      <c r="S29" s="11"/>
      <c r="T29" s="30">
        <v>85</v>
      </c>
      <c r="U29" s="11"/>
      <c r="V29" s="11"/>
      <c r="W29" s="11"/>
      <c r="X29" s="3"/>
      <c r="Y29" s="3">
        <v>100</v>
      </c>
      <c r="Z29" s="3">
        <v>100</v>
      </c>
      <c r="AA29" s="3"/>
      <c r="AB29" s="89">
        <v>100</v>
      </c>
      <c r="AC29" s="3"/>
      <c r="AD29" s="3"/>
      <c r="AE29" s="3"/>
      <c r="AF29" s="3">
        <v>90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>
        <v>85</v>
      </c>
      <c r="AS29" s="3"/>
      <c r="AT29" s="3"/>
      <c r="AU29" s="3"/>
      <c r="AV29" s="3"/>
      <c r="AW29" s="3"/>
      <c r="AX29" s="3"/>
      <c r="AY29" s="3"/>
      <c r="AZ29" s="3"/>
      <c r="BA29" s="3"/>
      <c r="BB29" s="3">
        <v>75</v>
      </c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>
        <v>75</v>
      </c>
      <c r="BN29" s="3"/>
      <c r="BO29" s="3"/>
      <c r="BP29" s="3"/>
      <c r="BQ29" s="3"/>
    </row>
    <row r="30" spans="1:69" x14ac:dyDescent="0.3">
      <c r="A30" s="3">
        <v>28</v>
      </c>
      <c r="B30" s="3" t="s">
        <v>82</v>
      </c>
      <c r="C30" s="11">
        <v>100</v>
      </c>
      <c r="D30" s="11">
        <v>100</v>
      </c>
      <c r="E30" s="11">
        <v>100</v>
      </c>
      <c r="F30" s="11">
        <v>100</v>
      </c>
      <c r="G30" s="11">
        <v>100</v>
      </c>
      <c r="H30" s="21">
        <f t="shared" si="0"/>
        <v>30</v>
      </c>
      <c r="I30" s="11">
        <v>76</v>
      </c>
      <c r="J30" s="21">
        <f t="shared" si="1"/>
        <v>63.599999999999994</v>
      </c>
      <c r="K30" s="11">
        <v>100</v>
      </c>
      <c r="L30" s="21">
        <f t="shared" si="2"/>
        <v>10</v>
      </c>
      <c r="M30" s="21">
        <f t="shared" si="3"/>
        <v>103.6</v>
      </c>
      <c r="N30" s="11">
        <v>100</v>
      </c>
      <c r="O30" s="11"/>
      <c r="P30" s="30">
        <v>100</v>
      </c>
      <c r="Q30" s="54">
        <v>100</v>
      </c>
      <c r="R30" s="11">
        <v>100</v>
      </c>
      <c r="S30" s="11"/>
      <c r="T30" s="30">
        <v>84</v>
      </c>
      <c r="U30" s="11"/>
      <c r="V30" s="11"/>
      <c r="W30" s="11"/>
      <c r="X30" s="3"/>
      <c r="Y30" s="3">
        <v>100</v>
      </c>
      <c r="Z30" s="3">
        <v>100</v>
      </c>
      <c r="AA30" s="3">
        <v>100</v>
      </c>
      <c r="AB30" s="3">
        <v>100</v>
      </c>
      <c r="AC30" s="3"/>
      <c r="AD30" s="3"/>
      <c r="AE30" s="3"/>
      <c r="AF30" s="3">
        <v>90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>
        <v>80</v>
      </c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>
        <v>100</v>
      </c>
      <c r="BN30" s="3"/>
      <c r="BO30" s="3"/>
      <c r="BP30" s="3"/>
      <c r="BQ30" s="3"/>
    </row>
    <row r="31" spans="1:69" x14ac:dyDescent="0.3">
      <c r="A31" s="3">
        <v>29</v>
      </c>
      <c r="B31" s="3" t="s">
        <v>83</v>
      </c>
      <c r="C31" s="11">
        <v>80</v>
      </c>
      <c r="D31" s="11">
        <v>100</v>
      </c>
      <c r="E31" s="11">
        <v>100</v>
      </c>
      <c r="F31" s="11"/>
      <c r="G31" s="11"/>
      <c r="H31" s="21">
        <f t="shared" si="0"/>
        <v>16.8</v>
      </c>
      <c r="I31" s="11">
        <v>50</v>
      </c>
      <c r="J31" s="21">
        <f t="shared" si="1"/>
        <v>48</v>
      </c>
      <c r="K31" s="11">
        <v>100</v>
      </c>
      <c r="L31" s="21">
        <f t="shared" si="2"/>
        <v>10</v>
      </c>
      <c r="M31" s="21">
        <f t="shared" si="3"/>
        <v>74.8</v>
      </c>
      <c r="N31" s="11">
        <v>100</v>
      </c>
      <c r="O31" s="11"/>
      <c r="P31" s="30">
        <v>100</v>
      </c>
      <c r="Q31" s="11">
        <v>100</v>
      </c>
      <c r="R31" s="11">
        <v>100</v>
      </c>
      <c r="S31" s="11"/>
      <c r="T31" s="30">
        <v>90</v>
      </c>
      <c r="U31" s="11"/>
      <c r="V31" s="11"/>
      <c r="W31" s="11"/>
      <c r="X31" s="3"/>
      <c r="Y31" s="3">
        <v>100</v>
      </c>
      <c r="Z31" s="3">
        <v>100</v>
      </c>
      <c r="AA31" s="3"/>
      <c r="AB31" s="3"/>
      <c r="AC31" s="3"/>
      <c r="AD31" s="3"/>
      <c r="AE31" s="3"/>
      <c r="AF31" s="3">
        <v>80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>
        <v>83</v>
      </c>
      <c r="AS31" s="3"/>
      <c r="AT31" s="3"/>
      <c r="AU31" s="3"/>
      <c r="AV31" s="3"/>
      <c r="AW31" s="3"/>
      <c r="AX31" s="3"/>
      <c r="AY31" s="3"/>
      <c r="AZ31" s="3"/>
      <c r="BA31" s="3"/>
      <c r="BB31" s="3">
        <v>75</v>
      </c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 x14ac:dyDescent="0.3">
      <c r="A32" s="3">
        <v>31</v>
      </c>
      <c r="B32" s="3" t="s">
        <v>90</v>
      </c>
      <c r="C32" s="11">
        <v>100</v>
      </c>
      <c r="D32" s="11">
        <v>100</v>
      </c>
      <c r="E32" s="11">
        <v>100</v>
      </c>
      <c r="F32" s="11">
        <v>100</v>
      </c>
      <c r="G32" s="11">
        <v>100</v>
      </c>
      <c r="H32" s="21">
        <f t="shared" si="0"/>
        <v>30</v>
      </c>
      <c r="I32" s="11">
        <v>85</v>
      </c>
      <c r="J32" s="21">
        <f t="shared" si="1"/>
        <v>69</v>
      </c>
      <c r="K32" s="11">
        <v>100</v>
      </c>
      <c r="L32" s="21">
        <f t="shared" si="2"/>
        <v>10</v>
      </c>
      <c r="M32" s="21">
        <f t="shared" si="3"/>
        <v>109</v>
      </c>
      <c r="N32" s="11">
        <v>100</v>
      </c>
      <c r="O32" s="11">
        <v>90</v>
      </c>
      <c r="P32" s="30">
        <v>100</v>
      </c>
      <c r="Q32" s="11">
        <v>100</v>
      </c>
      <c r="R32" s="11">
        <v>100</v>
      </c>
      <c r="S32" s="11"/>
      <c r="T32" s="30">
        <v>90</v>
      </c>
      <c r="U32" s="11"/>
      <c r="V32" s="11"/>
      <c r="W32" s="11"/>
      <c r="X32" s="3"/>
      <c r="Y32" s="3"/>
      <c r="Z32" s="3"/>
      <c r="AA32" s="3"/>
      <c r="AB32" s="3"/>
      <c r="AC32" s="3"/>
      <c r="AD32" s="3"/>
      <c r="AE32" s="3"/>
      <c r="AF32" s="3">
        <v>90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>
        <v>84</v>
      </c>
      <c r="AS32" s="3"/>
      <c r="AT32" s="3"/>
      <c r="AU32" s="3"/>
      <c r="AV32" s="3"/>
      <c r="AW32" s="3"/>
      <c r="AX32" s="3"/>
      <c r="AY32" s="3"/>
      <c r="AZ32" s="3"/>
      <c r="BA32" s="3"/>
      <c r="BB32" s="3">
        <v>79</v>
      </c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>
        <v>100</v>
      </c>
      <c r="BN32" s="3"/>
      <c r="BO32" s="3"/>
      <c r="BP32" s="3"/>
      <c r="BQ32" s="3"/>
    </row>
    <row r="33" spans="1:69" x14ac:dyDescent="0.3">
      <c r="A33" s="3">
        <v>32</v>
      </c>
      <c r="B33" s="3" t="s">
        <v>148</v>
      </c>
      <c r="C33" s="11">
        <v>90</v>
      </c>
      <c r="D33" s="11">
        <v>100</v>
      </c>
      <c r="E33" s="11">
        <v>100</v>
      </c>
      <c r="F33" s="11">
        <v>100</v>
      </c>
      <c r="G33" s="11">
        <v>100</v>
      </c>
      <c r="H33" s="21">
        <f t="shared" si="0"/>
        <v>29.4</v>
      </c>
      <c r="I33" s="11">
        <v>80</v>
      </c>
      <c r="J33" s="21">
        <f t="shared" si="1"/>
        <v>66</v>
      </c>
      <c r="K33" s="11">
        <v>100</v>
      </c>
      <c r="L33" s="21">
        <f t="shared" si="2"/>
        <v>10</v>
      </c>
      <c r="M33" s="21">
        <f t="shared" si="3"/>
        <v>105.4</v>
      </c>
      <c r="N33" s="11">
        <v>100</v>
      </c>
      <c r="O33" s="11">
        <v>100</v>
      </c>
      <c r="P33" s="30">
        <v>100</v>
      </c>
      <c r="Q33" s="11"/>
      <c r="R33" s="11">
        <v>100</v>
      </c>
      <c r="S33" s="11"/>
      <c r="T33" s="30">
        <v>85</v>
      </c>
      <c r="U33" s="11"/>
      <c r="V33" s="11"/>
      <c r="W33" s="11"/>
      <c r="X33" s="3"/>
      <c r="Y33" s="3">
        <v>100</v>
      </c>
      <c r="Z33" s="3">
        <v>100</v>
      </c>
      <c r="AA33" s="3">
        <v>100</v>
      </c>
      <c r="AB33" s="3">
        <v>100</v>
      </c>
      <c r="AC33" s="3"/>
      <c r="AD33" s="3"/>
      <c r="AE33" s="3"/>
      <c r="AF33" s="3">
        <v>90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>
        <v>80</v>
      </c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>
        <v>75</v>
      </c>
      <c r="BN33" s="3"/>
      <c r="BO33" s="3"/>
      <c r="BP33" s="3"/>
      <c r="BQ33" s="3"/>
    </row>
    <row r="34" spans="1:69" x14ac:dyDescent="0.3">
      <c r="A34" s="3">
        <v>33</v>
      </c>
      <c r="B34" s="3" t="s">
        <v>73</v>
      </c>
      <c r="C34" s="11">
        <v>100</v>
      </c>
      <c r="D34" s="11">
        <v>100</v>
      </c>
      <c r="E34" s="11">
        <v>100</v>
      </c>
      <c r="F34" s="11"/>
      <c r="G34" s="11"/>
      <c r="H34" s="21">
        <f t="shared" si="0"/>
        <v>18</v>
      </c>
      <c r="I34" s="11">
        <v>65</v>
      </c>
      <c r="J34" s="21">
        <f t="shared" si="1"/>
        <v>57</v>
      </c>
      <c r="K34" s="11">
        <v>100</v>
      </c>
      <c r="L34" s="21">
        <f t="shared" si="2"/>
        <v>10</v>
      </c>
      <c r="M34" s="21">
        <f t="shared" si="3"/>
        <v>85</v>
      </c>
      <c r="N34" s="11">
        <v>100</v>
      </c>
      <c r="O34" s="11">
        <v>75</v>
      </c>
      <c r="P34" s="30">
        <v>100</v>
      </c>
      <c r="Q34" s="11">
        <v>100</v>
      </c>
      <c r="R34" s="11">
        <v>100</v>
      </c>
      <c r="S34" s="11"/>
      <c r="T34" s="30">
        <v>83</v>
      </c>
      <c r="U34" s="11"/>
      <c r="V34" s="11"/>
      <c r="W34" s="11"/>
      <c r="X34" s="3"/>
      <c r="Y34" s="3">
        <v>100</v>
      </c>
      <c r="Z34" s="3"/>
      <c r="AA34" s="3">
        <v>100</v>
      </c>
      <c r="AB34" s="89">
        <v>75</v>
      </c>
      <c r="AC34" s="3"/>
      <c r="AD34" s="3"/>
      <c r="AE34" s="3"/>
      <c r="AF34" s="3">
        <v>90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>
        <v>85</v>
      </c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>
        <v>100</v>
      </c>
      <c r="BN34" s="3"/>
      <c r="BO34" s="3"/>
      <c r="BP34" s="3"/>
      <c r="BQ34" s="3"/>
    </row>
    <row r="35" spans="1:69" x14ac:dyDescent="0.3">
      <c r="A35" s="3">
        <v>34</v>
      </c>
      <c r="B35" s="3" t="s">
        <v>89</v>
      </c>
      <c r="C35" s="11">
        <v>100</v>
      </c>
      <c r="D35" s="11"/>
      <c r="E35" s="11"/>
      <c r="F35" s="11"/>
      <c r="G35" s="11"/>
      <c r="H35" s="21">
        <f t="shared" si="0"/>
        <v>6</v>
      </c>
      <c r="I35" s="11">
        <v>90</v>
      </c>
      <c r="J35" s="21">
        <f t="shared" si="1"/>
        <v>72</v>
      </c>
      <c r="K35" s="11">
        <v>100</v>
      </c>
      <c r="L35" s="21">
        <f t="shared" si="2"/>
        <v>10</v>
      </c>
      <c r="M35" s="21">
        <f t="shared" si="3"/>
        <v>88</v>
      </c>
      <c r="N35" s="11">
        <v>100</v>
      </c>
      <c r="O35" s="11"/>
      <c r="P35" s="30">
        <v>100</v>
      </c>
      <c r="Q35" s="54">
        <v>100</v>
      </c>
      <c r="R35" s="11">
        <v>100</v>
      </c>
      <c r="S35" s="11"/>
      <c r="T35" s="30"/>
      <c r="U35" s="11"/>
      <c r="V35" s="11"/>
      <c r="W35" s="11"/>
      <c r="X35" s="3"/>
      <c r="Y35" s="3">
        <v>100</v>
      </c>
      <c r="Z35" s="3">
        <v>100</v>
      </c>
      <c r="AA35" s="3">
        <v>100</v>
      </c>
      <c r="AB35" s="89">
        <v>100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>
        <v>100</v>
      </c>
      <c r="BN35" s="3"/>
      <c r="BO35" s="3"/>
      <c r="BP35" s="3"/>
      <c r="BQ35" s="3"/>
    </row>
    <row r="36" spans="1:69" x14ac:dyDescent="0.3">
      <c r="A36" s="3">
        <v>35</v>
      </c>
      <c r="B36" s="3" t="s">
        <v>58</v>
      </c>
      <c r="C36" s="11"/>
      <c r="D36" s="11"/>
      <c r="E36" s="11"/>
      <c r="F36" s="11"/>
      <c r="G36" s="11"/>
      <c r="H36" s="21">
        <f t="shared" si="0"/>
        <v>0</v>
      </c>
      <c r="I36" s="11">
        <v>90</v>
      </c>
      <c r="J36" s="21">
        <f t="shared" si="1"/>
        <v>72</v>
      </c>
      <c r="K36" s="11">
        <v>100</v>
      </c>
      <c r="L36" s="21">
        <f t="shared" si="2"/>
        <v>10</v>
      </c>
      <c r="M36" s="21">
        <f t="shared" si="3"/>
        <v>82</v>
      </c>
      <c r="N36" s="11">
        <v>100</v>
      </c>
      <c r="O36" s="11">
        <v>100</v>
      </c>
      <c r="P36" s="30">
        <v>100</v>
      </c>
      <c r="Q36" s="11"/>
      <c r="R36" s="11">
        <v>100</v>
      </c>
      <c r="S36" s="11"/>
      <c r="T36" s="30">
        <v>90</v>
      </c>
      <c r="U36" s="11"/>
      <c r="V36" s="11"/>
      <c r="W36" s="11"/>
      <c r="X36" s="3"/>
      <c r="Y36" s="3">
        <v>100</v>
      </c>
      <c r="Z36" s="3">
        <v>100</v>
      </c>
      <c r="AA36" s="3"/>
      <c r="AB36" s="89">
        <v>100</v>
      </c>
      <c r="AC36" s="3">
        <v>100</v>
      </c>
      <c r="AD36" s="3"/>
      <c r="AE36" s="3"/>
      <c r="AF36" s="3">
        <v>77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>
        <v>85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>
        <v>75</v>
      </c>
      <c r="BN36" s="3"/>
      <c r="BO36" s="3"/>
      <c r="BP36" s="3"/>
      <c r="BQ36" s="3"/>
    </row>
    <row r="37" spans="1:69" x14ac:dyDescent="0.3">
      <c r="A37" s="3">
        <v>36</v>
      </c>
      <c r="B37" s="3" t="s">
        <v>84</v>
      </c>
      <c r="C37" s="11">
        <v>100</v>
      </c>
      <c r="D37" s="11">
        <v>100</v>
      </c>
      <c r="E37" s="11">
        <v>100</v>
      </c>
      <c r="F37" s="11">
        <v>100</v>
      </c>
      <c r="G37" s="11">
        <v>100</v>
      </c>
      <c r="H37" s="21">
        <f t="shared" si="0"/>
        <v>30</v>
      </c>
      <c r="I37" s="11">
        <v>77</v>
      </c>
      <c r="J37" s="21">
        <f t="shared" si="1"/>
        <v>64.2</v>
      </c>
      <c r="K37" s="11">
        <v>100</v>
      </c>
      <c r="L37" s="21">
        <f t="shared" si="2"/>
        <v>10</v>
      </c>
      <c r="M37" s="21">
        <f t="shared" si="3"/>
        <v>104.2</v>
      </c>
      <c r="N37" s="11">
        <v>100</v>
      </c>
      <c r="O37" s="11">
        <v>80</v>
      </c>
      <c r="P37" s="30">
        <v>100</v>
      </c>
      <c r="Q37" s="11">
        <v>100</v>
      </c>
      <c r="R37" s="11"/>
      <c r="S37" s="11"/>
      <c r="T37" s="30">
        <v>90</v>
      </c>
      <c r="U37" s="11"/>
      <c r="V37" s="11"/>
      <c r="W37" s="11"/>
      <c r="X37" s="3"/>
      <c r="Y37" s="3">
        <v>100</v>
      </c>
      <c r="Z37" s="3">
        <v>100</v>
      </c>
      <c r="AA37" s="3">
        <v>100</v>
      </c>
      <c r="AB37" s="3">
        <v>100</v>
      </c>
      <c r="AC37" s="3">
        <v>100</v>
      </c>
      <c r="AD37" s="3"/>
      <c r="AE37" s="3"/>
      <c r="AF37" s="3">
        <v>80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>
        <v>84</v>
      </c>
      <c r="AS37" s="3"/>
      <c r="AT37" s="3"/>
      <c r="AU37" s="3"/>
      <c r="AV37" s="3"/>
      <c r="AW37" s="3"/>
      <c r="AX37" s="3"/>
      <c r="AY37" s="3"/>
      <c r="AZ37" s="3"/>
      <c r="BA37" s="3"/>
      <c r="BB37" s="3">
        <v>82</v>
      </c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>
        <v>75</v>
      </c>
      <c r="BN37" s="3"/>
      <c r="BO37" s="3"/>
      <c r="BP37" s="3"/>
      <c r="BQ37" s="3"/>
    </row>
    <row r="38" spans="1:69" x14ac:dyDescent="0.3">
      <c r="A38" s="3">
        <v>37</v>
      </c>
      <c r="B38" s="3" t="s">
        <v>77</v>
      </c>
      <c r="C38" s="11"/>
      <c r="D38" s="11"/>
      <c r="E38" s="11"/>
      <c r="F38" s="11"/>
      <c r="G38" s="11"/>
      <c r="H38" s="21">
        <f t="shared" si="0"/>
        <v>0</v>
      </c>
      <c r="I38" s="11"/>
      <c r="J38" s="21">
        <f t="shared" si="1"/>
        <v>18</v>
      </c>
      <c r="K38" s="11">
        <v>100</v>
      </c>
      <c r="L38" s="21">
        <f t="shared" si="2"/>
        <v>10</v>
      </c>
      <c r="M38" s="21">
        <f t="shared" si="3"/>
        <v>28</v>
      </c>
      <c r="N38" s="11">
        <v>100</v>
      </c>
      <c r="O38" s="11">
        <v>80</v>
      </c>
      <c r="P38" s="30"/>
      <c r="Q38" s="11">
        <v>100</v>
      </c>
      <c r="R38" s="11">
        <v>100</v>
      </c>
      <c r="S38" s="11"/>
      <c r="T38" s="30">
        <v>90</v>
      </c>
      <c r="U38" s="11"/>
      <c r="V38" s="11"/>
      <c r="W38" s="11"/>
      <c r="X38" s="3"/>
      <c r="Y38" s="3">
        <v>100</v>
      </c>
      <c r="Z38" s="3">
        <v>100</v>
      </c>
      <c r="AA38" s="3">
        <v>100</v>
      </c>
      <c r="AB38" s="3"/>
      <c r="AC38" s="3"/>
      <c r="AD38" s="3"/>
      <c r="AE38" s="3"/>
      <c r="AF38" s="3">
        <v>80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>
        <v>75</v>
      </c>
      <c r="BN38" s="3"/>
      <c r="BO38" s="3"/>
      <c r="BP38" s="3"/>
      <c r="BQ38" s="3"/>
    </row>
    <row r="39" spans="1:69" x14ac:dyDescent="0.3">
      <c r="A39" s="3">
        <v>38</v>
      </c>
      <c r="B39" s="3" t="s">
        <v>143</v>
      </c>
      <c r="C39" s="11">
        <v>100</v>
      </c>
      <c r="D39" s="11">
        <v>100</v>
      </c>
      <c r="E39" s="11">
        <v>100</v>
      </c>
      <c r="F39" s="11"/>
      <c r="G39" s="11"/>
      <c r="H39" s="21">
        <f t="shared" si="0"/>
        <v>18</v>
      </c>
      <c r="I39" s="11">
        <v>51</v>
      </c>
      <c r="J39" s="21">
        <f t="shared" si="1"/>
        <v>48.6</v>
      </c>
      <c r="K39" s="11">
        <v>100</v>
      </c>
      <c r="L39" s="21">
        <f t="shared" si="2"/>
        <v>10</v>
      </c>
      <c r="M39" s="21">
        <f t="shared" si="3"/>
        <v>76.599999999999994</v>
      </c>
      <c r="N39" s="11">
        <v>100</v>
      </c>
      <c r="O39" s="11">
        <v>75</v>
      </c>
      <c r="P39" s="30"/>
      <c r="Q39" s="54">
        <v>100</v>
      </c>
      <c r="R39" s="11">
        <v>100</v>
      </c>
      <c r="S39" s="11"/>
      <c r="T39" s="30"/>
      <c r="U39" s="11"/>
      <c r="V39" s="11"/>
      <c r="W39" s="11"/>
      <c r="X39" s="3"/>
      <c r="Y39" s="3"/>
      <c r="Z39" s="3">
        <v>100</v>
      </c>
      <c r="AA39" s="3"/>
      <c r="AB39" s="3"/>
      <c r="AC39" s="3"/>
      <c r="AD39" s="3"/>
      <c r="AE39" s="3"/>
      <c r="AF39" s="3">
        <v>85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>
        <v>75</v>
      </c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3">
      <c r="A40" s="3">
        <v>39</v>
      </c>
      <c r="B40" s="3" t="s">
        <v>136</v>
      </c>
      <c r="C40" s="11"/>
      <c r="D40" s="11"/>
      <c r="E40" s="11"/>
      <c r="F40" s="11"/>
      <c r="G40" s="11"/>
      <c r="H40" s="21">
        <f t="shared" si="0"/>
        <v>0</v>
      </c>
      <c r="I40" s="11"/>
      <c r="J40" s="21">
        <f t="shared" si="1"/>
        <v>18</v>
      </c>
      <c r="K40" s="11">
        <v>65</v>
      </c>
      <c r="L40" s="21">
        <f t="shared" si="2"/>
        <v>6.5</v>
      </c>
      <c r="M40" s="21">
        <f t="shared" si="3"/>
        <v>24.5</v>
      </c>
      <c r="N40" s="11"/>
      <c r="O40" s="11"/>
      <c r="P40" s="30"/>
      <c r="Q40" s="11"/>
      <c r="R40" s="11"/>
      <c r="S40" s="11"/>
      <c r="T40" s="30"/>
      <c r="U40" s="11"/>
      <c r="V40" s="11"/>
      <c r="W40" s="11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3">
      <c r="A41" s="3">
        <v>40</v>
      </c>
      <c r="B41" s="3" t="s">
        <v>69</v>
      </c>
      <c r="C41" s="11"/>
      <c r="D41" s="11"/>
      <c r="E41" s="11"/>
      <c r="F41" s="11">
        <v>100</v>
      </c>
      <c r="G41" s="11"/>
      <c r="H41" s="21">
        <f t="shared" si="0"/>
        <v>6</v>
      </c>
      <c r="I41" s="11">
        <v>50</v>
      </c>
      <c r="J41" s="21">
        <f t="shared" si="1"/>
        <v>48</v>
      </c>
      <c r="K41" s="11">
        <v>100</v>
      </c>
      <c r="L41" s="21">
        <f t="shared" si="2"/>
        <v>10</v>
      </c>
      <c r="M41" s="21">
        <f t="shared" si="3"/>
        <v>64</v>
      </c>
      <c r="N41" s="11">
        <v>100</v>
      </c>
      <c r="O41" s="11"/>
      <c r="P41" s="30">
        <v>100</v>
      </c>
      <c r="Q41" s="54">
        <v>100</v>
      </c>
      <c r="R41" s="11"/>
      <c r="S41" s="11"/>
      <c r="T41" s="30">
        <v>82</v>
      </c>
      <c r="U41" s="11"/>
      <c r="V41" s="11"/>
      <c r="W41" s="11"/>
      <c r="X41" s="3"/>
      <c r="Y41" s="3"/>
      <c r="Z41" s="3">
        <v>100</v>
      </c>
      <c r="AA41" s="3">
        <v>100</v>
      </c>
      <c r="AB41" s="3">
        <v>75</v>
      </c>
      <c r="AC41" s="3">
        <v>100</v>
      </c>
      <c r="AD41" s="3"/>
      <c r="AE41" s="3"/>
      <c r="AF41" s="3">
        <v>90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>
        <v>80</v>
      </c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>
        <v>100</v>
      </c>
      <c r="BN41" s="3"/>
      <c r="BO41" s="3"/>
      <c r="BP41" s="3"/>
      <c r="BQ41" s="3"/>
    </row>
    <row r="42" spans="1:69" x14ac:dyDescent="0.3">
      <c r="A42" s="3">
        <v>41</v>
      </c>
      <c r="B42" s="3" t="s">
        <v>75</v>
      </c>
      <c r="C42" s="11">
        <v>80</v>
      </c>
      <c r="D42" s="11">
        <v>80</v>
      </c>
      <c r="E42" s="11">
        <v>100</v>
      </c>
      <c r="F42" s="11"/>
      <c r="G42" s="11"/>
      <c r="H42" s="21">
        <f t="shared" si="0"/>
        <v>15.6</v>
      </c>
      <c r="I42" s="11">
        <v>56</v>
      </c>
      <c r="J42" s="21">
        <f t="shared" si="1"/>
        <v>51.6</v>
      </c>
      <c r="K42" s="11">
        <v>100</v>
      </c>
      <c r="L42" s="21">
        <f t="shared" si="2"/>
        <v>10</v>
      </c>
      <c r="M42" s="21">
        <f t="shared" si="3"/>
        <v>77.2</v>
      </c>
      <c r="N42" s="11">
        <v>100</v>
      </c>
      <c r="O42" s="11">
        <v>100</v>
      </c>
      <c r="P42" s="30">
        <v>100</v>
      </c>
      <c r="Q42" s="11">
        <v>100</v>
      </c>
      <c r="R42" s="11">
        <v>100</v>
      </c>
      <c r="S42" s="11"/>
      <c r="T42" s="30">
        <v>85</v>
      </c>
      <c r="U42" s="11"/>
      <c r="V42" s="11"/>
      <c r="W42" s="11"/>
      <c r="X42" s="3"/>
      <c r="Y42" s="3">
        <v>100</v>
      </c>
      <c r="Z42" s="3"/>
      <c r="AA42" s="3"/>
      <c r="AB42" s="3"/>
      <c r="AC42" s="3"/>
      <c r="AD42" s="3"/>
      <c r="AE42" s="3"/>
      <c r="AF42" s="3">
        <v>90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>
        <v>100</v>
      </c>
      <c r="BN42" s="3"/>
      <c r="BO42" s="3"/>
      <c r="BP42" s="3"/>
      <c r="BQ42" s="3"/>
    </row>
    <row r="43" spans="1:69" x14ac:dyDescent="0.3">
      <c r="A43" s="3">
        <v>42</v>
      </c>
      <c r="B43" s="3" t="s">
        <v>62</v>
      </c>
      <c r="C43" s="11">
        <v>100</v>
      </c>
      <c r="D43" s="11">
        <v>100</v>
      </c>
      <c r="E43" s="11">
        <v>100</v>
      </c>
      <c r="F43" s="11">
        <v>100</v>
      </c>
      <c r="G43" s="11">
        <v>100</v>
      </c>
      <c r="H43" s="21">
        <f t="shared" si="0"/>
        <v>30</v>
      </c>
      <c r="I43" s="11">
        <v>92</v>
      </c>
      <c r="J43" s="21">
        <f t="shared" si="1"/>
        <v>73.2</v>
      </c>
      <c r="K43" s="11">
        <v>100</v>
      </c>
      <c r="L43" s="21">
        <f t="shared" si="2"/>
        <v>10</v>
      </c>
      <c r="M43" s="21">
        <f t="shared" si="3"/>
        <v>113.2</v>
      </c>
      <c r="N43" s="11">
        <v>100</v>
      </c>
      <c r="O43" s="11">
        <v>100</v>
      </c>
      <c r="P43" s="30">
        <v>100</v>
      </c>
      <c r="Q43" s="54">
        <v>100</v>
      </c>
      <c r="R43" s="11">
        <v>100</v>
      </c>
      <c r="S43" s="11"/>
      <c r="T43" s="30">
        <v>90</v>
      </c>
      <c r="U43" s="11"/>
      <c r="V43" s="11"/>
      <c r="W43" s="11"/>
      <c r="X43" s="3"/>
      <c r="Y43" s="3"/>
      <c r="Z43" s="3"/>
      <c r="AA43" s="3">
        <v>100</v>
      </c>
      <c r="AB43" s="89">
        <v>100</v>
      </c>
      <c r="AC43" s="3"/>
      <c r="AD43" s="3"/>
      <c r="AE43" s="3"/>
      <c r="AF43" s="3">
        <v>90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>
        <v>85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>
        <v>75</v>
      </c>
      <c r="BN43" s="3"/>
      <c r="BO43" s="3"/>
      <c r="BP43" s="3"/>
      <c r="BQ43" s="3"/>
    </row>
    <row r="44" spans="1:69" x14ac:dyDescent="0.3">
      <c r="A44" s="3">
        <v>43</v>
      </c>
      <c r="B44" s="3" t="s">
        <v>64</v>
      </c>
      <c r="C44" s="11">
        <v>95</v>
      </c>
      <c r="D44" s="11">
        <v>100</v>
      </c>
      <c r="E44" s="11">
        <v>100</v>
      </c>
      <c r="F44" s="11">
        <v>100</v>
      </c>
      <c r="G44" s="11">
        <v>100</v>
      </c>
      <c r="H44" s="21">
        <f t="shared" si="0"/>
        <v>29.7</v>
      </c>
      <c r="I44" s="11">
        <v>78</v>
      </c>
      <c r="J44" s="21">
        <f t="shared" si="1"/>
        <v>64.8</v>
      </c>
      <c r="K44" s="11">
        <v>100</v>
      </c>
      <c r="L44" s="21">
        <f t="shared" si="2"/>
        <v>10</v>
      </c>
      <c r="M44" s="21">
        <f t="shared" si="3"/>
        <v>104.5</v>
      </c>
      <c r="N44" s="11">
        <v>100</v>
      </c>
      <c r="O44" s="11">
        <v>90</v>
      </c>
      <c r="P44" s="30">
        <v>100</v>
      </c>
      <c r="Q44" s="11">
        <v>100</v>
      </c>
      <c r="R44" s="11">
        <v>100</v>
      </c>
      <c r="S44" s="11"/>
      <c r="T44" s="30">
        <v>80</v>
      </c>
      <c r="U44" s="11"/>
      <c r="V44" s="11"/>
      <c r="W44" s="11"/>
      <c r="X44" s="3"/>
      <c r="Y44" s="3">
        <v>100</v>
      </c>
      <c r="Z44" s="3">
        <v>100</v>
      </c>
      <c r="AA44" s="3"/>
      <c r="AB44" s="89">
        <v>100</v>
      </c>
      <c r="AC44" s="3">
        <v>100</v>
      </c>
      <c r="AD44" s="3">
        <v>100</v>
      </c>
      <c r="AE44" s="3"/>
      <c r="AF44" s="3">
        <v>80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>
        <v>75</v>
      </c>
      <c r="BN44" s="3"/>
      <c r="BO44" s="3"/>
      <c r="BP44" s="3"/>
      <c r="BQ44" s="3"/>
    </row>
    <row r="45" spans="1:69" x14ac:dyDescent="0.3">
      <c r="A45" s="3">
        <v>44</v>
      </c>
      <c r="B45" s="3" t="s">
        <v>72</v>
      </c>
      <c r="C45" s="11">
        <v>85</v>
      </c>
      <c r="D45" s="11">
        <v>85</v>
      </c>
      <c r="E45" s="11">
        <v>100</v>
      </c>
      <c r="F45" s="11">
        <v>100</v>
      </c>
      <c r="G45" s="11">
        <v>100</v>
      </c>
      <c r="H45" s="21">
        <f t="shared" si="0"/>
        <v>28.2</v>
      </c>
      <c r="I45" s="11">
        <v>67</v>
      </c>
      <c r="J45" s="21">
        <f t="shared" si="1"/>
        <v>58.199999999999996</v>
      </c>
      <c r="K45" s="11">
        <v>100</v>
      </c>
      <c r="L45" s="21">
        <f t="shared" si="2"/>
        <v>10</v>
      </c>
      <c r="M45" s="21">
        <f t="shared" si="3"/>
        <v>96.399999999999991</v>
      </c>
      <c r="N45" s="11">
        <v>100</v>
      </c>
      <c r="O45" s="11">
        <v>90</v>
      </c>
      <c r="P45" s="30">
        <v>100</v>
      </c>
      <c r="Q45" s="11">
        <v>100</v>
      </c>
      <c r="R45" s="11">
        <v>100</v>
      </c>
      <c r="S45" s="11"/>
      <c r="T45" s="30">
        <v>90</v>
      </c>
      <c r="U45" s="11"/>
      <c r="V45" s="11"/>
      <c r="W45" s="11"/>
      <c r="X45" s="3"/>
      <c r="Y45" s="3">
        <v>100</v>
      </c>
      <c r="Z45" s="3">
        <v>100</v>
      </c>
      <c r="AA45" s="3"/>
      <c r="AB45" s="3"/>
      <c r="AC45" s="3"/>
      <c r="AD45" s="3">
        <v>100</v>
      </c>
      <c r="AE45" s="3"/>
      <c r="AF45" s="3">
        <v>75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>
        <v>80</v>
      </c>
      <c r="AS45" s="3"/>
      <c r="AT45" s="3"/>
      <c r="AU45" s="3"/>
      <c r="AV45" s="3"/>
      <c r="AW45" s="3"/>
      <c r="AX45" s="3"/>
      <c r="AY45" s="3"/>
      <c r="AZ45" s="3"/>
      <c r="BA45" s="3"/>
      <c r="BB45" s="3">
        <v>77</v>
      </c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>
        <v>75</v>
      </c>
      <c r="BN45" s="3"/>
      <c r="BO45" s="3"/>
      <c r="BP45" s="3"/>
      <c r="BQ45" s="3"/>
    </row>
    <row r="46" spans="1:69" x14ac:dyDescent="0.3">
      <c r="A46" s="3">
        <v>45</v>
      </c>
      <c r="B46" s="3" t="s">
        <v>71</v>
      </c>
      <c r="C46" s="11">
        <v>100</v>
      </c>
      <c r="D46" s="11">
        <v>100</v>
      </c>
      <c r="E46" s="11">
        <v>100</v>
      </c>
      <c r="F46" s="11">
        <v>100</v>
      </c>
      <c r="G46" s="11">
        <v>100</v>
      </c>
      <c r="H46" s="21">
        <f t="shared" si="0"/>
        <v>30</v>
      </c>
      <c r="I46" s="11">
        <v>98</v>
      </c>
      <c r="J46" s="21">
        <f t="shared" si="1"/>
        <v>76.8</v>
      </c>
      <c r="K46" s="11">
        <v>100</v>
      </c>
      <c r="L46" s="21">
        <f t="shared" si="2"/>
        <v>10</v>
      </c>
      <c r="M46" s="21">
        <f t="shared" si="3"/>
        <v>116.8</v>
      </c>
      <c r="N46" s="11">
        <v>100</v>
      </c>
      <c r="O46" s="11">
        <v>100</v>
      </c>
      <c r="P46" s="30">
        <v>100</v>
      </c>
      <c r="Q46" s="54">
        <v>100</v>
      </c>
      <c r="R46" s="11">
        <v>100</v>
      </c>
      <c r="S46" s="11"/>
      <c r="T46" s="30">
        <v>90</v>
      </c>
      <c r="U46" s="11"/>
      <c r="V46" s="11"/>
      <c r="W46" s="11"/>
      <c r="X46" s="3"/>
      <c r="Y46" s="3">
        <v>100</v>
      </c>
      <c r="Z46" s="3"/>
      <c r="AA46" s="3"/>
      <c r="AB46" s="3">
        <v>100</v>
      </c>
      <c r="AC46" s="3">
        <v>100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</row>
    <row r="47" spans="1:69" x14ac:dyDescent="0.3">
      <c r="A47" s="3">
        <v>46</v>
      </c>
      <c r="B47" s="3" t="s">
        <v>79</v>
      </c>
      <c r="C47" s="11"/>
      <c r="D47" s="11"/>
      <c r="E47" s="11"/>
      <c r="F47" s="11"/>
      <c r="G47" s="11">
        <v>100</v>
      </c>
      <c r="H47" s="21">
        <f t="shared" si="0"/>
        <v>6</v>
      </c>
      <c r="I47" s="11">
        <v>65</v>
      </c>
      <c r="J47" s="21">
        <f t="shared" si="1"/>
        <v>57</v>
      </c>
      <c r="K47" s="11">
        <v>100</v>
      </c>
      <c r="L47" s="21">
        <f t="shared" si="2"/>
        <v>10</v>
      </c>
      <c r="M47" s="21">
        <f t="shared" si="3"/>
        <v>73</v>
      </c>
      <c r="N47" s="11">
        <v>100</v>
      </c>
      <c r="O47" s="11"/>
      <c r="P47" s="30">
        <v>100</v>
      </c>
      <c r="Q47" s="54">
        <v>100</v>
      </c>
      <c r="R47" s="11"/>
      <c r="S47" s="11"/>
      <c r="T47" s="30">
        <v>90</v>
      </c>
      <c r="U47" s="11"/>
      <c r="V47" s="11"/>
      <c r="W47" s="11"/>
      <c r="X47" s="3"/>
      <c r="Y47" s="3">
        <v>100</v>
      </c>
      <c r="Z47" s="3">
        <v>100</v>
      </c>
      <c r="AA47" s="3">
        <v>100</v>
      </c>
      <c r="AB47" s="3">
        <v>100</v>
      </c>
      <c r="AC47" s="3">
        <v>100</v>
      </c>
      <c r="AD47" s="3"/>
      <c r="AE47" s="3"/>
      <c r="AF47" s="3">
        <v>90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>
        <v>85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>
        <v>100</v>
      </c>
      <c r="BN47" s="3"/>
      <c r="BO47" s="3"/>
      <c r="BP47" s="3"/>
      <c r="BQ47" s="3"/>
    </row>
    <row r="48" spans="1:69" x14ac:dyDescent="0.3">
      <c r="A48" s="3">
        <v>47</v>
      </c>
      <c r="B48" s="3" t="s">
        <v>56</v>
      </c>
      <c r="C48" s="11">
        <v>100</v>
      </c>
      <c r="D48" s="11">
        <v>100</v>
      </c>
      <c r="E48" s="11">
        <v>100</v>
      </c>
      <c r="F48" s="11"/>
      <c r="G48" s="11"/>
      <c r="H48" s="21">
        <f t="shared" si="0"/>
        <v>18</v>
      </c>
      <c r="I48" s="11"/>
      <c r="J48" s="21">
        <f t="shared" si="1"/>
        <v>18</v>
      </c>
      <c r="K48" s="11">
        <v>100</v>
      </c>
      <c r="L48" s="21">
        <f t="shared" si="2"/>
        <v>10</v>
      </c>
      <c r="M48" s="21">
        <f t="shared" si="3"/>
        <v>46</v>
      </c>
      <c r="N48" s="11"/>
      <c r="O48" s="11"/>
      <c r="P48" s="30"/>
      <c r="Q48" s="11"/>
      <c r="R48" s="11"/>
      <c r="S48" s="11"/>
      <c r="T48" s="30"/>
      <c r="U48" s="11"/>
      <c r="V48" s="11"/>
      <c r="W48" s="11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</row>
    <row r="49" spans="1:69" x14ac:dyDescent="0.3">
      <c r="A49" s="3">
        <v>48</v>
      </c>
      <c r="B49" s="3" t="s">
        <v>55</v>
      </c>
      <c r="C49" s="11">
        <v>100</v>
      </c>
      <c r="D49" s="11">
        <v>100</v>
      </c>
      <c r="E49" s="11">
        <v>100</v>
      </c>
      <c r="F49" s="11">
        <v>100</v>
      </c>
      <c r="G49" s="11">
        <v>100</v>
      </c>
      <c r="H49" s="21">
        <f t="shared" si="0"/>
        <v>30</v>
      </c>
      <c r="I49" s="11">
        <v>47</v>
      </c>
      <c r="J49" s="21">
        <f t="shared" si="1"/>
        <v>46.199999999999996</v>
      </c>
      <c r="K49" s="11">
        <v>100</v>
      </c>
      <c r="L49" s="21">
        <f t="shared" si="2"/>
        <v>10</v>
      </c>
      <c r="M49" s="21">
        <f t="shared" si="3"/>
        <v>86.199999999999989</v>
      </c>
      <c r="N49" s="11"/>
      <c r="O49" s="11">
        <v>80</v>
      </c>
      <c r="P49" s="30">
        <v>100</v>
      </c>
      <c r="Q49" s="11">
        <v>100</v>
      </c>
      <c r="R49" s="11">
        <v>100</v>
      </c>
      <c r="S49" s="11"/>
      <c r="T49" s="30">
        <v>80</v>
      </c>
      <c r="U49" s="11"/>
      <c r="V49" s="11"/>
      <c r="W49" s="11"/>
      <c r="X49" s="3"/>
      <c r="Y49" s="3">
        <v>100</v>
      </c>
      <c r="Z49" s="3">
        <v>100</v>
      </c>
      <c r="AA49" s="3">
        <v>100</v>
      </c>
      <c r="AB49" s="3">
        <v>80</v>
      </c>
      <c r="AC49" s="3">
        <v>100</v>
      </c>
      <c r="AD49" s="3"/>
      <c r="AE49" s="3"/>
      <c r="AF49" s="3">
        <v>75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>
        <v>85</v>
      </c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>
        <v>100</v>
      </c>
      <c r="BN49" s="3"/>
      <c r="BO49" s="3"/>
      <c r="BP49" s="3"/>
      <c r="BQ49" s="3"/>
    </row>
    <row r="50" spans="1:69" x14ac:dyDescent="0.3">
      <c r="A50" s="3">
        <v>49</v>
      </c>
      <c r="B50" s="3" t="s">
        <v>399</v>
      </c>
      <c r="C50" s="11">
        <v>100</v>
      </c>
      <c r="D50" s="11">
        <v>100</v>
      </c>
      <c r="E50" s="11">
        <v>100</v>
      </c>
      <c r="F50" s="11">
        <v>100</v>
      </c>
      <c r="G50" s="11">
        <v>100</v>
      </c>
      <c r="H50" s="21">
        <f t="shared" si="0"/>
        <v>30</v>
      </c>
      <c r="I50" s="11">
        <v>65</v>
      </c>
      <c r="J50" s="21">
        <f t="shared" si="1"/>
        <v>57</v>
      </c>
      <c r="K50" s="11">
        <v>100</v>
      </c>
      <c r="L50" s="21">
        <f t="shared" si="2"/>
        <v>10</v>
      </c>
      <c r="M50" s="21">
        <f t="shared" si="3"/>
        <v>97</v>
      </c>
      <c r="N50" s="11">
        <v>100</v>
      </c>
      <c r="O50" s="11"/>
      <c r="P50" s="30">
        <v>100</v>
      </c>
      <c r="Q50" s="11">
        <v>100</v>
      </c>
      <c r="R50" s="11">
        <v>100</v>
      </c>
      <c r="S50" s="11"/>
      <c r="T50" s="30">
        <v>84</v>
      </c>
      <c r="U50" s="11"/>
      <c r="V50" s="11"/>
      <c r="W50" s="11"/>
      <c r="X50" s="3"/>
      <c r="Y50" s="3">
        <v>100</v>
      </c>
      <c r="Z50" s="3">
        <v>100</v>
      </c>
      <c r="AA50" s="3">
        <v>100</v>
      </c>
      <c r="AB50" s="3">
        <v>100</v>
      </c>
      <c r="AC50" s="3">
        <v>75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>
        <v>80</v>
      </c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>
        <v>75</v>
      </c>
      <c r="BN50" s="3"/>
      <c r="BO50" s="3"/>
      <c r="BP50" s="3"/>
      <c r="BQ50" s="3"/>
    </row>
    <row r="51" spans="1:69" x14ac:dyDescent="0.3">
      <c r="A51" s="3">
        <v>50</v>
      </c>
      <c r="B51" s="3" t="s">
        <v>66</v>
      </c>
      <c r="C51" s="11">
        <v>100</v>
      </c>
      <c r="D51" s="11">
        <v>100</v>
      </c>
      <c r="E51" s="11">
        <v>100</v>
      </c>
      <c r="F51" s="11">
        <v>100</v>
      </c>
      <c r="G51" s="11">
        <v>100</v>
      </c>
      <c r="H51" s="21">
        <f t="shared" si="0"/>
        <v>30</v>
      </c>
      <c r="I51" s="11">
        <v>77</v>
      </c>
      <c r="J51" s="21">
        <f t="shared" si="1"/>
        <v>64.2</v>
      </c>
      <c r="K51" s="11">
        <v>100</v>
      </c>
      <c r="L51" s="21">
        <f t="shared" si="2"/>
        <v>10</v>
      </c>
      <c r="M51" s="21">
        <f t="shared" si="3"/>
        <v>104.2</v>
      </c>
      <c r="N51" s="11">
        <v>100</v>
      </c>
      <c r="O51" s="11">
        <v>100</v>
      </c>
      <c r="P51" s="30">
        <v>100</v>
      </c>
      <c r="Q51" s="11">
        <v>100</v>
      </c>
      <c r="R51" s="11">
        <v>100</v>
      </c>
      <c r="S51" s="11"/>
      <c r="T51" s="30">
        <v>90</v>
      </c>
      <c r="U51" s="11"/>
      <c r="V51" s="11"/>
      <c r="W51" s="11"/>
      <c r="X51" s="3"/>
      <c r="Y51" s="3">
        <v>100</v>
      </c>
      <c r="Z51" s="3">
        <v>100</v>
      </c>
      <c r="AA51" s="3">
        <v>100</v>
      </c>
      <c r="AB51" s="3">
        <v>100</v>
      </c>
      <c r="AC51" s="3">
        <v>75</v>
      </c>
      <c r="AD51" s="3"/>
      <c r="AE51" s="3"/>
      <c r="AF51" s="3">
        <v>90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>
        <v>80</v>
      </c>
      <c r="AS51" s="3"/>
      <c r="AT51" s="3"/>
      <c r="AU51" s="3"/>
      <c r="AV51" s="3"/>
      <c r="AW51" s="3"/>
      <c r="AX51" s="3"/>
      <c r="AY51" s="3"/>
      <c r="AZ51" s="3"/>
      <c r="BA51" s="3"/>
      <c r="BB51" s="3">
        <v>79</v>
      </c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>
        <v>75</v>
      </c>
      <c r="BN51" s="3"/>
      <c r="BO51" s="3"/>
      <c r="BP51" s="3"/>
      <c r="BQ51" s="3"/>
    </row>
    <row r="52" spans="1:69" x14ac:dyDescent="0.3">
      <c r="A52" s="3">
        <v>51</v>
      </c>
      <c r="B52" s="3" t="s">
        <v>61</v>
      </c>
      <c r="C52" s="11">
        <v>75</v>
      </c>
      <c r="D52" s="11">
        <v>75</v>
      </c>
      <c r="E52" s="11">
        <v>100</v>
      </c>
      <c r="F52" s="11">
        <v>100</v>
      </c>
      <c r="G52" s="11">
        <v>100</v>
      </c>
      <c r="H52" s="21">
        <f t="shared" si="0"/>
        <v>27</v>
      </c>
      <c r="I52" s="11">
        <v>80</v>
      </c>
      <c r="J52" s="21">
        <f t="shared" si="1"/>
        <v>66</v>
      </c>
      <c r="K52" s="11">
        <v>100</v>
      </c>
      <c r="L52" s="21">
        <f t="shared" si="2"/>
        <v>10</v>
      </c>
      <c r="M52" s="21">
        <f t="shared" si="3"/>
        <v>103</v>
      </c>
      <c r="N52" s="11">
        <v>100</v>
      </c>
      <c r="O52" s="11">
        <v>75</v>
      </c>
      <c r="P52" s="30">
        <v>100</v>
      </c>
      <c r="Q52" s="11">
        <v>100</v>
      </c>
      <c r="R52" s="11">
        <v>100</v>
      </c>
      <c r="S52" s="11"/>
      <c r="T52" s="30">
        <v>90</v>
      </c>
      <c r="U52" s="11"/>
      <c r="V52" s="11"/>
      <c r="W52" s="11"/>
      <c r="X52" s="3"/>
      <c r="Y52" s="3">
        <v>100</v>
      </c>
      <c r="Z52" s="3">
        <v>100</v>
      </c>
      <c r="AA52" s="3"/>
      <c r="AB52" s="89">
        <v>100</v>
      </c>
      <c r="AC52" s="3"/>
      <c r="AD52" s="3"/>
      <c r="AE52" s="3"/>
      <c r="AF52" s="3">
        <v>90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>
        <v>79</v>
      </c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>
        <v>75</v>
      </c>
      <c r="BN52" s="3"/>
      <c r="BO52" s="3"/>
      <c r="BP52" s="3"/>
      <c r="BQ52" s="3"/>
    </row>
    <row r="53" spans="1:69" x14ac:dyDescent="0.3">
      <c r="A53" s="3">
        <v>52</v>
      </c>
      <c r="B53" s="3" t="s">
        <v>461</v>
      </c>
      <c r="C53" s="11">
        <v>100</v>
      </c>
      <c r="D53" s="11">
        <v>100</v>
      </c>
      <c r="E53" s="11">
        <v>100</v>
      </c>
      <c r="F53" s="11">
        <v>100</v>
      </c>
      <c r="G53" s="11">
        <v>100</v>
      </c>
      <c r="H53" s="21">
        <f t="shared" si="0"/>
        <v>30</v>
      </c>
      <c r="I53" s="11">
        <v>45</v>
      </c>
      <c r="J53" s="21">
        <f t="shared" si="1"/>
        <v>45</v>
      </c>
      <c r="K53" s="11">
        <v>100</v>
      </c>
      <c r="L53" s="21">
        <f t="shared" si="2"/>
        <v>10</v>
      </c>
      <c r="M53" s="21">
        <f t="shared" si="3"/>
        <v>85</v>
      </c>
      <c r="N53" s="11">
        <v>100</v>
      </c>
      <c r="O53" s="11">
        <v>75</v>
      </c>
      <c r="P53" s="30">
        <v>100</v>
      </c>
      <c r="Q53" s="11">
        <v>100</v>
      </c>
      <c r="R53" s="11">
        <v>100</v>
      </c>
      <c r="S53" s="11"/>
      <c r="T53" s="30">
        <v>84</v>
      </c>
      <c r="U53" s="11"/>
      <c r="V53" s="11"/>
      <c r="W53" s="11"/>
      <c r="X53" s="3"/>
      <c r="Y53" s="3">
        <v>100</v>
      </c>
      <c r="Z53" s="3">
        <v>100</v>
      </c>
      <c r="AA53" s="3"/>
      <c r="AB53" s="3"/>
      <c r="AC53" s="3">
        <v>75</v>
      </c>
      <c r="AD53" s="3"/>
      <c r="AE53" s="3"/>
      <c r="AF53" s="3">
        <v>80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>
        <v>80</v>
      </c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>
        <v>100</v>
      </c>
      <c r="BN53" s="3"/>
      <c r="BO53" s="3"/>
      <c r="BP53" s="3"/>
      <c r="BQ53" s="3"/>
    </row>
    <row r="54" spans="1:69" x14ac:dyDescent="0.3">
      <c r="A54" s="3">
        <v>53</v>
      </c>
      <c r="B54" s="3" t="s">
        <v>462</v>
      </c>
      <c r="C54" s="11">
        <v>100</v>
      </c>
      <c r="D54" s="11">
        <v>100</v>
      </c>
      <c r="E54" s="11">
        <v>100</v>
      </c>
      <c r="F54" s="11">
        <v>100</v>
      </c>
      <c r="G54" s="11">
        <v>100</v>
      </c>
      <c r="H54" s="21">
        <f t="shared" si="0"/>
        <v>30</v>
      </c>
      <c r="I54" s="11">
        <v>45</v>
      </c>
      <c r="J54" s="21">
        <f t="shared" si="1"/>
        <v>45</v>
      </c>
      <c r="K54" s="11">
        <v>100</v>
      </c>
      <c r="L54" s="21">
        <f t="shared" si="2"/>
        <v>10</v>
      </c>
      <c r="M54" s="21">
        <f t="shared" si="3"/>
        <v>85</v>
      </c>
      <c r="N54" s="11">
        <v>100</v>
      </c>
      <c r="O54" s="11"/>
      <c r="P54" s="30">
        <v>100</v>
      </c>
      <c r="Q54" s="11">
        <v>100</v>
      </c>
      <c r="R54" s="11">
        <v>100</v>
      </c>
      <c r="S54" s="11"/>
      <c r="T54" s="30">
        <v>84</v>
      </c>
      <c r="U54" s="11"/>
      <c r="V54" s="11"/>
      <c r="W54" s="11"/>
      <c r="X54" s="3"/>
      <c r="Y54" s="3">
        <v>100</v>
      </c>
      <c r="Z54" s="3">
        <v>100</v>
      </c>
      <c r="AA54" s="3">
        <v>100</v>
      </c>
      <c r="AB54" s="3">
        <v>100</v>
      </c>
      <c r="AC54" s="3">
        <v>100</v>
      </c>
      <c r="AD54" s="3"/>
      <c r="AE54" s="3"/>
      <c r="AF54" s="3">
        <v>80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>
        <v>80</v>
      </c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>
        <v>100</v>
      </c>
      <c r="BN54" s="3"/>
      <c r="BO54" s="3"/>
      <c r="BP54" s="3"/>
      <c r="BQ54" s="3"/>
    </row>
    <row r="55" spans="1:69" x14ac:dyDescent="0.3">
      <c r="A55" s="3">
        <v>54</v>
      </c>
      <c r="B55" s="3" t="s">
        <v>465</v>
      </c>
      <c r="C55" s="11">
        <v>90</v>
      </c>
      <c r="D55" s="11">
        <v>100</v>
      </c>
      <c r="E55" s="11">
        <v>100</v>
      </c>
      <c r="F55" s="11"/>
      <c r="G55" s="11">
        <v>100</v>
      </c>
      <c r="H55" s="21">
        <f t="shared" si="0"/>
        <v>23.4</v>
      </c>
      <c r="I55" s="11">
        <v>40</v>
      </c>
      <c r="J55" s="21">
        <f t="shared" si="1"/>
        <v>42</v>
      </c>
      <c r="K55" s="11">
        <v>100</v>
      </c>
      <c r="L55" s="21">
        <f t="shared" si="2"/>
        <v>10</v>
      </c>
      <c r="M55" s="21">
        <f t="shared" si="3"/>
        <v>75.400000000000006</v>
      </c>
      <c r="N55" s="11"/>
      <c r="O55" s="11">
        <v>100</v>
      </c>
      <c r="P55" s="30"/>
      <c r="Q55" s="11"/>
      <c r="R55" s="11"/>
      <c r="S55" s="11"/>
      <c r="T55" s="30">
        <v>90</v>
      </c>
      <c r="U55" s="11"/>
      <c r="V55" s="11"/>
      <c r="W55" s="11"/>
      <c r="X55" s="3"/>
      <c r="Y55" s="3"/>
      <c r="Z55" s="3">
        <v>75</v>
      </c>
      <c r="AA55" s="3"/>
      <c r="AB55" s="3">
        <v>100</v>
      </c>
      <c r="AC55" s="3"/>
      <c r="AD55" s="3"/>
      <c r="AE55" s="3"/>
      <c r="AF55" s="3">
        <v>80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>
        <v>75</v>
      </c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1:69" x14ac:dyDescent="0.3">
      <c r="A56" s="3">
        <v>55</v>
      </c>
      <c r="B56" s="3" t="s">
        <v>134</v>
      </c>
      <c r="C56" s="11">
        <v>80</v>
      </c>
      <c r="D56" s="11">
        <v>100</v>
      </c>
      <c r="E56" s="11">
        <v>80</v>
      </c>
      <c r="F56" s="11"/>
      <c r="G56" s="11"/>
      <c r="H56" s="21">
        <f t="shared" si="0"/>
        <v>15.6</v>
      </c>
      <c r="I56" s="11">
        <v>83</v>
      </c>
      <c r="J56" s="21">
        <f t="shared" si="1"/>
        <v>67.8</v>
      </c>
      <c r="K56" s="11">
        <v>100</v>
      </c>
      <c r="L56" s="21">
        <f t="shared" si="2"/>
        <v>10</v>
      </c>
      <c r="M56" s="21">
        <f t="shared" si="3"/>
        <v>93.399999999999991</v>
      </c>
      <c r="N56" s="11">
        <v>100</v>
      </c>
      <c r="O56" s="11">
        <v>100</v>
      </c>
      <c r="P56" s="30">
        <v>100</v>
      </c>
      <c r="Q56" s="11">
        <v>100</v>
      </c>
      <c r="R56" s="11">
        <v>100</v>
      </c>
      <c r="S56" s="11"/>
      <c r="T56" s="30">
        <v>82</v>
      </c>
      <c r="U56" s="11"/>
      <c r="V56" s="11"/>
      <c r="W56" s="11"/>
      <c r="X56" s="3"/>
      <c r="Y56" s="3">
        <v>100</v>
      </c>
      <c r="Z56" s="3">
        <v>100</v>
      </c>
      <c r="AA56" s="3"/>
      <c r="AB56" s="3"/>
      <c r="AC56" s="3"/>
      <c r="AD56" s="3"/>
      <c r="AE56" s="3"/>
      <c r="AF56" s="3">
        <v>90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>
        <v>100</v>
      </c>
      <c r="BN56" s="3"/>
      <c r="BO56" s="3"/>
      <c r="BP56" s="3"/>
      <c r="BQ56" s="3"/>
    </row>
    <row r="57" spans="1:69" x14ac:dyDescent="0.3">
      <c r="A57" s="3">
        <v>56</v>
      </c>
      <c r="B57" s="3" t="s">
        <v>147</v>
      </c>
      <c r="C57" s="11"/>
      <c r="D57" s="11"/>
      <c r="E57" s="11">
        <v>100</v>
      </c>
      <c r="F57" s="11"/>
      <c r="G57" s="11"/>
      <c r="H57" s="21">
        <f t="shared" si="0"/>
        <v>6</v>
      </c>
      <c r="I57" s="11">
        <v>96</v>
      </c>
      <c r="J57" s="21">
        <f t="shared" si="1"/>
        <v>75.599999999999994</v>
      </c>
      <c r="K57" s="11">
        <v>65</v>
      </c>
      <c r="L57" s="21">
        <f t="shared" si="2"/>
        <v>6.5</v>
      </c>
      <c r="M57" s="21">
        <f t="shared" si="3"/>
        <v>88.1</v>
      </c>
      <c r="N57" s="11">
        <v>100</v>
      </c>
      <c r="O57" s="11"/>
      <c r="P57" s="30"/>
      <c r="Q57" s="11">
        <v>100</v>
      </c>
      <c r="R57" s="11"/>
      <c r="S57" s="11"/>
      <c r="T57" s="30">
        <v>86</v>
      </c>
      <c r="U57" s="11"/>
      <c r="V57" s="11"/>
      <c r="W57" s="11"/>
      <c r="X57" s="3"/>
      <c r="Y57" s="3"/>
      <c r="Z57" s="3">
        <v>100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1:69" x14ac:dyDescent="0.3">
      <c r="A58" s="3">
        <v>57</v>
      </c>
      <c r="B58" s="3" t="s">
        <v>549</v>
      </c>
      <c r="C58" s="11"/>
      <c r="D58" s="11"/>
      <c r="E58" s="11"/>
      <c r="F58" s="11"/>
      <c r="G58" s="11"/>
      <c r="H58" s="21">
        <f t="shared" si="0"/>
        <v>0</v>
      </c>
      <c r="I58" s="11"/>
      <c r="J58" s="21">
        <f t="shared" si="1"/>
        <v>18</v>
      </c>
      <c r="K58" s="11">
        <v>65</v>
      </c>
      <c r="L58" s="21">
        <f t="shared" si="2"/>
        <v>6.5</v>
      </c>
      <c r="M58" s="21">
        <f t="shared" si="3"/>
        <v>24.5</v>
      </c>
      <c r="N58" s="11">
        <v>100</v>
      </c>
      <c r="O58" s="11">
        <v>100</v>
      </c>
      <c r="P58" s="30">
        <v>100</v>
      </c>
      <c r="Q58" s="11">
        <v>100</v>
      </c>
      <c r="R58" s="11">
        <v>100</v>
      </c>
      <c r="S58" s="11"/>
      <c r="T58" s="30">
        <v>82</v>
      </c>
      <c r="U58" s="11"/>
      <c r="V58" s="11"/>
      <c r="W58" s="11"/>
      <c r="X58" s="3"/>
      <c r="Y58" s="3"/>
      <c r="Z58" s="3">
        <v>100</v>
      </c>
      <c r="AA58" s="3">
        <v>100</v>
      </c>
      <c r="AB58" s="89">
        <v>75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1:69" x14ac:dyDescent="0.3">
      <c r="A59" s="3">
        <v>58</v>
      </c>
      <c r="B59" s="3" t="s">
        <v>550</v>
      </c>
      <c r="C59" s="11"/>
      <c r="D59" s="11"/>
      <c r="E59" s="11"/>
      <c r="F59" s="11"/>
      <c r="G59" s="11"/>
      <c r="H59" s="21">
        <f t="shared" si="0"/>
        <v>0</v>
      </c>
      <c r="I59" s="11"/>
      <c r="J59" s="21">
        <f t="shared" si="1"/>
        <v>18</v>
      </c>
      <c r="K59" s="11">
        <v>65</v>
      </c>
      <c r="L59" s="21">
        <f t="shared" si="2"/>
        <v>6.5</v>
      </c>
      <c r="M59" s="21">
        <f t="shared" si="3"/>
        <v>24.5</v>
      </c>
      <c r="N59" s="11">
        <v>100</v>
      </c>
      <c r="O59" s="11">
        <v>90</v>
      </c>
      <c r="P59" s="30"/>
      <c r="Q59" s="11"/>
      <c r="R59" s="11"/>
      <c r="S59" s="11"/>
      <c r="T59" s="30">
        <v>84</v>
      </c>
      <c r="U59" s="11"/>
      <c r="V59" s="11"/>
      <c r="W59" s="11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1:69" x14ac:dyDescent="0.3">
      <c r="A60" s="3">
        <v>59</v>
      </c>
      <c r="B60" s="3" t="s">
        <v>551</v>
      </c>
      <c r="C60" s="11"/>
      <c r="D60" s="11"/>
      <c r="E60" s="11"/>
      <c r="F60" s="11">
        <v>100</v>
      </c>
      <c r="G60" s="11"/>
      <c r="H60" s="21">
        <f t="shared" si="0"/>
        <v>6</v>
      </c>
      <c r="I60" s="11"/>
      <c r="J60" s="21">
        <f t="shared" si="1"/>
        <v>18</v>
      </c>
      <c r="K60" s="11">
        <v>100</v>
      </c>
      <c r="L60" s="21">
        <f t="shared" si="2"/>
        <v>10</v>
      </c>
      <c r="M60" s="21">
        <f t="shared" si="3"/>
        <v>34</v>
      </c>
      <c r="N60" s="11"/>
      <c r="O60" s="11">
        <v>95</v>
      </c>
      <c r="P60" s="30">
        <v>100</v>
      </c>
      <c r="Q60" s="11">
        <v>100</v>
      </c>
      <c r="R60" s="11">
        <v>75</v>
      </c>
      <c r="S60" s="11"/>
      <c r="T60" s="30"/>
      <c r="U60" s="11"/>
      <c r="V60" s="11"/>
      <c r="W60" s="11"/>
      <c r="X60" s="3"/>
      <c r="Y60" s="3">
        <v>100</v>
      </c>
      <c r="Z60" s="3">
        <v>100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1:69" x14ac:dyDescent="0.3">
      <c r="A61" s="3">
        <v>60</v>
      </c>
      <c r="B61" s="3" t="s">
        <v>471</v>
      </c>
      <c r="C61" s="11"/>
      <c r="D61" s="11"/>
      <c r="E61" s="11"/>
      <c r="F61" s="11"/>
      <c r="G61" s="11"/>
      <c r="H61" s="21">
        <f t="shared" si="0"/>
        <v>0</v>
      </c>
      <c r="I61" s="11"/>
      <c r="J61" s="21">
        <f t="shared" si="1"/>
        <v>18</v>
      </c>
      <c r="K61" s="11">
        <v>65</v>
      </c>
      <c r="L61" s="21">
        <f t="shared" si="2"/>
        <v>6.5</v>
      </c>
      <c r="M61" s="21">
        <f t="shared" si="3"/>
        <v>24.5</v>
      </c>
      <c r="N61" s="11"/>
      <c r="O61" s="11"/>
      <c r="P61" s="30"/>
      <c r="Q61" s="11"/>
      <c r="R61" s="11"/>
      <c r="S61" s="11"/>
      <c r="T61" s="30"/>
      <c r="U61" s="11"/>
      <c r="V61" s="11"/>
      <c r="W61" s="11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1:69" x14ac:dyDescent="0.3">
      <c r="A62" s="1">
        <v>61</v>
      </c>
      <c r="B62" s="3" t="s">
        <v>662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5">
        <v>100</v>
      </c>
      <c r="Q62" s="3"/>
      <c r="R62" s="3"/>
      <c r="S62" s="3"/>
      <c r="T62" s="34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1:69" x14ac:dyDescent="0.3">
      <c r="A63" s="1">
        <v>62</v>
      </c>
      <c r="B63" s="1" t="s">
        <v>685</v>
      </c>
      <c r="Q63" s="1">
        <v>100</v>
      </c>
    </row>
    <row r="64" spans="1:69" x14ac:dyDescent="0.3">
      <c r="A64" s="1">
        <v>63</v>
      </c>
      <c r="B64" s="1" t="s">
        <v>686</v>
      </c>
      <c r="Q64" s="1">
        <v>100</v>
      </c>
    </row>
  </sheetData>
  <sortState ref="B1:E51">
    <sortCondition ref="B2"/>
  </sortState>
  <mergeCells count="50">
    <mergeCell ref="A1:B3"/>
    <mergeCell ref="C1:M1"/>
    <mergeCell ref="N1:X1"/>
    <mergeCell ref="Y1:AJ1"/>
    <mergeCell ref="A4:B4"/>
    <mergeCell ref="AK1:AV1"/>
    <mergeCell ref="AW1:BF1"/>
    <mergeCell ref="BG1:BQ1"/>
    <mergeCell ref="C2:H2"/>
    <mergeCell ref="I2:J2"/>
    <mergeCell ref="K2:L2"/>
    <mergeCell ref="M2:M4"/>
    <mergeCell ref="N2:S2"/>
    <mergeCell ref="T2:U2"/>
    <mergeCell ref="V2:W2"/>
    <mergeCell ref="X2:X4"/>
    <mergeCell ref="Y2:AE2"/>
    <mergeCell ref="AF2:AG2"/>
    <mergeCell ref="AH2:AI2"/>
    <mergeCell ref="AJ2:AJ4"/>
    <mergeCell ref="AK2:AQ2"/>
    <mergeCell ref="AR2:AS2"/>
    <mergeCell ref="AT2:AU2"/>
    <mergeCell ref="AV2:AV4"/>
    <mergeCell ref="AW2:BA2"/>
    <mergeCell ref="BB2:BC2"/>
    <mergeCell ref="BD2:BE2"/>
    <mergeCell ref="BF2:BF4"/>
    <mergeCell ref="BG2:BL2"/>
    <mergeCell ref="BM2:BN2"/>
    <mergeCell ref="BO2:BP2"/>
    <mergeCell ref="BG3:BL3"/>
    <mergeCell ref="BM3:BN3"/>
    <mergeCell ref="BO3:BP3"/>
    <mergeCell ref="BQ2:BQ4"/>
    <mergeCell ref="C3:H3"/>
    <mergeCell ref="I3:J3"/>
    <mergeCell ref="K3:L3"/>
    <mergeCell ref="N3:S3"/>
    <mergeCell ref="T3:U3"/>
    <mergeCell ref="V3:W3"/>
    <mergeCell ref="Y3:AE3"/>
    <mergeCell ref="AF3:AG3"/>
    <mergeCell ref="AH3:AI3"/>
    <mergeCell ref="AK3:AQ3"/>
    <mergeCell ref="AR3:AS3"/>
    <mergeCell ref="AT3:AU3"/>
    <mergeCell ref="AW3:BA3"/>
    <mergeCell ref="BB3:BC3"/>
    <mergeCell ref="BD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33"/>
  <sheetViews>
    <sheetView topLeftCell="B9" workbookViewId="0">
      <pane xSplit="1" topLeftCell="AW1" activePane="topRight" state="frozen"/>
      <selection activeCell="B1" sqref="B1"/>
      <selection pane="topRight" activeCell="BM21" sqref="BM21"/>
    </sheetView>
  </sheetViews>
  <sheetFormatPr defaultRowHeight="15" x14ac:dyDescent="0.25"/>
  <cols>
    <col min="1" max="1" width="3" hidden="1" customWidth="1"/>
    <col min="2" max="2" width="41.5703125" customWidth="1"/>
    <col min="3" max="4" width="5.7109375" customWidth="1"/>
    <col min="5" max="5" width="5.7109375" style="52" customWidth="1"/>
    <col min="6" max="54" width="5.7109375" customWidth="1"/>
  </cols>
  <sheetData>
    <row r="1" spans="1:69" ht="16.5" x14ac:dyDescent="0.3">
      <c r="A1" s="97" t="s">
        <v>618</v>
      </c>
      <c r="B1" s="97"/>
      <c r="C1" s="96" t="s">
        <v>604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 t="s">
        <v>607</v>
      </c>
      <c r="O1" s="96"/>
      <c r="P1" s="96"/>
      <c r="Q1" s="96"/>
      <c r="R1" s="96"/>
      <c r="S1" s="96"/>
      <c r="T1" s="96"/>
      <c r="U1" s="96"/>
      <c r="V1" s="96"/>
      <c r="W1" s="96"/>
      <c r="X1" s="96"/>
      <c r="Y1" s="96" t="s">
        <v>609</v>
      </c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 t="s">
        <v>610</v>
      </c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 t="s">
        <v>611</v>
      </c>
      <c r="AX1" s="96"/>
      <c r="AY1" s="96"/>
      <c r="AZ1" s="96"/>
      <c r="BA1" s="96"/>
      <c r="BB1" s="96"/>
      <c r="BC1" s="96"/>
      <c r="BD1" s="96"/>
      <c r="BE1" s="96"/>
      <c r="BF1" s="96"/>
      <c r="BG1" s="96" t="s">
        <v>612</v>
      </c>
      <c r="BH1" s="96"/>
      <c r="BI1" s="96"/>
      <c r="BJ1" s="96"/>
      <c r="BK1" s="96"/>
      <c r="BL1" s="96"/>
      <c r="BM1" s="96"/>
      <c r="BN1" s="96"/>
      <c r="BO1" s="96"/>
      <c r="BP1" s="96"/>
      <c r="BQ1" s="96"/>
    </row>
    <row r="2" spans="1:69" ht="16.5" x14ac:dyDescent="0.3">
      <c r="A2" s="97"/>
      <c r="B2" s="97"/>
      <c r="C2" s="96" t="s">
        <v>600</v>
      </c>
      <c r="D2" s="96"/>
      <c r="E2" s="96"/>
      <c r="F2" s="96"/>
      <c r="G2" s="96"/>
      <c r="H2" s="96"/>
      <c r="I2" s="96" t="s">
        <v>601</v>
      </c>
      <c r="J2" s="96"/>
      <c r="K2" s="96" t="s">
        <v>602</v>
      </c>
      <c r="L2" s="96"/>
      <c r="M2" s="94" t="s">
        <v>603</v>
      </c>
      <c r="N2" s="96" t="s">
        <v>600</v>
      </c>
      <c r="O2" s="96"/>
      <c r="P2" s="96"/>
      <c r="Q2" s="96"/>
      <c r="R2" s="96"/>
      <c r="S2" s="96"/>
      <c r="T2" s="96" t="s">
        <v>601</v>
      </c>
      <c r="U2" s="96"/>
      <c r="V2" s="96" t="s">
        <v>602</v>
      </c>
      <c r="W2" s="96"/>
      <c r="X2" s="94" t="s">
        <v>603</v>
      </c>
      <c r="Y2" s="96" t="s">
        <v>600</v>
      </c>
      <c r="Z2" s="96"/>
      <c r="AA2" s="96"/>
      <c r="AB2" s="96"/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/>
      <c r="AP2" s="96"/>
      <c r="AQ2" s="96"/>
      <c r="AR2" s="96" t="s">
        <v>601</v>
      </c>
      <c r="AS2" s="96"/>
      <c r="AT2" s="96" t="s">
        <v>602</v>
      </c>
      <c r="AU2" s="96"/>
      <c r="AV2" s="94" t="s">
        <v>603</v>
      </c>
      <c r="AW2" s="96" t="s">
        <v>600</v>
      </c>
      <c r="AX2" s="96"/>
      <c r="AY2" s="96"/>
      <c r="AZ2" s="96"/>
      <c r="BA2" s="96"/>
      <c r="BB2" s="96" t="s">
        <v>601</v>
      </c>
      <c r="BC2" s="96"/>
      <c r="BD2" s="96" t="s">
        <v>602</v>
      </c>
      <c r="BE2" s="96"/>
      <c r="BF2" s="94" t="s">
        <v>603</v>
      </c>
      <c r="BG2" s="96" t="s">
        <v>600</v>
      </c>
      <c r="BH2" s="96"/>
      <c r="BI2" s="96"/>
      <c r="BJ2" s="96"/>
      <c r="BK2" s="96"/>
      <c r="BL2" s="96"/>
      <c r="BM2" s="96" t="s">
        <v>601</v>
      </c>
      <c r="BN2" s="96"/>
      <c r="BO2" s="96" t="s">
        <v>602</v>
      </c>
      <c r="BP2" s="96"/>
      <c r="BQ2" s="94" t="s">
        <v>603</v>
      </c>
    </row>
    <row r="3" spans="1:69" ht="16.5" x14ac:dyDescent="0.3">
      <c r="A3" s="97"/>
      <c r="B3" s="97"/>
      <c r="C3" s="95">
        <v>0.3</v>
      </c>
      <c r="D3" s="95"/>
      <c r="E3" s="95"/>
      <c r="F3" s="95"/>
      <c r="G3" s="95"/>
      <c r="H3" s="96"/>
      <c r="I3" s="95">
        <v>0.6</v>
      </c>
      <c r="J3" s="95"/>
      <c r="K3" s="95">
        <v>0.1</v>
      </c>
      <c r="L3" s="95"/>
      <c r="M3" s="94"/>
      <c r="N3" s="95">
        <v>0.3</v>
      </c>
      <c r="O3" s="95"/>
      <c r="P3" s="95"/>
      <c r="Q3" s="95"/>
      <c r="R3" s="95"/>
      <c r="S3" s="95"/>
      <c r="T3" s="95">
        <v>0.6</v>
      </c>
      <c r="U3" s="95"/>
      <c r="V3" s="95">
        <v>0.1</v>
      </c>
      <c r="W3" s="95"/>
      <c r="X3" s="94"/>
      <c r="Y3" s="95">
        <v>0.3</v>
      </c>
      <c r="Z3" s="95"/>
      <c r="AA3" s="95"/>
      <c r="AB3" s="95"/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/>
      <c r="AP3" s="95"/>
      <c r="AQ3" s="95"/>
      <c r="AR3" s="95">
        <v>0.6</v>
      </c>
      <c r="AS3" s="95"/>
      <c r="AT3" s="95">
        <v>0.1</v>
      </c>
      <c r="AU3" s="95"/>
      <c r="AV3" s="94"/>
      <c r="AW3" s="95">
        <v>0.3</v>
      </c>
      <c r="AX3" s="95"/>
      <c r="AY3" s="95"/>
      <c r="AZ3" s="95"/>
      <c r="BA3" s="95"/>
      <c r="BB3" s="95">
        <v>0.6</v>
      </c>
      <c r="BC3" s="95"/>
      <c r="BD3" s="95">
        <v>0.1</v>
      </c>
      <c r="BE3" s="95"/>
      <c r="BF3" s="94"/>
      <c r="BG3" s="95">
        <v>0.3</v>
      </c>
      <c r="BH3" s="95"/>
      <c r="BI3" s="95"/>
      <c r="BJ3" s="95"/>
      <c r="BK3" s="95"/>
      <c r="BL3" s="95"/>
      <c r="BM3" s="95">
        <v>0.6</v>
      </c>
      <c r="BN3" s="95"/>
      <c r="BO3" s="95">
        <v>0.1</v>
      </c>
      <c r="BP3" s="95"/>
      <c r="BQ3" s="94"/>
    </row>
    <row r="4" spans="1:69" ht="16.5" x14ac:dyDescent="0.3">
      <c r="A4" s="98" t="s">
        <v>599</v>
      </c>
      <c r="B4" s="98"/>
      <c r="C4" s="12" t="s">
        <v>452</v>
      </c>
      <c r="D4" s="12" t="s">
        <v>453</v>
      </c>
      <c r="E4" s="50" t="s">
        <v>454</v>
      </c>
      <c r="F4" s="12" t="s">
        <v>552</v>
      </c>
      <c r="G4" s="12" t="s">
        <v>606</v>
      </c>
      <c r="H4" s="12" t="s">
        <v>605</v>
      </c>
      <c r="I4" s="12" t="s">
        <v>608</v>
      </c>
      <c r="J4" s="12" t="s">
        <v>606</v>
      </c>
      <c r="K4" s="12" t="s">
        <v>602</v>
      </c>
      <c r="L4" s="12" t="s">
        <v>606</v>
      </c>
      <c r="M4" s="94"/>
      <c r="N4" s="12" t="s">
        <v>545</v>
      </c>
      <c r="O4" s="12" t="s">
        <v>542</v>
      </c>
      <c r="P4" s="12" t="s">
        <v>619</v>
      </c>
      <c r="Q4" s="12" t="s">
        <v>620</v>
      </c>
      <c r="R4" s="12" t="s">
        <v>621</v>
      </c>
      <c r="S4" s="12" t="s">
        <v>606</v>
      </c>
      <c r="T4" s="12" t="s">
        <v>598</v>
      </c>
      <c r="U4" s="12" t="s">
        <v>606</v>
      </c>
      <c r="V4" s="12" t="s">
        <v>602</v>
      </c>
      <c r="W4" s="12" t="s">
        <v>606</v>
      </c>
      <c r="X4" s="94"/>
      <c r="Y4" s="12" t="s">
        <v>622</v>
      </c>
      <c r="Z4" s="12" t="s">
        <v>623</v>
      </c>
      <c r="AA4" s="12" t="s">
        <v>624</v>
      </c>
      <c r="AB4" s="12" t="s">
        <v>625</v>
      </c>
      <c r="AC4" s="12" t="s">
        <v>626</v>
      </c>
      <c r="AD4" s="12" t="s">
        <v>627</v>
      </c>
      <c r="AE4" s="12" t="s">
        <v>606</v>
      </c>
      <c r="AF4" s="12" t="s">
        <v>613</v>
      </c>
      <c r="AG4" s="12" t="s">
        <v>606</v>
      </c>
      <c r="AH4" s="12" t="s">
        <v>602</v>
      </c>
      <c r="AI4" s="12" t="s">
        <v>606</v>
      </c>
      <c r="AJ4" s="94"/>
      <c r="AK4" s="12" t="s">
        <v>628</v>
      </c>
      <c r="AL4" s="12" t="s">
        <v>629</v>
      </c>
      <c r="AM4" s="12" t="s">
        <v>630</v>
      </c>
      <c r="AN4" s="12" t="s">
        <v>631</v>
      </c>
      <c r="AO4" s="12" t="s">
        <v>632</v>
      </c>
      <c r="AP4" s="12" t="s">
        <v>633</v>
      </c>
      <c r="AQ4" s="12" t="s">
        <v>606</v>
      </c>
      <c r="AR4" s="12" t="s">
        <v>614</v>
      </c>
      <c r="AS4" s="12" t="s">
        <v>606</v>
      </c>
      <c r="AT4" s="12" t="s">
        <v>602</v>
      </c>
      <c r="AU4" s="12" t="s">
        <v>606</v>
      </c>
      <c r="AV4" s="94"/>
      <c r="AW4" s="12" t="s">
        <v>634</v>
      </c>
      <c r="AX4" s="12" t="s">
        <v>635</v>
      </c>
      <c r="AY4" s="12" t="s">
        <v>636</v>
      </c>
      <c r="AZ4" s="12" t="s">
        <v>637</v>
      </c>
      <c r="BA4" s="12" t="s">
        <v>606</v>
      </c>
      <c r="BB4" s="12" t="s">
        <v>616</v>
      </c>
      <c r="BC4" s="12" t="s">
        <v>606</v>
      </c>
      <c r="BD4" s="12" t="s">
        <v>602</v>
      </c>
      <c r="BE4" s="12" t="s">
        <v>606</v>
      </c>
      <c r="BF4" s="94"/>
      <c r="BG4" s="12" t="s">
        <v>638</v>
      </c>
      <c r="BH4" s="12" t="s">
        <v>639</v>
      </c>
      <c r="BI4" s="12" t="s">
        <v>640</v>
      </c>
      <c r="BJ4" s="12" t="s">
        <v>641</v>
      </c>
      <c r="BK4" s="12" t="s">
        <v>642</v>
      </c>
      <c r="BL4" s="12" t="s">
        <v>606</v>
      </c>
      <c r="BM4" s="12" t="s">
        <v>615</v>
      </c>
      <c r="BN4" s="12" t="s">
        <v>606</v>
      </c>
      <c r="BO4" s="12" t="s">
        <v>602</v>
      </c>
      <c r="BP4" s="12" t="s">
        <v>606</v>
      </c>
      <c r="BQ4" s="94"/>
    </row>
    <row r="5" spans="1:69" ht="16.5" x14ac:dyDescent="0.3">
      <c r="A5" s="3">
        <v>1</v>
      </c>
      <c r="B5" s="3" t="s">
        <v>167</v>
      </c>
      <c r="C5" s="11">
        <v>100</v>
      </c>
      <c r="D5" s="11">
        <v>100</v>
      </c>
      <c r="E5" s="53">
        <v>100</v>
      </c>
      <c r="F5" s="3">
        <v>100</v>
      </c>
      <c r="G5" s="3"/>
      <c r="H5" s="3"/>
      <c r="I5" s="11">
        <v>51</v>
      </c>
      <c r="J5" s="3"/>
      <c r="K5" s="3"/>
      <c r="L5" s="2"/>
      <c r="M5" s="3"/>
      <c r="N5" s="11">
        <v>100</v>
      </c>
      <c r="O5" s="11">
        <v>100</v>
      </c>
      <c r="P5" s="3">
        <v>100</v>
      </c>
      <c r="Q5" s="3">
        <v>100</v>
      </c>
      <c r="R5" s="3">
        <v>100</v>
      </c>
      <c r="S5" s="3"/>
      <c r="T5" s="3">
        <v>90</v>
      </c>
      <c r="U5" s="3"/>
      <c r="V5" s="3"/>
      <c r="W5" s="3"/>
      <c r="X5" s="3"/>
      <c r="Y5" s="3">
        <v>100</v>
      </c>
      <c r="Z5" s="3">
        <v>100</v>
      </c>
      <c r="AA5" s="3"/>
      <c r="AB5" s="3"/>
      <c r="AC5" s="3"/>
      <c r="AD5" s="3"/>
      <c r="AE5" s="3"/>
      <c r="AF5" s="3">
        <v>90</v>
      </c>
      <c r="AG5" s="3"/>
      <c r="AH5" s="3"/>
      <c r="AI5" s="3"/>
      <c r="AJ5" s="3"/>
      <c r="AK5" s="3"/>
      <c r="AL5" s="3"/>
      <c r="AM5" s="3"/>
      <c r="AN5" s="3"/>
      <c r="AO5" s="3">
        <v>100</v>
      </c>
      <c r="AP5" s="3"/>
      <c r="AQ5" s="3"/>
      <c r="AR5" s="3">
        <v>86</v>
      </c>
      <c r="AS5" s="3"/>
      <c r="AT5" s="3"/>
      <c r="AU5" s="3"/>
      <c r="AV5" s="3"/>
      <c r="AW5" s="3"/>
      <c r="AX5" s="3"/>
      <c r="AY5" s="2"/>
      <c r="AZ5" s="2"/>
      <c r="BA5" s="2"/>
      <c r="BB5" s="2">
        <v>100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>
        <v>75</v>
      </c>
      <c r="BN5" s="2"/>
      <c r="BO5" s="2"/>
      <c r="BP5" s="2"/>
      <c r="BQ5" s="2"/>
    </row>
    <row r="6" spans="1:69" ht="16.5" x14ac:dyDescent="0.3">
      <c r="A6" s="3">
        <v>2</v>
      </c>
      <c r="B6" s="3" t="s">
        <v>171</v>
      </c>
      <c r="C6" s="11"/>
      <c r="D6" s="11"/>
      <c r="E6" s="53">
        <v>100</v>
      </c>
      <c r="F6" s="3">
        <v>100</v>
      </c>
      <c r="G6" s="3"/>
      <c r="H6" s="3"/>
      <c r="I6" s="11">
        <v>23</v>
      </c>
      <c r="J6" s="3"/>
      <c r="K6" s="3"/>
      <c r="L6" s="2"/>
      <c r="M6" s="3"/>
      <c r="N6" s="11">
        <v>100</v>
      </c>
      <c r="O6" s="11"/>
      <c r="P6" s="3">
        <v>100</v>
      </c>
      <c r="Q6" s="3"/>
      <c r="R6" s="3">
        <v>100</v>
      </c>
      <c r="S6" s="3"/>
      <c r="T6" s="3">
        <v>90</v>
      </c>
      <c r="U6" s="3"/>
      <c r="V6" s="3"/>
      <c r="W6" s="3"/>
      <c r="X6" s="3"/>
      <c r="Y6" s="3"/>
      <c r="Z6" s="3"/>
      <c r="AA6" s="3">
        <v>100</v>
      </c>
      <c r="AB6" s="3">
        <v>100</v>
      </c>
      <c r="AC6" s="3"/>
      <c r="AD6" s="3"/>
      <c r="AE6" s="3"/>
      <c r="AF6" s="3">
        <v>86</v>
      </c>
      <c r="AG6" s="3"/>
      <c r="AH6" s="3"/>
      <c r="AI6" s="3"/>
      <c r="AJ6" s="3"/>
      <c r="AK6" s="3"/>
      <c r="AL6" s="3"/>
      <c r="AM6" s="3"/>
      <c r="AN6" s="3"/>
      <c r="AO6" s="3">
        <v>100</v>
      </c>
      <c r="AP6" s="3"/>
      <c r="AQ6" s="3"/>
      <c r="AR6" s="3">
        <v>83</v>
      </c>
      <c r="AS6" s="3"/>
      <c r="AT6" s="3"/>
      <c r="AU6" s="3"/>
      <c r="AV6" s="3"/>
      <c r="AW6" s="3"/>
      <c r="AX6" s="3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>
        <v>75</v>
      </c>
      <c r="BN6" s="2"/>
      <c r="BO6" s="2"/>
      <c r="BP6" s="2"/>
      <c r="BQ6" s="2"/>
    </row>
    <row r="7" spans="1:69" ht="16.5" x14ac:dyDescent="0.3">
      <c r="A7" s="3">
        <v>3</v>
      </c>
      <c r="B7" s="3" t="s">
        <v>591</v>
      </c>
      <c r="C7" s="11">
        <v>100</v>
      </c>
      <c r="D7" s="11">
        <v>90</v>
      </c>
      <c r="E7" s="53">
        <v>100</v>
      </c>
      <c r="F7" s="3">
        <v>100</v>
      </c>
      <c r="G7" s="3"/>
      <c r="H7" s="3"/>
      <c r="I7" s="11">
        <v>13</v>
      </c>
      <c r="J7" s="3"/>
      <c r="K7" s="3"/>
      <c r="L7" s="2"/>
      <c r="M7" s="3"/>
      <c r="N7" s="11">
        <v>100</v>
      </c>
      <c r="O7" s="11">
        <v>75</v>
      </c>
      <c r="P7" s="3">
        <v>100</v>
      </c>
      <c r="Q7" s="3"/>
      <c r="R7" s="3">
        <v>100</v>
      </c>
      <c r="S7" s="3"/>
      <c r="T7" s="3">
        <v>90</v>
      </c>
      <c r="U7" s="3"/>
      <c r="V7" s="3"/>
      <c r="W7" s="3"/>
      <c r="X7" s="3"/>
      <c r="Y7" s="3">
        <v>100</v>
      </c>
      <c r="Z7" s="3">
        <v>100</v>
      </c>
      <c r="AA7" s="3">
        <v>100</v>
      </c>
      <c r="AB7" s="3"/>
      <c r="AC7" s="3"/>
      <c r="AD7" s="3"/>
      <c r="AE7" s="3"/>
      <c r="AF7" s="3">
        <v>80</v>
      </c>
      <c r="AG7" s="3"/>
      <c r="AH7" s="3"/>
      <c r="AI7" s="3"/>
      <c r="AJ7" s="3"/>
      <c r="AK7" s="3"/>
      <c r="AL7" s="3"/>
      <c r="AM7" s="3"/>
      <c r="AN7" s="3"/>
      <c r="AO7" s="3"/>
      <c r="AP7" s="3">
        <v>100</v>
      </c>
      <c r="AQ7" s="3"/>
      <c r="AR7" s="3">
        <v>89</v>
      </c>
      <c r="AS7" s="3"/>
      <c r="AT7" s="3"/>
      <c r="AU7" s="3"/>
      <c r="AV7" s="3"/>
      <c r="AW7" s="3"/>
      <c r="AX7" s="3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ht="16.5" x14ac:dyDescent="0.3">
      <c r="A8" s="3">
        <v>4</v>
      </c>
      <c r="B8" s="3" t="s">
        <v>156</v>
      </c>
      <c r="C8" s="11">
        <v>100</v>
      </c>
      <c r="D8" s="11">
        <v>100</v>
      </c>
      <c r="E8" s="53">
        <v>100</v>
      </c>
      <c r="F8" s="3">
        <v>100</v>
      </c>
      <c r="G8" s="3"/>
      <c r="H8" s="3"/>
      <c r="I8" s="11">
        <v>29</v>
      </c>
      <c r="J8" s="3"/>
      <c r="K8" s="3"/>
      <c r="L8" s="2"/>
      <c r="M8" s="3"/>
      <c r="N8" s="11">
        <v>100</v>
      </c>
      <c r="O8" s="11">
        <v>100</v>
      </c>
      <c r="P8" s="3">
        <v>100</v>
      </c>
      <c r="Q8" s="3">
        <v>100</v>
      </c>
      <c r="R8" s="3">
        <v>100</v>
      </c>
      <c r="S8" s="3"/>
      <c r="T8" s="3">
        <v>90</v>
      </c>
      <c r="U8" s="3"/>
      <c r="V8" s="3"/>
      <c r="W8" s="3"/>
      <c r="X8" s="3"/>
      <c r="Y8" s="3">
        <v>100</v>
      </c>
      <c r="Z8" s="3">
        <v>100</v>
      </c>
      <c r="AA8" s="3">
        <v>100</v>
      </c>
      <c r="AB8" s="3">
        <v>100</v>
      </c>
      <c r="AC8" s="3"/>
      <c r="AD8" s="3"/>
      <c r="AE8" s="3"/>
      <c r="AF8" s="3">
        <v>80</v>
      </c>
      <c r="AG8" s="3"/>
      <c r="AH8" s="3"/>
      <c r="AI8" s="3"/>
      <c r="AJ8" s="3"/>
      <c r="AK8" s="3"/>
      <c r="AL8" s="3"/>
      <c r="AM8" s="3"/>
      <c r="AN8" s="3"/>
      <c r="AO8" s="3">
        <v>100</v>
      </c>
      <c r="AP8" s="3">
        <v>100</v>
      </c>
      <c r="AQ8" s="3"/>
      <c r="AR8" s="3">
        <v>85</v>
      </c>
      <c r="AS8" s="3"/>
      <c r="AT8" s="3"/>
      <c r="AU8" s="3"/>
      <c r="AV8" s="3"/>
      <c r="AW8" s="3"/>
      <c r="AX8" s="3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ht="16.5" x14ac:dyDescent="0.3">
      <c r="A9" s="3">
        <v>5</v>
      </c>
      <c r="B9" s="3" t="s">
        <v>589</v>
      </c>
      <c r="C9" s="11">
        <v>100</v>
      </c>
      <c r="D9" s="11">
        <v>90</v>
      </c>
      <c r="E9" s="53">
        <v>100</v>
      </c>
      <c r="F9" s="3">
        <v>100</v>
      </c>
      <c r="G9" s="3"/>
      <c r="H9" s="3"/>
      <c r="I9" s="11"/>
      <c r="J9" s="3"/>
      <c r="K9" s="3"/>
      <c r="L9" s="2"/>
      <c r="M9" s="3"/>
      <c r="N9" s="11">
        <v>100</v>
      </c>
      <c r="O9" s="11">
        <v>100</v>
      </c>
      <c r="P9" s="3">
        <v>100</v>
      </c>
      <c r="Q9" s="3">
        <v>100</v>
      </c>
      <c r="R9" s="3"/>
      <c r="S9" s="3"/>
      <c r="T9" s="3">
        <v>90</v>
      </c>
      <c r="U9" s="3"/>
      <c r="V9" s="3"/>
      <c r="W9" s="3"/>
      <c r="X9" s="3"/>
      <c r="Y9" s="3">
        <v>100</v>
      </c>
      <c r="Z9" s="3"/>
      <c r="AA9" s="3"/>
      <c r="AB9" s="3"/>
      <c r="AC9" s="3"/>
      <c r="AD9" s="3">
        <v>100</v>
      </c>
      <c r="AE9" s="3"/>
      <c r="AF9" s="3">
        <v>90</v>
      </c>
      <c r="AG9" s="3"/>
      <c r="AH9" s="3"/>
      <c r="AI9" s="3"/>
      <c r="AJ9" s="3"/>
      <c r="AK9" s="3"/>
      <c r="AL9" s="3">
        <v>100</v>
      </c>
      <c r="AM9" s="3"/>
      <c r="AN9" s="3"/>
      <c r="AO9" s="3"/>
      <c r="AP9" s="3">
        <v>100</v>
      </c>
      <c r="AQ9" s="3"/>
      <c r="AR9" s="3">
        <v>81</v>
      </c>
      <c r="AS9" s="3"/>
      <c r="AT9" s="3"/>
      <c r="AU9" s="3"/>
      <c r="AV9" s="3"/>
      <c r="AW9" s="3"/>
      <c r="AX9" s="3"/>
      <c r="AY9" s="2"/>
      <c r="AZ9" s="2"/>
      <c r="BA9" s="2"/>
      <c r="BB9" s="2">
        <v>79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ht="16.5" x14ac:dyDescent="0.3">
      <c r="A10" s="3">
        <v>6</v>
      </c>
      <c r="B10" s="3" t="s">
        <v>174</v>
      </c>
      <c r="C10" s="11"/>
      <c r="D10" s="11"/>
      <c r="E10" s="53">
        <v>100</v>
      </c>
      <c r="F10" s="3">
        <v>100</v>
      </c>
      <c r="G10" s="3"/>
      <c r="H10" s="3"/>
      <c r="I10" s="11">
        <v>8</v>
      </c>
      <c r="J10" s="3"/>
      <c r="K10" s="3"/>
      <c r="L10" s="2"/>
      <c r="M10" s="3"/>
      <c r="N10" s="11">
        <v>100</v>
      </c>
      <c r="O10" s="11">
        <v>100</v>
      </c>
      <c r="P10" s="3"/>
      <c r="Q10" s="3"/>
      <c r="R10" s="3"/>
      <c r="S10" s="3"/>
      <c r="T10" s="3"/>
      <c r="U10" s="3"/>
      <c r="V10" s="3"/>
      <c r="W10" s="3"/>
      <c r="X10" s="3"/>
      <c r="Y10" s="3">
        <v>100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>
        <v>100</v>
      </c>
      <c r="AP10" s="3">
        <v>100</v>
      </c>
      <c r="AQ10" s="3"/>
      <c r="AR10" s="3">
        <v>79</v>
      </c>
      <c r="AS10" s="3"/>
      <c r="AT10" s="3"/>
      <c r="AU10" s="3"/>
      <c r="AV10" s="3"/>
      <c r="AW10" s="3"/>
      <c r="AX10" s="3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16.5" x14ac:dyDescent="0.3">
      <c r="A11" s="3">
        <v>7</v>
      </c>
      <c r="B11" s="3" t="s">
        <v>159</v>
      </c>
      <c r="C11" s="11">
        <v>100</v>
      </c>
      <c r="D11" s="11">
        <v>85</v>
      </c>
      <c r="E11" s="53">
        <v>100</v>
      </c>
      <c r="F11" s="3">
        <v>100</v>
      </c>
      <c r="G11" s="3"/>
      <c r="H11" s="3"/>
      <c r="I11" s="11">
        <v>24</v>
      </c>
      <c r="J11" s="3"/>
      <c r="K11" s="3"/>
      <c r="L11" s="2"/>
      <c r="M11" s="3"/>
      <c r="N11" s="11">
        <v>100</v>
      </c>
      <c r="O11" s="11">
        <v>100</v>
      </c>
      <c r="P11" s="3">
        <v>100</v>
      </c>
      <c r="Q11" s="3">
        <v>100</v>
      </c>
      <c r="R11" s="3">
        <v>100</v>
      </c>
      <c r="S11" s="3"/>
      <c r="T11" s="3">
        <v>90</v>
      </c>
      <c r="U11" s="3"/>
      <c r="V11" s="3"/>
      <c r="W11" s="3"/>
      <c r="X11" s="3"/>
      <c r="Y11" s="3">
        <v>100</v>
      </c>
      <c r="Z11" s="3">
        <v>100</v>
      </c>
      <c r="AA11" s="3">
        <v>100</v>
      </c>
      <c r="AB11" s="3">
        <v>100</v>
      </c>
      <c r="AC11" s="3"/>
      <c r="AD11" s="3"/>
      <c r="AE11" s="3"/>
      <c r="AF11" s="3">
        <v>90</v>
      </c>
      <c r="AG11" s="3"/>
      <c r="AH11" s="3"/>
      <c r="AI11" s="3"/>
      <c r="AJ11" s="3"/>
      <c r="AK11" s="3"/>
      <c r="AL11" s="3"/>
      <c r="AM11" s="3"/>
      <c r="AN11" s="3"/>
      <c r="AO11" s="3">
        <v>100</v>
      </c>
      <c r="AP11" s="3">
        <v>100</v>
      </c>
      <c r="AQ11" s="3"/>
      <c r="AR11" s="3">
        <v>85</v>
      </c>
      <c r="AS11" s="3"/>
      <c r="AT11" s="3"/>
      <c r="AU11" s="3"/>
      <c r="AV11" s="3"/>
      <c r="AW11" s="3"/>
      <c r="AX11" s="3"/>
      <c r="AY11" s="2"/>
      <c r="AZ11" s="2"/>
      <c r="BA11" s="2"/>
      <c r="BB11" s="2">
        <v>85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>
        <v>75</v>
      </c>
      <c r="BN11" s="2"/>
      <c r="BO11" s="2"/>
      <c r="BP11" s="2"/>
      <c r="BQ11" s="2"/>
    </row>
    <row r="12" spans="1:69" ht="16.5" x14ac:dyDescent="0.3">
      <c r="A12" s="3">
        <v>8</v>
      </c>
      <c r="B12" s="3" t="s">
        <v>175</v>
      </c>
      <c r="C12" s="11">
        <v>100</v>
      </c>
      <c r="D12" s="11">
        <v>100</v>
      </c>
      <c r="E12" s="53"/>
      <c r="F12" s="3"/>
      <c r="G12" s="3"/>
      <c r="H12" s="3"/>
      <c r="I12" s="11">
        <v>3</v>
      </c>
      <c r="J12" s="3"/>
      <c r="K12" s="3"/>
      <c r="L12" s="2"/>
      <c r="M12" s="3"/>
      <c r="N12" s="11">
        <v>100</v>
      </c>
      <c r="O12" s="11">
        <v>100</v>
      </c>
      <c r="P12" s="3">
        <v>100</v>
      </c>
      <c r="Q12" s="3"/>
      <c r="R12" s="3">
        <v>100</v>
      </c>
      <c r="S12" s="3"/>
      <c r="T12" s="3">
        <v>85</v>
      </c>
      <c r="U12" s="3"/>
      <c r="V12" s="3"/>
      <c r="W12" s="3"/>
      <c r="X12" s="3"/>
      <c r="Y12" s="3">
        <v>100</v>
      </c>
      <c r="Z12" s="3">
        <v>100</v>
      </c>
      <c r="AA12" s="3">
        <v>100</v>
      </c>
      <c r="AB12" s="3">
        <v>100</v>
      </c>
      <c r="AC12" s="3">
        <v>100</v>
      </c>
      <c r="AD12" s="3">
        <v>100</v>
      </c>
      <c r="AE12" s="3"/>
      <c r="AF12" s="3">
        <v>90</v>
      </c>
      <c r="AG12" s="3"/>
      <c r="AH12" s="3"/>
      <c r="AI12" s="3"/>
      <c r="AJ12" s="3"/>
      <c r="AK12" s="3">
        <v>100</v>
      </c>
      <c r="AL12" s="3">
        <v>100</v>
      </c>
      <c r="AM12" s="3">
        <v>100</v>
      </c>
      <c r="AN12" s="3">
        <v>100</v>
      </c>
      <c r="AO12" s="3">
        <v>100</v>
      </c>
      <c r="AP12" s="3">
        <v>100</v>
      </c>
      <c r="AQ12" s="3"/>
      <c r="AR12" s="3">
        <v>80</v>
      </c>
      <c r="AS12" s="3"/>
      <c r="AT12" s="3"/>
      <c r="AU12" s="3"/>
      <c r="AV12" s="3"/>
      <c r="AW12" s="3"/>
      <c r="AX12" s="3"/>
      <c r="AY12" s="2"/>
      <c r="AZ12" s="2"/>
      <c r="BA12" s="2"/>
      <c r="BB12" s="2">
        <v>80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>
        <v>75</v>
      </c>
      <c r="BN12" s="2"/>
      <c r="BO12" s="2"/>
      <c r="BP12" s="2"/>
      <c r="BQ12" s="2"/>
    </row>
    <row r="13" spans="1:69" ht="16.5" x14ac:dyDescent="0.3">
      <c r="A13" s="3">
        <v>9</v>
      </c>
      <c r="B13" s="3" t="s">
        <v>164</v>
      </c>
      <c r="C13" s="11"/>
      <c r="D13" s="11"/>
      <c r="E13" s="53">
        <v>100</v>
      </c>
      <c r="F13" s="2"/>
      <c r="G13" s="2"/>
      <c r="H13" s="2"/>
      <c r="I13" s="11"/>
      <c r="J13" s="2"/>
      <c r="K13" s="2"/>
      <c r="L13" s="2"/>
      <c r="M13" s="2"/>
      <c r="N13" s="11">
        <v>100</v>
      </c>
      <c r="O13" s="11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ht="16.5" x14ac:dyDescent="0.3">
      <c r="A14" s="3">
        <v>10</v>
      </c>
      <c r="B14" s="3" t="s">
        <v>543</v>
      </c>
      <c r="C14" s="11">
        <v>100</v>
      </c>
      <c r="D14" s="11">
        <v>100</v>
      </c>
      <c r="E14" s="53"/>
      <c r="F14" s="3"/>
      <c r="G14" s="3"/>
      <c r="H14" s="3"/>
      <c r="I14" s="11"/>
      <c r="J14" s="3"/>
      <c r="K14" s="3"/>
      <c r="L14" s="2"/>
      <c r="M14" s="3"/>
      <c r="N14" s="11"/>
      <c r="O14" s="11">
        <v>100</v>
      </c>
      <c r="P14" s="3">
        <v>100</v>
      </c>
      <c r="Q14" s="3">
        <v>100</v>
      </c>
      <c r="R14" s="3">
        <v>100</v>
      </c>
      <c r="S14" s="3"/>
      <c r="T14" s="3">
        <v>90</v>
      </c>
      <c r="U14" s="3"/>
      <c r="V14" s="3"/>
      <c r="W14" s="3"/>
      <c r="X14" s="3"/>
      <c r="Y14" s="3">
        <v>100</v>
      </c>
      <c r="Z14" s="3"/>
      <c r="AA14" s="3">
        <v>100</v>
      </c>
      <c r="AB14" s="3"/>
      <c r="AC14" s="3"/>
      <c r="AD14" s="3"/>
      <c r="AE14" s="3"/>
      <c r="AF14" s="3">
        <v>90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>
        <v>80</v>
      </c>
      <c r="AS14" s="3"/>
      <c r="AT14" s="3"/>
      <c r="AU14" s="3"/>
      <c r="AV14" s="3"/>
      <c r="AW14" s="3"/>
      <c r="AX14" s="3"/>
      <c r="AY14" s="2"/>
      <c r="AZ14" s="2"/>
      <c r="BA14" s="2"/>
      <c r="BB14" s="2">
        <v>79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>
        <v>75</v>
      </c>
      <c r="BN14" s="2"/>
      <c r="BO14" s="2"/>
      <c r="BP14" s="2"/>
      <c r="BQ14" s="2"/>
    </row>
    <row r="15" spans="1:69" ht="16.5" x14ac:dyDescent="0.3">
      <c r="A15" s="3">
        <v>11</v>
      </c>
      <c r="B15" s="3" t="s">
        <v>172</v>
      </c>
      <c r="C15" s="11">
        <v>100</v>
      </c>
      <c r="D15" s="11">
        <v>100</v>
      </c>
      <c r="E15" s="53">
        <v>100</v>
      </c>
      <c r="F15" s="3">
        <v>100</v>
      </c>
      <c r="G15" s="3"/>
      <c r="H15" s="3"/>
      <c r="I15" s="11">
        <v>35</v>
      </c>
      <c r="J15" s="3"/>
      <c r="K15" s="3"/>
      <c r="L15" s="2"/>
      <c r="M15" s="3"/>
      <c r="N15" s="11"/>
      <c r="O15" s="11">
        <v>100</v>
      </c>
      <c r="P15" s="3">
        <v>100</v>
      </c>
      <c r="Q15" s="3">
        <v>100</v>
      </c>
      <c r="R15" s="3">
        <v>100</v>
      </c>
      <c r="S15" s="3"/>
      <c r="T15" s="3">
        <v>87</v>
      </c>
      <c r="U15" s="3"/>
      <c r="V15" s="3"/>
      <c r="W15" s="3"/>
      <c r="X15" s="3"/>
      <c r="Y15" s="3">
        <v>100</v>
      </c>
      <c r="Z15" s="3"/>
      <c r="AA15" s="3">
        <v>100</v>
      </c>
      <c r="AB15" s="3">
        <v>100</v>
      </c>
      <c r="AC15" s="3"/>
      <c r="AD15" s="3"/>
      <c r="AE15" s="3"/>
      <c r="AF15" s="3">
        <v>90</v>
      </c>
      <c r="AG15" s="3"/>
      <c r="AH15" s="3"/>
      <c r="AI15" s="3"/>
      <c r="AJ15" s="3"/>
      <c r="AK15" s="3"/>
      <c r="AL15" s="3"/>
      <c r="AM15" s="3"/>
      <c r="AN15" s="3"/>
      <c r="AO15" s="3"/>
      <c r="AP15" s="3">
        <v>100</v>
      </c>
      <c r="AQ15" s="3"/>
      <c r="AR15" s="3">
        <v>80</v>
      </c>
      <c r="AS15" s="3"/>
      <c r="AT15" s="3"/>
      <c r="AU15" s="3"/>
      <c r="AV15" s="3"/>
      <c r="AW15" s="3"/>
      <c r="AX15" s="3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ht="16.5" x14ac:dyDescent="0.3">
      <c r="A16" s="3">
        <v>12</v>
      </c>
      <c r="B16" s="3" t="s">
        <v>170</v>
      </c>
      <c r="C16" s="11">
        <v>100</v>
      </c>
      <c r="D16" s="11">
        <v>90</v>
      </c>
      <c r="E16" s="53">
        <v>100</v>
      </c>
      <c r="F16" s="3">
        <v>100</v>
      </c>
      <c r="G16" s="3"/>
      <c r="H16" s="3"/>
      <c r="I16" s="11">
        <v>20</v>
      </c>
      <c r="J16" s="3"/>
      <c r="K16" s="3"/>
      <c r="L16" s="2"/>
      <c r="M16" s="3"/>
      <c r="N16" s="11">
        <v>100</v>
      </c>
      <c r="O16" s="11">
        <v>100</v>
      </c>
      <c r="P16" s="3">
        <v>100</v>
      </c>
      <c r="Q16" s="3"/>
      <c r="R16" s="3"/>
      <c r="S16" s="3"/>
      <c r="T16" s="3">
        <v>90</v>
      </c>
      <c r="U16" s="3"/>
      <c r="V16" s="3"/>
      <c r="W16" s="3"/>
      <c r="X16" s="3"/>
      <c r="Y16" s="3">
        <v>100</v>
      </c>
      <c r="Z16" s="3">
        <v>100</v>
      </c>
      <c r="AA16" s="3">
        <v>100</v>
      </c>
      <c r="AB16" s="3">
        <v>100</v>
      </c>
      <c r="AC16" s="3"/>
      <c r="AD16" s="3">
        <v>100</v>
      </c>
      <c r="AE16" s="3"/>
      <c r="AF16" s="3">
        <v>90</v>
      </c>
      <c r="AG16" s="3"/>
      <c r="AH16" s="3"/>
      <c r="AI16" s="3"/>
      <c r="AJ16" s="3"/>
      <c r="AK16" s="3"/>
      <c r="AL16" s="3"/>
      <c r="AM16" s="3"/>
      <c r="AN16" s="3"/>
      <c r="AO16" s="3">
        <v>100</v>
      </c>
      <c r="AP16" s="3">
        <v>100</v>
      </c>
      <c r="AQ16" s="3"/>
      <c r="AR16" s="3">
        <v>80</v>
      </c>
      <c r="AS16" s="3"/>
      <c r="AT16" s="3"/>
      <c r="AU16" s="3"/>
      <c r="AV16" s="3"/>
      <c r="AW16" s="3"/>
      <c r="AX16" s="3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>
        <v>75</v>
      </c>
      <c r="BN16" s="2"/>
      <c r="BO16" s="2"/>
      <c r="BP16" s="2"/>
      <c r="BQ16" s="2"/>
    </row>
    <row r="17" spans="1:69" ht="16.5" x14ac:dyDescent="0.3">
      <c r="A17" s="3">
        <v>13</v>
      </c>
      <c r="B17" s="3" t="s">
        <v>706</v>
      </c>
      <c r="C17" s="11">
        <v>100</v>
      </c>
      <c r="D17" s="11">
        <v>90</v>
      </c>
      <c r="E17" s="53">
        <v>100</v>
      </c>
      <c r="F17" s="3">
        <v>100</v>
      </c>
      <c r="G17" s="3"/>
      <c r="H17" s="3"/>
      <c r="I17" s="11">
        <v>21</v>
      </c>
      <c r="J17" s="3"/>
      <c r="K17" s="3"/>
      <c r="L17" s="2"/>
      <c r="M17" s="3"/>
      <c r="N17" s="11">
        <v>100</v>
      </c>
      <c r="O17" s="11">
        <v>100</v>
      </c>
      <c r="P17" s="3">
        <v>100</v>
      </c>
      <c r="Q17" s="3">
        <v>100</v>
      </c>
      <c r="R17" s="3">
        <v>100</v>
      </c>
      <c r="S17" s="3"/>
      <c r="T17" s="3">
        <v>90</v>
      </c>
      <c r="U17" s="3"/>
      <c r="V17" s="3"/>
      <c r="W17" s="3"/>
      <c r="X17" s="3"/>
      <c r="Y17" s="3">
        <v>100</v>
      </c>
      <c r="Z17" s="3"/>
      <c r="AA17" s="3">
        <v>100</v>
      </c>
      <c r="AB17" s="3">
        <v>100</v>
      </c>
      <c r="AC17" s="3"/>
      <c r="AD17" s="3"/>
      <c r="AE17" s="3"/>
      <c r="AF17" s="3">
        <v>90</v>
      </c>
      <c r="AG17" s="3"/>
      <c r="AH17" s="3"/>
      <c r="AI17" s="3"/>
      <c r="AJ17" s="3"/>
      <c r="AK17" s="3"/>
      <c r="AL17" s="3"/>
      <c r="AM17" s="3"/>
      <c r="AN17" s="3"/>
      <c r="AO17" s="3">
        <v>100</v>
      </c>
      <c r="AP17" s="3">
        <v>100</v>
      </c>
      <c r="AQ17" s="3"/>
      <c r="AR17" s="3">
        <v>80</v>
      </c>
      <c r="AS17" s="3"/>
      <c r="AT17" s="3"/>
      <c r="AU17" s="3"/>
      <c r="AV17" s="3"/>
      <c r="AW17" s="3"/>
      <c r="AX17" s="3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>
        <v>75</v>
      </c>
      <c r="BN17" s="2"/>
      <c r="BO17" s="2"/>
      <c r="BP17" s="2"/>
      <c r="BQ17" s="2"/>
    </row>
    <row r="18" spans="1:69" ht="16.5" x14ac:dyDescent="0.3">
      <c r="A18" s="3">
        <v>14</v>
      </c>
      <c r="B18" s="3" t="s">
        <v>546</v>
      </c>
      <c r="C18" s="11">
        <v>100</v>
      </c>
      <c r="D18" s="11">
        <v>100</v>
      </c>
      <c r="E18" s="53"/>
      <c r="F18" s="3">
        <v>100</v>
      </c>
      <c r="G18" s="3"/>
      <c r="H18" s="3"/>
      <c r="I18" s="11"/>
      <c r="J18" s="3"/>
      <c r="K18" s="3"/>
      <c r="L18" s="2"/>
      <c r="M18" s="3"/>
      <c r="N18" s="11">
        <v>100</v>
      </c>
      <c r="O18" s="11"/>
      <c r="P18" s="3">
        <v>100</v>
      </c>
      <c r="Q18" s="3">
        <v>100</v>
      </c>
      <c r="R18" s="3"/>
      <c r="S18" s="3"/>
      <c r="T18" s="3"/>
      <c r="U18" s="3"/>
      <c r="V18" s="3"/>
      <c r="W18" s="3"/>
      <c r="X18" s="3"/>
      <c r="Y18" s="3"/>
      <c r="Z18" s="3"/>
      <c r="AA18" s="3">
        <v>100</v>
      </c>
      <c r="AB18" s="3">
        <v>100</v>
      </c>
      <c r="AC18" s="3"/>
      <c r="AD18" s="3"/>
      <c r="AE18" s="3"/>
      <c r="AF18" s="3">
        <v>90</v>
      </c>
      <c r="AG18" s="3"/>
      <c r="AH18" s="3"/>
      <c r="AI18" s="3"/>
      <c r="AJ18" s="3"/>
      <c r="AK18" s="3"/>
      <c r="AL18" s="3">
        <v>100</v>
      </c>
      <c r="AM18" s="3"/>
      <c r="AN18" s="3"/>
      <c r="AO18" s="3"/>
      <c r="AP18" s="3">
        <v>100</v>
      </c>
      <c r="AQ18" s="3"/>
      <c r="AR18" s="3">
        <v>83</v>
      </c>
      <c r="AS18" s="3"/>
      <c r="AT18" s="3"/>
      <c r="AU18" s="3"/>
      <c r="AV18" s="3"/>
      <c r="AW18" s="3"/>
      <c r="AX18" s="3"/>
      <c r="AY18" s="2"/>
      <c r="AZ18" s="2"/>
      <c r="BA18" s="2"/>
      <c r="BB18" s="2">
        <v>80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ht="16.5" x14ac:dyDescent="0.3">
      <c r="A19" s="3">
        <v>15</v>
      </c>
      <c r="B19" s="3" t="s">
        <v>173</v>
      </c>
      <c r="C19" s="11"/>
      <c r="D19" s="11"/>
      <c r="E19" s="53"/>
      <c r="F19" s="2"/>
      <c r="G19" s="2"/>
      <c r="H19" s="2"/>
      <c r="I19" s="11">
        <v>28</v>
      </c>
      <c r="J19" s="2"/>
      <c r="K19" s="2"/>
      <c r="L19" s="2"/>
      <c r="M19" s="2"/>
      <c r="N19" s="11">
        <v>100</v>
      </c>
      <c r="O19" s="11">
        <v>100</v>
      </c>
      <c r="P19" s="2">
        <v>100</v>
      </c>
      <c r="Q19" s="2"/>
      <c r="R19" s="2">
        <v>100</v>
      </c>
      <c r="S19" s="2"/>
      <c r="T19" s="2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>
        <v>80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ht="16.5" x14ac:dyDescent="0.3">
      <c r="A20" s="3">
        <v>16</v>
      </c>
      <c r="B20" s="3" t="s">
        <v>160</v>
      </c>
      <c r="C20" s="11">
        <v>100</v>
      </c>
      <c r="D20" s="11">
        <v>100</v>
      </c>
      <c r="E20" s="53">
        <v>100</v>
      </c>
      <c r="F20" s="3">
        <v>100</v>
      </c>
      <c r="G20" s="3"/>
      <c r="H20" s="3"/>
      <c r="I20" s="11">
        <v>48</v>
      </c>
      <c r="J20" s="3"/>
      <c r="K20" s="3"/>
      <c r="L20" s="2"/>
      <c r="M20" s="3"/>
      <c r="N20" s="11">
        <v>100</v>
      </c>
      <c r="O20" s="11">
        <v>100</v>
      </c>
      <c r="P20" s="3">
        <v>100</v>
      </c>
      <c r="Q20" s="3">
        <v>100</v>
      </c>
      <c r="R20" s="3">
        <v>100</v>
      </c>
      <c r="S20" s="3"/>
      <c r="T20" s="3">
        <v>100</v>
      </c>
      <c r="U20" s="3"/>
      <c r="V20" s="3"/>
      <c r="W20" s="3"/>
      <c r="X20" s="3"/>
      <c r="Y20" s="3">
        <v>100</v>
      </c>
      <c r="Z20" s="3">
        <v>100</v>
      </c>
      <c r="AA20" s="3">
        <v>100</v>
      </c>
      <c r="AB20" s="3">
        <v>100</v>
      </c>
      <c r="AC20" s="3"/>
      <c r="AD20" s="3"/>
      <c r="AE20" s="3"/>
      <c r="AF20" s="3">
        <v>90</v>
      </c>
      <c r="AG20" s="3"/>
      <c r="AH20" s="3"/>
      <c r="AI20" s="3"/>
      <c r="AJ20" s="3"/>
      <c r="AK20" s="3">
        <v>100</v>
      </c>
      <c r="AL20" s="3">
        <v>100</v>
      </c>
      <c r="AM20" s="3"/>
      <c r="AN20" s="3"/>
      <c r="AO20" s="3">
        <v>100</v>
      </c>
      <c r="AP20" s="3">
        <v>100</v>
      </c>
      <c r="AQ20" s="3"/>
      <c r="AR20" s="3">
        <v>86</v>
      </c>
      <c r="AS20" s="3"/>
      <c r="AT20" s="3"/>
      <c r="AU20" s="3"/>
      <c r="AV20" s="3"/>
      <c r="AW20" s="3"/>
      <c r="AX20" s="3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>
        <v>75</v>
      </c>
      <c r="BN20" s="2"/>
      <c r="BO20" s="2"/>
      <c r="BP20" s="2"/>
      <c r="BQ20" s="2"/>
    </row>
    <row r="21" spans="1:69" ht="16.5" x14ac:dyDescent="0.3">
      <c r="A21" s="3">
        <v>17</v>
      </c>
      <c r="B21" s="3" t="s">
        <v>169</v>
      </c>
      <c r="C21" s="11">
        <v>100</v>
      </c>
      <c r="D21" s="11">
        <v>85</v>
      </c>
      <c r="E21" s="53">
        <v>100</v>
      </c>
      <c r="F21" s="3">
        <v>100</v>
      </c>
      <c r="G21" s="3"/>
      <c r="H21" s="3"/>
      <c r="I21" s="11">
        <v>63</v>
      </c>
      <c r="J21" s="3"/>
      <c r="K21" s="3"/>
      <c r="L21" s="2"/>
      <c r="M21" s="3"/>
      <c r="N21" s="11">
        <v>100</v>
      </c>
      <c r="O21" s="11">
        <v>100</v>
      </c>
      <c r="P21" s="3">
        <v>100</v>
      </c>
      <c r="Q21" s="3">
        <v>100</v>
      </c>
      <c r="R21" s="3">
        <v>100</v>
      </c>
      <c r="S21" s="3"/>
      <c r="T21" s="3">
        <v>90</v>
      </c>
      <c r="U21" s="3"/>
      <c r="V21" s="3"/>
      <c r="W21" s="3"/>
      <c r="X21" s="3"/>
      <c r="Y21" s="3">
        <v>100</v>
      </c>
      <c r="Z21" s="3">
        <v>100</v>
      </c>
      <c r="AA21" s="3">
        <v>100</v>
      </c>
      <c r="AB21" s="3">
        <v>100</v>
      </c>
      <c r="AC21" s="3"/>
      <c r="AD21" s="3"/>
      <c r="AE21" s="3"/>
      <c r="AF21" s="3">
        <v>80</v>
      </c>
      <c r="AG21" s="3"/>
      <c r="AH21" s="3"/>
      <c r="AI21" s="3"/>
      <c r="AJ21" s="3"/>
      <c r="AK21" s="3"/>
      <c r="AL21" s="3"/>
      <c r="AM21" s="3"/>
      <c r="AN21" s="3"/>
      <c r="AO21" s="3">
        <v>100</v>
      </c>
      <c r="AP21" s="3">
        <v>100</v>
      </c>
      <c r="AQ21" s="3"/>
      <c r="AR21" s="3">
        <v>85</v>
      </c>
      <c r="AS21" s="3"/>
      <c r="AT21" s="3"/>
      <c r="AU21" s="3"/>
      <c r="AV21" s="3"/>
      <c r="AW21" s="3"/>
      <c r="AX21" s="3"/>
      <c r="AY21" s="2"/>
      <c r="AZ21" s="2"/>
      <c r="BA21" s="2"/>
      <c r="BB21" s="2">
        <v>100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>
        <v>75</v>
      </c>
      <c r="BN21" s="2"/>
      <c r="BO21" s="2"/>
      <c r="BP21" s="2"/>
      <c r="BQ21" s="2"/>
    </row>
    <row r="22" spans="1:69" ht="16.5" x14ac:dyDescent="0.3">
      <c r="A22" s="3">
        <v>18</v>
      </c>
      <c r="B22" s="3" t="s">
        <v>544</v>
      </c>
      <c r="C22" s="11"/>
      <c r="D22" s="11"/>
      <c r="E22" s="53"/>
      <c r="F22" s="2"/>
      <c r="G22" s="2"/>
      <c r="H22" s="2"/>
      <c r="I22" s="11"/>
      <c r="J22" s="2"/>
      <c r="K22" s="2"/>
      <c r="L22" s="2"/>
      <c r="M22" s="2"/>
      <c r="N22" s="11"/>
      <c r="O22" s="11">
        <v>100</v>
      </c>
      <c r="P22" s="2"/>
      <c r="Q22" s="2"/>
      <c r="R22" s="2"/>
      <c r="S22" s="2"/>
      <c r="T22" s="2"/>
      <c r="U22" s="3"/>
      <c r="V22" s="3"/>
      <c r="W22" s="3"/>
      <c r="X22" s="3"/>
      <c r="Y22" s="3">
        <v>100</v>
      </c>
      <c r="Z22" s="3">
        <v>100</v>
      </c>
      <c r="AA22" s="3">
        <v>100</v>
      </c>
      <c r="AB22" s="3">
        <v>100</v>
      </c>
      <c r="AC22" s="3"/>
      <c r="AD22" s="3"/>
      <c r="AE22" s="3"/>
      <c r="AF22" s="3"/>
      <c r="AG22" s="3"/>
      <c r="AH22" s="3"/>
      <c r="AI22" s="3"/>
      <c r="AJ22" s="3"/>
      <c r="AK22" s="3"/>
      <c r="AL22" s="3">
        <v>100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ht="16.5" x14ac:dyDescent="0.3">
      <c r="A23" s="3">
        <v>19</v>
      </c>
      <c r="B23" s="3" t="s">
        <v>163</v>
      </c>
      <c r="C23" s="11">
        <v>100</v>
      </c>
      <c r="D23" s="11">
        <v>100</v>
      </c>
      <c r="E23" s="53">
        <v>100</v>
      </c>
      <c r="F23" s="3">
        <v>100</v>
      </c>
      <c r="G23" s="3"/>
      <c r="H23" s="3"/>
      <c r="I23" s="11">
        <v>5</v>
      </c>
      <c r="J23" s="3"/>
      <c r="K23" s="3"/>
      <c r="L23" s="2"/>
      <c r="M23" s="3"/>
      <c r="N23" s="11">
        <v>100</v>
      </c>
      <c r="O23" s="11"/>
      <c r="P23" s="3">
        <v>100</v>
      </c>
      <c r="Q23" s="3"/>
      <c r="R23" s="3"/>
      <c r="S23" s="3"/>
      <c r="T23" s="3">
        <v>80</v>
      </c>
      <c r="U23" s="3"/>
      <c r="V23" s="3"/>
      <c r="W23" s="3"/>
      <c r="X23" s="3"/>
      <c r="Y23" s="3">
        <v>100</v>
      </c>
      <c r="Z23" s="3">
        <v>100</v>
      </c>
      <c r="AA23" s="3"/>
      <c r="AB23" s="3">
        <v>100</v>
      </c>
      <c r="AC23" s="3"/>
      <c r="AD23" s="3"/>
      <c r="AE23" s="3"/>
      <c r="AF23" s="3">
        <v>90</v>
      </c>
      <c r="AG23" s="3"/>
      <c r="AH23" s="3"/>
      <c r="AI23" s="3"/>
      <c r="AJ23" s="3"/>
      <c r="AK23" s="3"/>
      <c r="AL23" s="3">
        <v>100</v>
      </c>
      <c r="AM23" s="3"/>
      <c r="AN23" s="3"/>
      <c r="AO23" s="3"/>
      <c r="AP23" s="3">
        <v>100</v>
      </c>
      <c r="AQ23" s="3"/>
      <c r="AR23" s="3">
        <v>90</v>
      </c>
      <c r="AS23" s="3"/>
      <c r="AT23" s="3"/>
      <c r="AU23" s="3"/>
      <c r="AV23" s="3"/>
      <c r="AW23" s="3"/>
      <c r="AX23" s="3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>
        <v>75</v>
      </c>
      <c r="BN23" s="2"/>
      <c r="BO23" s="2"/>
      <c r="BP23" s="2"/>
      <c r="BQ23" s="2"/>
    </row>
    <row r="24" spans="1:69" ht="16.5" x14ac:dyDescent="0.3">
      <c r="A24" s="3">
        <v>20</v>
      </c>
      <c r="B24" s="3" t="s">
        <v>158</v>
      </c>
      <c r="C24" s="11">
        <v>100</v>
      </c>
      <c r="D24" s="11">
        <v>90</v>
      </c>
      <c r="E24" s="53">
        <v>100</v>
      </c>
      <c r="F24" s="3">
        <v>100</v>
      </c>
      <c r="G24" s="3"/>
      <c r="H24" s="3"/>
      <c r="I24" s="11">
        <v>19</v>
      </c>
      <c r="J24" s="3"/>
      <c r="K24" s="3"/>
      <c r="L24" s="2"/>
      <c r="M24" s="3"/>
      <c r="N24" s="11">
        <v>100</v>
      </c>
      <c r="O24" s="11">
        <v>100</v>
      </c>
      <c r="P24" s="3">
        <v>100</v>
      </c>
      <c r="Q24" s="3">
        <v>100</v>
      </c>
      <c r="R24" s="3">
        <v>100</v>
      </c>
      <c r="S24" s="3"/>
      <c r="T24" s="3">
        <v>88</v>
      </c>
      <c r="U24" s="3"/>
      <c r="V24" s="3"/>
      <c r="W24" s="3"/>
      <c r="X24" s="3"/>
      <c r="Y24" s="3">
        <v>100</v>
      </c>
      <c r="Z24" s="3">
        <v>100</v>
      </c>
      <c r="AA24" s="3">
        <v>100</v>
      </c>
      <c r="AB24" s="3">
        <v>100</v>
      </c>
      <c r="AC24" s="3"/>
      <c r="AD24" s="3"/>
      <c r="AE24" s="3"/>
      <c r="AF24" s="3">
        <v>90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>
        <v>84</v>
      </c>
      <c r="AS24" s="3"/>
      <c r="AT24" s="3"/>
      <c r="AU24" s="3"/>
      <c r="AV24" s="3"/>
      <c r="AW24" s="3"/>
      <c r="AX24" s="3"/>
      <c r="AY24" s="2"/>
      <c r="AZ24" s="2"/>
      <c r="BA24" s="2"/>
      <c r="BB24" s="2">
        <v>82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>
        <v>75</v>
      </c>
      <c r="BN24" s="2"/>
      <c r="BO24" s="2"/>
      <c r="BP24" s="2"/>
      <c r="BQ24" s="2"/>
    </row>
    <row r="25" spans="1:69" ht="16.5" x14ac:dyDescent="0.3">
      <c r="A25" s="3">
        <v>21</v>
      </c>
      <c r="B25" s="3" t="s">
        <v>463</v>
      </c>
      <c r="C25" s="11">
        <v>100</v>
      </c>
      <c r="D25" s="11">
        <v>100</v>
      </c>
      <c r="E25" s="53">
        <v>100</v>
      </c>
      <c r="F25" s="3"/>
      <c r="G25" s="3"/>
      <c r="H25" s="3"/>
      <c r="I25" s="11">
        <v>56</v>
      </c>
      <c r="J25" s="3"/>
      <c r="K25" s="3"/>
      <c r="L25" s="2"/>
      <c r="M25" s="3"/>
      <c r="N25" s="11">
        <v>100</v>
      </c>
      <c r="O25" s="11">
        <v>100</v>
      </c>
      <c r="P25" s="3">
        <v>100</v>
      </c>
      <c r="Q25" s="3">
        <v>100</v>
      </c>
      <c r="R25" s="3">
        <v>100</v>
      </c>
      <c r="S25" s="3"/>
      <c r="T25" s="3">
        <v>90</v>
      </c>
      <c r="U25" s="3"/>
      <c r="V25" s="3"/>
      <c r="W25" s="3"/>
      <c r="X25" s="3"/>
      <c r="Y25" s="3">
        <v>100</v>
      </c>
      <c r="Z25" s="3">
        <v>100</v>
      </c>
      <c r="AA25" s="3">
        <v>100</v>
      </c>
      <c r="AB25" s="3">
        <v>100</v>
      </c>
      <c r="AC25" s="3"/>
      <c r="AD25" s="3">
        <v>100</v>
      </c>
      <c r="AE25" s="3"/>
      <c r="AF25" s="3">
        <v>90</v>
      </c>
      <c r="AG25" s="3"/>
      <c r="AH25" s="3"/>
      <c r="AI25" s="3"/>
      <c r="AJ25" s="3"/>
      <c r="AK25" s="3"/>
      <c r="AL25" s="3">
        <v>100</v>
      </c>
      <c r="AM25" s="3"/>
      <c r="AN25" s="3"/>
      <c r="AO25" s="3"/>
      <c r="AP25" s="3"/>
      <c r="AQ25" s="3"/>
      <c r="AR25" s="3">
        <v>82</v>
      </c>
      <c r="AS25" s="3"/>
      <c r="AT25" s="3"/>
      <c r="AU25" s="3"/>
      <c r="AV25" s="3"/>
      <c r="AW25" s="3"/>
      <c r="AX25" s="3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>
        <v>75</v>
      </c>
      <c r="BN25" s="2"/>
      <c r="BO25" s="2"/>
      <c r="BP25" s="2"/>
      <c r="BQ25" s="2"/>
    </row>
    <row r="26" spans="1:69" ht="16.5" x14ac:dyDescent="0.3">
      <c r="A26" s="3">
        <v>22</v>
      </c>
      <c r="B26" s="3" t="s">
        <v>593</v>
      </c>
      <c r="C26" s="11"/>
      <c r="D26" s="11">
        <v>100</v>
      </c>
      <c r="E26" s="53"/>
      <c r="F26" s="3"/>
      <c r="G26" s="3"/>
      <c r="H26" s="3"/>
      <c r="I26" s="11"/>
      <c r="J26" s="3"/>
      <c r="K26" s="3"/>
      <c r="L26" s="2"/>
      <c r="M26" s="3"/>
      <c r="N26" s="11">
        <v>100</v>
      </c>
      <c r="O26" s="11"/>
      <c r="P26" s="3">
        <v>100</v>
      </c>
      <c r="Q26" s="3"/>
      <c r="R26" s="3">
        <v>100</v>
      </c>
      <c r="S26" s="3"/>
      <c r="T26" s="3">
        <v>85</v>
      </c>
      <c r="U26" s="3"/>
      <c r="V26" s="3"/>
      <c r="W26" s="3"/>
      <c r="X26" s="3"/>
      <c r="Y26" s="3">
        <v>100</v>
      </c>
      <c r="Z26" s="3">
        <v>100</v>
      </c>
      <c r="AA26" s="3">
        <v>100</v>
      </c>
      <c r="AB26" s="3"/>
      <c r="AC26" s="3"/>
      <c r="AD26" s="3"/>
      <c r="AE26" s="3"/>
      <c r="AF26" s="3">
        <v>90</v>
      </c>
      <c r="AG26" s="3"/>
      <c r="AH26" s="3"/>
      <c r="AI26" s="3"/>
      <c r="AJ26" s="3"/>
      <c r="AK26" s="3"/>
      <c r="AL26" s="3"/>
      <c r="AM26" s="3"/>
      <c r="AN26" s="3"/>
      <c r="AO26" s="3">
        <v>100</v>
      </c>
      <c r="AP26" s="3"/>
      <c r="AQ26" s="3"/>
      <c r="AR26" s="3">
        <v>82</v>
      </c>
      <c r="AS26" s="3"/>
      <c r="AT26" s="3"/>
      <c r="AU26" s="3"/>
      <c r="AV26" s="3"/>
      <c r="AW26" s="3"/>
      <c r="AX26" s="3"/>
      <c r="AY26" s="2"/>
      <c r="AZ26" s="2"/>
      <c r="BA26" s="2"/>
      <c r="BB26" s="2">
        <v>85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>
        <v>75</v>
      </c>
      <c r="BN26" s="2"/>
      <c r="BO26" s="2"/>
      <c r="BP26" s="2"/>
      <c r="BQ26" s="2"/>
    </row>
    <row r="27" spans="1:69" ht="16.5" x14ac:dyDescent="0.3">
      <c r="A27" s="3">
        <v>23</v>
      </c>
      <c r="B27" s="3" t="s">
        <v>590</v>
      </c>
      <c r="C27" s="11">
        <v>100</v>
      </c>
      <c r="D27" s="11">
        <v>100</v>
      </c>
      <c r="E27" s="53">
        <v>100</v>
      </c>
      <c r="F27" s="3">
        <v>100</v>
      </c>
      <c r="G27" s="3"/>
      <c r="H27" s="3"/>
      <c r="I27" s="11">
        <v>30</v>
      </c>
      <c r="J27" s="3"/>
      <c r="K27" s="3"/>
      <c r="L27" s="2"/>
      <c r="M27" s="3"/>
      <c r="N27" s="11">
        <v>100</v>
      </c>
      <c r="O27" s="11">
        <v>100</v>
      </c>
      <c r="P27" s="3">
        <v>100</v>
      </c>
      <c r="Q27" s="3">
        <v>100</v>
      </c>
      <c r="R27" s="3">
        <v>100</v>
      </c>
      <c r="S27" s="3"/>
      <c r="T27" s="3">
        <v>90</v>
      </c>
      <c r="U27" s="3"/>
      <c r="V27" s="3"/>
      <c r="W27" s="3"/>
      <c r="X27" s="3"/>
      <c r="Y27" s="3">
        <v>100</v>
      </c>
      <c r="Z27" s="3">
        <v>100</v>
      </c>
      <c r="AA27" s="3">
        <v>100</v>
      </c>
      <c r="AB27" s="3"/>
      <c r="AC27" s="3"/>
      <c r="AD27" s="3"/>
      <c r="AE27" s="3"/>
      <c r="AF27" s="3">
        <v>90</v>
      </c>
      <c r="AG27" s="3"/>
      <c r="AH27" s="3"/>
      <c r="AI27" s="3"/>
      <c r="AJ27" s="3"/>
      <c r="AK27" s="3"/>
      <c r="AL27" s="3">
        <v>100</v>
      </c>
      <c r="AM27" s="3"/>
      <c r="AN27" s="3"/>
      <c r="AO27" s="3"/>
      <c r="AP27" s="3">
        <v>100</v>
      </c>
      <c r="AQ27" s="3"/>
      <c r="AR27" s="3">
        <v>80</v>
      </c>
      <c r="AS27" s="3"/>
      <c r="AT27" s="3"/>
      <c r="AU27" s="3"/>
      <c r="AV27" s="3"/>
      <c r="AW27" s="3"/>
      <c r="AX27" s="3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>
        <v>75</v>
      </c>
      <c r="BN27" s="2"/>
      <c r="BO27" s="2"/>
      <c r="BP27" s="2"/>
      <c r="BQ27" s="2"/>
    </row>
    <row r="28" spans="1:69" ht="16.5" x14ac:dyDescent="0.3">
      <c r="A28" s="3">
        <v>24</v>
      </c>
      <c r="B28" s="3" t="s">
        <v>157</v>
      </c>
      <c r="C28" s="11">
        <v>100</v>
      </c>
      <c r="D28" s="11">
        <v>100</v>
      </c>
      <c r="E28" s="53"/>
      <c r="F28" s="3">
        <v>100</v>
      </c>
      <c r="G28" s="3"/>
      <c r="H28" s="3"/>
      <c r="I28" s="11">
        <v>55</v>
      </c>
      <c r="J28" s="3"/>
      <c r="K28" s="3"/>
      <c r="L28" s="2"/>
      <c r="M28" s="3"/>
      <c r="N28" s="11">
        <v>100</v>
      </c>
      <c r="O28" s="11">
        <v>100</v>
      </c>
      <c r="P28" s="3">
        <v>100</v>
      </c>
      <c r="Q28" s="3">
        <v>100</v>
      </c>
      <c r="R28" s="3">
        <v>100</v>
      </c>
      <c r="S28" s="3"/>
      <c r="T28" s="3">
        <v>90</v>
      </c>
      <c r="U28" s="3"/>
      <c r="V28" s="3"/>
      <c r="W28" s="3"/>
      <c r="X28" s="3"/>
      <c r="Y28" s="3">
        <v>90</v>
      </c>
      <c r="Z28" s="3">
        <v>100</v>
      </c>
      <c r="AA28" s="3">
        <v>100</v>
      </c>
      <c r="AB28" s="3"/>
      <c r="AC28" s="3"/>
      <c r="AD28" s="3">
        <v>100</v>
      </c>
      <c r="AE28" s="3"/>
      <c r="AF28" s="3">
        <v>90</v>
      </c>
      <c r="AG28" s="3"/>
      <c r="AH28" s="3"/>
      <c r="AI28" s="3"/>
      <c r="AJ28" s="3"/>
      <c r="AK28" s="3">
        <v>100</v>
      </c>
      <c r="AL28" s="3">
        <v>100</v>
      </c>
      <c r="AM28" s="3"/>
      <c r="AN28" s="3">
        <v>100</v>
      </c>
      <c r="AO28" s="3">
        <v>100</v>
      </c>
      <c r="AP28" s="3">
        <v>100</v>
      </c>
      <c r="AQ28" s="3"/>
      <c r="AR28" s="3">
        <v>81</v>
      </c>
      <c r="AS28" s="3"/>
      <c r="AT28" s="3"/>
      <c r="AU28" s="3"/>
      <c r="AV28" s="3"/>
      <c r="AW28" s="3"/>
      <c r="AX28" s="3"/>
      <c r="AY28" s="2"/>
      <c r="AZ28" s="2"/>
      <c r="BA28" s="2"/>
      <c r="BB28" s="2">
        <v>100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>
        <v>100</v>
      </c>
      <c r="BN28" s="2"/>
      <c r="BO28" s="2"/>
      <c r="BP28" s="2"/>
      <c r="BQ28" s="2"/>
    </row>
    <row r="29" spans="1:69" ht="16.5" x14ac:dyDescent="0.3">
      <c r="A29" s="3">
        <v>25</v>
      </c>
      <c r="B29" s="3" t="s">
        <v>168</v>
      </c>
      <c r="C29" s="11">
        <v>100</v>
      </c>
      <c r="D29" s="11">
        <v>85</v>
      </c>
      <c r="E29" s="53">
        <v>100</v>
      </c>
      <c r="F29" s="3">
        <v>100</v>
      </c>
      <c r="G29" s="3"/>
      <c r="H29" s="3"/>
      <c r="I29" s="11">
        <v>10</v>
      </c>
      <c r="J29" s="3"/>
      <c r="K29" s="3"/>
      <c r="L29" s="2"/>
      <c r="M29" s="3"/>
      <c r="N29" s="11">
        <v>100</v>
      </c>
      <c r="O29" s="11">
        <v>100</v>
      </c>
      <c r="P29" s="3">
        <v>100</v>
      </c>
      <c r="Q29" s="3">
        <v>100</v>
      </c>
      <c r="R29" s="3">
        <v>100</v>
      </c>
      <c r="S29" s="3"/>
      <c r="T29" s="3">
        <v>90</v>
      </c>
      <c r="U29" s="3"/>
      <c r="V29" s="3"/>
      <c r="W29" s="3"/>
      <c r="X29" s="3"/>
      <c r="Y29" s="3">
        <v>100</v>
      </c>
      <c r="Z29" s="3"/>
      <c r="AA29" s="3">
        <v>100</v>
      </c>
      <c r="AB29" s="3">
        <v>100</v>
      </c>
      <c r="AC29" s="3"/>
      <c r="AD29" s="3"/>
      <c r="AE29" s="3"/>
      <c r="AF29" s="3">
        <v>90</v>
      </c>
      <c r="AG29" s="3"/>
      <c r="AH29" s="3"/>
      <c r="AI29" s="3"/>
      <c r="AJ29" s="3"/>
      <c r="AK29" s="3"/>
      <c r="AL29" s="3"/>
      <c r="AM29" s="3"/>
      <c r="AN29" s="3"/>
      <c r="AO29" s="3">
        <v>100</v>
      </c>
      <c r="AP29" s="3">
        <v>100</v>
      </c>
      <c r="AQ29" s="3"/>
      <c r="AR29" s="3">
        <v>81</v>
      </c>
      <c r="AS29" s="3"/>
      <c r="AT29" s="3"/>
      <c r="AU29" s="3"/>
      <c r="AV29" s="3"/>
      <c r="AW29" s="3"/>
      <c r="AX29" s="3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>
        <v>75</v>
      </c>
      <c r="BN29" s="2"/>
      <c r="BO29" s="2"/>
      <c r="BP29" s="2"/>
      <c r="BQ29" s="2"/>
    </row>
    <row r="30" spans="1:69" ht="16.5" x14ac:dyDescent="0.3">
      <c r="A30" s="3">
        <v>26</v>
      </c>
      <c r="B30" s="3" t="s">
        <v>464</v>
      </c>
      <c r="C30" s="11">
        <v>100</v>
      </c>
      <c r="D30" s="11">
        <v>100</v>
      </c>
      <c r="E30" s="53">
        <v>100</v>
      </c>
      <c r="F30" s="3">
        <v>100</v>
      </c>
      <c r="G30" s="3"/>
      <c r="H30" s="3"/>
      <c r="I30" s="11"/>
      <c r="J30" s="3"/>
      <c r="K30" s="3"/>
      <c r="L30" s="2"/>
      <c r="M30" s="3"/>
      <c r="N30" s="11">
        <v>100</v>
      </c>
      <c r="O30" s="11">
        <v>100</v>
      </c>
      <c r="P30" s="3">
        <v>100</v>
      </c>
      <c r="Q30" s="3">
        <v>100</v>
      </c>
      <c r="R30" s="3"/>
      <c r="S30" s="3"/>
      <c r="T30" s="3"/>
      <c r="U30" s="2"/>
      <c r="V30" s="2"/>
      <c r="W30" s="2"/>
      <c r="X30" s="2"/>
      <c r="Y30" s="2">
        <v>100</v>
      </c>
      <c r="Z30" s="2">
        <v>100</v>
      </c>
      <c r="AA30" s="2">
        <v>100</v>
      </c>
      <c r="AB30" s="2"/>
      <c r="AC30" s="2"/>
      <c r="AD30" s="2">
        <v>100</v>
      </c>
      <c r="AE30" s="2"/>
      <c r="AF30" s="2">
        <v>80</v>
      </c>
      <c r="AG30" s="2"/>
      <c r="AH30" s="2"/>
      <c r="AI30" s="2"/>
      <c r="AJ30" s="2"/>
      <c r="AK30" s="2"/>
      <c r="AL30" s="2">
        <v>100</v>
      </c>
      <c r="AM30" s="2"/>
      <c r="AN30" s="2"/>
      <c r="AO30" s="2">
        <v>100</v>
      </c>
      <c r="AP30" s="2">
        <v>100</v>
      </c>
      <c r="AQ30" s="2"/>
      <c r="AR30" s="2">
        <v>80</v>
      </c>
      <c r="AS30" s="2"/>
      <c r="AT30" s="2"/>
      <c r="AU30" s="2"/>
      <c r="AV30" s="2"/>
      <c r="AW30" s="2"/>
      <c r="AX30" s="2"/>
      <c r="AY30" s="2"/>
      <c r="AZ30" s="2"/>
      <c r="BA30" s="2"/>
      <c r="BB30" s="2">
        <v>100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>
        <v>100</v>
      </c>
      <c r="BN30" s="2"/>
      <c r="BO30" s="2"/>
      <c r="BP30" s="2"/>
      <c r="BQ30" s="2"/>
    </row>
    <row r="31" spans="1:69" ht="16.5" x14ac:dyDescent="0.3">
      <c r="A31" s="3">
        <v>27</v>
      </c>
      <c r="B31" s="3" t="s">
        <v>165</v>
      </c>
      <c r="C31" s="11">
        <v>100</v>
      </c>
      <c r="D31" s="11">
        <v>100</v>
      </c>
      <c r="E31" s="53">
        <v>100</v>
      </c>
      <c r="F31" s="3">
        <v>100</v>
      </c>
      <c r="G31" s="3"/>
      <c r="H31" s="3"/>
      <c r="I31" s="11">
        <v>23</v>
      </c>
      <c r="J31" s="3"/>
      <c r="K31" s="3"/>
      <c r="L31" s="2"/>
      <c r="M31" s="3"/>
      <c r="N31" s="11">
        <v>100</v>
      </c>
      <c r="O31" s="11"/>
      <c r="P31" s="3"/>
      <c r="Q31" s="3"/>
      <c r="R31" s="3"/>
      <c r="S31" s="3"/>
      <c r="T31" s="3"/>
      <c r="U31" s="2"/>
      <c r="V31" s="2"/>
      <c r="W31" s="2"/>
      <c r="X31" s="2"/>
      <c r="Y31" s="2">
        <v>100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 ht="16.5" x14ac:dyDescent="0.3">
      <c r="A32" s="3">
        <v>28</v>
      </c>
      <c r="B32" s="3" t="s">
        <v>594</v>
      </c>
      <c r="C32" s="11">
        <v>100</v>
      </c>
      <c r="D32" s="11">
        <v>100</v>
      </c>
      <c r="E32" s="51">
        <v>100</v>
      </c>
      <c r="F32" s="3"/>
      <c r="G32" s="3"/>
      <c r="H32" s="3"/>
      <c r="I32" s="11">
        <v>25</v>
      </c>
      <c r="J32" s="3"/>
      <c r="K32" s="3"/>
      <c r="L32" s="2"/>
      <c r="M32" s="3"/>
      <c r="N32" s="11">
        <v>100</v>
      </c>
      <c r="O32" s="11">
        <v>100</v>
      </c>
      <c r="P32" s="3">
        <v>100</v>
      </c>
      <c r="Q32" s="3"/>
      <c r="R32" s="3">
        <v>100</v>
      </c>
      <c r="S32" s="3"/>
      <c r="T32" s="3">
        <v>95</v>
      </c>
      <c r="U32" s="2"/>
      <c r="V32" s="2"/>
      <c r="W32" s="2"/>
      <c r="X32" s="2"/>
      <c r="Y32" s="2">
        <v>100</v>
      </c>
      <c r="Z32" s="2">
        <v>100</v>
      </c>
      <c r="AA32" s="2">
        <v>100</v>
      </c>
      <c r="AB32" s="2">
        <v>100</v>
      </c>
      <c r="AC32" s="2"/>
      <c r="AD32" s="2"/>
      <c r="AE32" s="2"/>
      <c r="AF32" s="2">
        <v>90</v>
      </c>
      <c r="AG32" s="2"/>
      <c r="AH32" s="2"/>
      <c r="AI32" s="2"/>
      <c r="AJ32" s="2"/>
      <c r="AK32" s="2"/>
      <c r="AL32" s="2"/>
      <c r="AM32" s="2"/>
      <c r="AN32" s="2"/>
      <c r="AO32" s="2">
        <v>100</v>
      </c>
      <c r="AP32" s="2">
        <v>100</v>
      </c>
      <c r="AQ32" s="2"/>
      <c r="AR32" s="2">
        <v>80</v>
      </c>
      <c r="AS32" s="2"/>
      <c r="AT32" s="2"/>
      <c r="AU32" s="2"/>
      <c r="AV32" s="2"/>
      <c r="AW32" s="2"/>
      <c r="AX32" s="2"/>
      <c r="AY32" s="2"/>
      <c r="AZ32" s="2"/>
      <c r="BA32" s="2"/>
      <c r="BB32" s="2">
        <v>80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>
        <v>75</v>
      </c>
      <c r="BN32" s="2"/>
      <c r="BO32" s="2"/>
      <c r="BP32" s="2"/>
      <c r="BQ32" s="2"/>
    </row>
    <row r="33" spans="1:2" ht="16.5" x14ac:dyDescent="0.3">
      <c r="A33" s="24">
        <v>29</v>
      </c>
      <c r="B33" s="24"/>
    </row>
  </sheetData>
  <sortState ref="B5:T32">
    <sortCondition ref="B5"/>
  </sortState>
  <mergeCells count="51">
    <mergeCell ref="AK1:AV1"/>
    <mergeCell ref="AW1:BF1"/>
    <mergeCell ref="AR2:AS2"/>
    <mergeCell ref="AH2:AI2"/>
    <mergeCell ref="AJ2:AJ4"/>
    <mergeCell ref="AK2:AQ2"/>
    <mergeCell ref="AV2:AV4"/>
    <mergeCell ref="AW2:BA2"/>
    <mergeCell ref="BB2:BC2"/>
    <mergeCell ref="BD2:BE2"/>
    <mergeCell ref="BF2:BF4"/>
    <mergeCell ref="BG1:BQ1"/>
    <mergeCell ref="C2:G2"/>
    <mergeCell ref="H2:H3"/>
    <mergeCell ref="I2:J2"/>
    <mergeCell ref="K2:L2"/>
    <mergeCell ref="M2:M4"/>
    <mergeCell ref="N2:S2"/>
    <mergeCell ref="T2:U2"/>
    <mergeCell ref="V2:W2"/>
    <mergeCell ref="X2:X4"/>
    <mergeCell ref="C1:M1"/>
    <mergeCell ref="N1:X1"/>
    <mergeCell ref="Y1:AJ1"/>
    <mergeCell ref="BQ2:BQ4"/>
    <mergeCell ref="C3:G3"/>
    <mergeCell ref="I3:J3"/>
    <mergeCell ref="K3:L3"/>
    <mergeCell ref="N3:S3"/>
    <mergeCell ref="T3:U3"/>
    <mergeCell ref="V3:W3"/>
    <mergeCell ref="AT2:AU2"/>
    <mergeCell ref="Y3:AE3"/>
    <mergeCell ref="AF3:AG3"/>
    <mergeCell ref="AH3:AI3"/>
    <mergeCell ref="BM3:BN3"/>
    <mergeCell ref="BO3:BP3"/>
    <mergeCell ref="A4:B4"/>
    <mergeCell ref="AR3:AS3"/>
    <mergeCell ref="AT3:AU3"/>
    <mergeCell ref="AW3:BA3"/>
    <mergeCell ref="BB3:BC3"/>
    <mergeCell ref="BD3:BE3"/>
    <mergeCell ref="BG3:BL3"/>
    <mergeCell ref="A1:B3"/>
    <mergeCell ref="BG2:BL2"/>
    <mergeCell ref="BM2:BN2"/>
    <mergeCell ref="BO2:BP2"/>
    <mergeCell ref="AK3:AQ3"/>
    <mergeCell ref="Y2:AE2"/>
    <mergeCell ref="AF2:AG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17"/>
  <sheetViews>
    <sheetView workbookViewId="0">
      <pane xSplit="2" topLeftCell="AQ1" activePane="topRight" state="frozen"/>
      <selection activeCell="B1" sqref="B1"/>
      <selection pane="topRight" activeCell="BM10" sqref="BM10"/>
    </sheetView>
  </sheetViews>
  <sheetFormatPr defaultRowHeight="15" x14ac:dyDescent="0.25"/>
  <cols>
    <col min="1" max="1" width="3" customWidth="1"/>
    <col min="2" max="2" width="27.7109375" customWidth="1"/>
    <col min="3" max="8" width="5.7109375" customWidth="1"/>
    <col min="9" max="9" width="5.5703125" customWidth="1"/>
    <col min="10" max="11" width="5.140625" customWidth="1"/>
    <col min="12" max="14" width="5.28515625" customWidth="1"/>
    <col min="15" max="15" width="5.5703125" customWidth="1"/>
    <col min="16" max="16" width="5.42578125" customWidth="1"/>
    <col min="17" max="17" width="5.5703125" customWidth="1"/>
    <col min="18" max="21" width="5.7109375" customWidth="1"/>
    <col min="22" max="22" width="5.85546875" customWidth="1"/>
    <col min="23" max="23" width="6" customWidth="1"/>
    <col min="24" max="24" width="5.85546875" customWidth="1"/>
    <col min="25" max="69" width="5.7109375" customWidth="1"/>
  </cols>
  <sheetData>
    <row r="1" spans="1:69" ht="16.5" x14ac:dyDescent="0.3">
      <c r="A1" s="101" t="s">
        <v>643</v>
      </c>
      <c r="B1" s="101"/>
      <c r="C1" s="96" t="s">
        <v>604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 t="s">
        <v>607</v>
      </c>
      <c r="O1" s="96"/>
      <c r="P1" s="96"/>
      <c r="Q1" s="96"/>
      <c r="R1" s="96"/>
      <c r="S1" s="96"/>
      <c r="T1" s="96"/>
      <c r="U1" s="96"/>
      <c r="V1" s="96"/>
      <c r="W1" s="96"/>
      <c r="X1" s="96"/>
      <c r="Y1" s="96" t="s">
        <v>609</v>
      </c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 t="s">
        <v>610</v>
      </c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 t="s">
        <v>611</v>
      </c>
      <c r="AX1" s="96"/>
      <c r="AY1" s="96"/>
      <c r="AZ1" s="96"/>
      <c r="BA1" s="96"/>
      <c r="BB1" s="96"/>
      <c r="BC1" s="96"/>
      <c r="BD1" s="96"/>
      <c r="BE1" s="96"/>
      <c r="BF1" s="96"/>
      <c r="BG1" s="96" t="s">
        <v>612</v>
      </c>
      <c r="BH1" s="96"/>
      <c r="BI1" s="96"/>
      <c r="BJ1" s="96"/>
      <c r="BK1" s="96"/>
      <c r="BL1" s="96"/>
      <c r="BM1" s="96"/>
      <c r="BN1" s="96"/>
      <c r="BO1" s="96"/>
      <c r="BP1" s="96"/>
      <c r="BQ1" s="96"/>
    </row>
    <row r="2" spans="1:69" ht="16.5" x14ac:dyDescent="0.3">
      <c r="A2" s="101"/>
      <c r="B2" s="101"/>
      <c r="C2" s="96" t="s">
        <v>600</v>
      </c>
      <c r="D2" s="96"/>
      <c r="E2" s="96"/>
      <c r="F2" s="96"/>
      <c r="G2" s="96"/>
      <c r="H2" s="96"/>
      <c r="I2" s="96" t="s">
        <v>601</v>
      </c>
      <c r="J2" s="96"/>
      <c r="K2" s="96" t="s">
        <v>602</v>
      </c>
      <c r="L2" s="96"/>
      <c r="M2" s="94" t="s">
        <v>603</v>
      </c>
      <c r="N2" s="96" t="s">
        <v>600</v>
      </c>
      <c r="O2" s="96"/>
      <c r="P2" s="96"/>
      <c r="Q2" s="96"/>
      <c r="R2" s="96"/>
      <c r="S2" s="96"/>
      <c r="T2" s="96" t="s">
        <v>601</v>
      </c>
      <c r="U2" s="96"/>
      <c r="V2" s="96" t="s">
        <v>602</v>
      </c>
      <c r="W2" s="96"/>
      <c r="X2" s="94" t="s">
        <v>603</v>
      </c>
      <c r="Y2" s="96" t="s">
        <v>600</v>
      </c>
      <c r="Z2" s="96"/>
      <c r="AA2" s="96"/>
      <c r="AB2" s="96"/>
      <c r="AC2" s="96"/>
      <c r="AD2" s="96"/>
      <c r="AE2" s="96"/>
      <c r="AF2" s="96" t="s">
        <v>601</v>
      </c>
      <c r="AG2" s="96"/>
      <c r="AH2" s="96" t="s">
        <v>602</v>
      </c>
      <c r="AI2" s="96"/>
      <c r="AJ2" s="94" t="s">
        <v>603</v>
      </c>
      <c r="AK2" s="96" t="s">
        <v>600</v>
      </c>
      <c r="AL2" s="96"/>
      <c r="AM2" s="96"/>
      <c r="AN2" s="96"/>
      <c r="AO2" s="96"/>
      <c r="AP2" s="96"/>
      <c r="AQ2" s="96"/>
      <c r="AR2" s="96" t="s">
        <v>601</v>
      </c>
      <c r="AS2" s="96"/>
      <c r="AT2" s="96" t="s">
        <v>602</v>
      </c>
      <c r="AU2" s="96"/>
      <c r="AV2" s="94" t="s">
        <v>603</v>
      </c>
      <c r="AW2" s="96" t="s">
        <v>600</v>
      </c>
      <c r="AX2" s="96"/>
      <c r="AY2" s="96"/>
      <c r="AZ2" s="96"/>
      <c r="BA2" s="96"/>
      <c r="BB2" s="96" t="s">
        <v>601</v>
      </c>
      <c r="BC2" s="96"/>
      <c r="BD2" s="96" t="s">
        <v>602</v>
      </c>
      <c r="BE2" s="96"/>
      <c r="BF2" s="94" t="s">
        <v>603</v>
      </c>
      <c r="BG2" s="96" t="s">
        <v>600</v>
      </c>
      <c r="BH2" s="96"/>
      <c r="BI2" s="96"/>
      <c r="BJ2" s="96"/>
      <c r="BK2" s="96"/>
      <c r="BL2" s="96"/>
      <c r="BM2" s="96" t="s">
        <v>601</v>
      </c>
      <c r="BN2" s="96"/>
      <c r="BO2" s="96" t="s">
        <v>602</v>
      </c>
      <c r="BP2" s="96"/>
      <c r="BQ2" s="94" t="s">
        <v>603</v>
      </c>
    </row>
    <row r="3" spans="1:69" ht="16.5" x14ac:dyDescent="0.3">
      <c r="A3" s="101"/>
      <c r="B3" s="101"/>
      <c r="C3" s="95">
        <v>0.3</v>
      </c>
      <c r="D3" s="95"/>
      <c r="E3" s="95"/>
      <c r="F3" s="95"/>
      <c r="G3" s="95"/>
      <c r="H3" s="96"/>
      <c r="I3" s="95">
        <v>0.6</v>
      </c>
      <c r="J3" s="95"/>
      <c r="K3" s="95">
        <v>0.1</v>
      </c>
      <c r="L3" s="95"/>
      <c r="M3" s="94"/>
      <c r="N3" s="95">
        <v>0.3</v>
      </c>
      <c r="O3" s="95"/>
      <c r="P3" s="95"/>
      <c r="Q3" s="95"/>
      <c r="R3" s="95"/>
      <c r="S3" s="95"/>
      <c r="T3" s="95">
        <v>0.6</v>
      </c>
      <c r="U3" s="95"/>
      <c r="V3" s="95">
        <v>0.1</v>
      </c>
      <c r="W3" s="95"/>
      <c r="X3" s="94"/>
      <c r="Y3" s="95">
        <v>0.3</v>
      </c>
      <c r="Z3" s="95"/>
      <c r="AA3" s="95"/>
      <c r="AB3" s="95"/>
      <c r="AC3" s="95"/>
      <c r="AD3" s="95"/>
      <c r="AE3" s="95"/>
      <c r="AF3" s="95">
        <v>0.6</v>
      </c>
      <c r="AG3" s="95"/>
      <c r="AH3" s="95">
        <v>0.1</v>
      </c>
      <c r="AI3" s="95"/>
      <c r="AJ3" s="94"/>
      <c r="AK3" s="95">
        <v>0.3</v>
      </c>
      <c r="AL3" s="95"/>
      <c r="AM3" s="95"/>
      <c r="AN3" s="95"/>
      <c r="AO3" s="95"/>
      <c r="AP3" s="95"/>
      <c r="AQ3" s="95"/>
      <c r="AR3" s="95">
        <v>0.6</v>
      </c>
      <c r="AS3" s="95"/>
      <c r="AT3" s="95">
        <v>0.1</v>
      </c>
      <c r="AU3" s="95"/>
      <c r="AV3" s="94"/>
      <c r="AW3" s="95">
        <v>0.3</v>
      </c>
      <c r="AX3" s="95"/>
      <c r="AY3" s="95"/>
      <c r="AZ3" s="95"/>
      <c r="BA3" s="95"/>
      <c r="BB3" s="95">
        <v>0.6</v>
      </c>
      <c r="BC3" s="95"/>
      <c r="BD3" s="95">
        <v>0.1</v>
      </c>
      <c r="BE3" s="95"/>
      <c r="BF3" s="94"/>
      <c r="BG3" s="95">
        <v>0.3</v>
      </c>
      <c r="BH3" s="95"/>
      <c r="BI3" s="95"/>
      <c r="BJ3" s="95"/>
      <c r="BK3" s="95"/>
      <c r="BL3" s="95"/>
      <c r="BM3" s="95">
        <v>0.6</v>
      </c>
      <c r="BN3" s="95"/>
      <c r="BO3" s="95">
        <v>0.1</v>
      </c>
      <c r="BP3" s="95"/>
      <c r="BQ3" s="94"/>
    </row>
    <row r="4" spans="1:69" ht="16.5" x14ac:dyDescent="0.3">
      <c r="A4" s="99" t="s">
        <v>599</v>
      </c>
      <c r="B4" s="100"/>
      <c r="C4" s="12" t="s">
        <v>452</v>
      </c>
      <c r="D4" s="12" t="s">
        <v>453</v>
      </c>
      <c r="E4" s="12" t="s">
        <v>454</v>
      </c>
      <c r="F4" s="12" t="s">
        <v>552</v>
      </c>
      <c r="G4" s="12" t="s">
        <v>606</v>
      </c>
      <c r="H4" s="12" t="s">
        <v>605</v>
      </c>
      <c r="I4" s="12" t="s">
        <v>608</v>
      </c>
      <c r="J4" s="12" t="s">
        <v>606</v>
      </c>
      <c r="K4" s="12" t="s">
        <v>602</v>
      </c>
      <c r="L4" s="12" t="s">
        <v>606</v>
      </c>
      <c r="M4" s="94"/>
      <c r="N4" s="12" t="s">
        <v>545</v>
      </c>
      <c r="O4" s="12" t="s">
        <v>542</v>
      </c>
      <c r="P4" s="12" t="s">
        <v>619</v>
      </c>
      <c r="Q4" s="12" t="s">
        <v>620</v>
      </c>
      <c r="R4" s="12" t="s">
        <v>621</v>
      </c>
      <c r="S4" s="12" t="s">
        <v>606</v>
      </c>
      <c r="T4" s="12" t="s">
        <v>598</v>
      </c>
      <c r="U4" s="12" t="s">
        <v>606</v>
      </c>
      <c r="V4" s="12" t="s">
        <v>602</v>
      </c>
      <c r="W4" s="12" t="s">
        <v>606</v>
      </c>
      <c r="X4" s="94"/>
      <c r="Y4" s="12" t="s">
        <v>622</v>
      </c>
      <c r="Z4" s="12" t="s">
        <v>623</v>
      </c>
      <c r="AA4" s="12" t="s">
        <v>624</v>
      </c>
      <c r="AB4" s="12" t="s">
        <v>625</v>
      </c>
      <c r="AC4" s="12" t="s">
        <v>626</v>
      </c>
      <c r="AD4" s="12" t="s">
        <v>627</v>
      </c>
      <c r="AE4" s="12" t="s">
        <v>606</v>
      </c>
      <c r="AF4" s="12" t="s">
        <v>613</v>
      </c>
      <c r="AG4" s="12" t="s">
        <v>606</v>
      </c>
      <c r="AH4" s="12" t="s">
        <v>602</v>
      </c>
      <c r="AI4" s="12" t="s">
        <v>606</v>
      </c>
      <c r="AJ4" s="94"/>
      <c r="AK4" s="12" t="s">
        <v>628</v>
      </c>
      <c r="AL4" s="12" t="s">
        <v>629</v>
      </c>
      <c r="AM4" s="12" t="s">
        <v>630</v>
      </c>
      <c r="AN4" s="12" t="s">
        <v>631</v>
      </c>
      <c r="AO4" s="12" t="s">
        <v>632</v>
      </c>
      <c r="AP4" s="12" t="s">
        <v>633</v>
      </c>
      <c r="AQ4" s="12" t="s">
        <v>606</v>
      </c>
      <c r="AR4" s="12" t="s">
        <v>614</v>
      </c>
      <c r="AS4" s="12" t="s">
        <v>606</v>
      </c>
      <c r="AT4" s="12" t="s">
        <v>602</v>
      </c>
      <c r="AU4" s="12" t="s">
        <v>606</v>
      </c>
      <c r="AV4" s="94"/>
      <c r="AW4" s="12" t="s">
        <v>634</v>
      </c>
      <c r="AX4" s="12" t="s">
        <v>635</v>
      </c>
      <c r="AY4" s="12" t="s">
        <v>636</v>
      </c>
      <c r="AZ4" s="12" t="s">
        <v>637</v>
      </c>
      <c r="BA4" s="12" t="s">
        <v>606</v>
      </c>
      <c r="BB4" s="12" t="s">
        <v>616</v>
      </c>
      <c r="BC4" s="12" t="s">
        <v>606</v>
      </c>
      <c r="BD4" s="12" t="s">
        <v>602</v>
      </c>
      <c r="BE4" s="12" t="s">
        <v>606</v>
      </c>
      <c r="BF4" s="94"/>
      <c r="BG4" s="12" t="s">
        <v>638</v>
      </c>
      <c r="BH4" s="12" t="s">
        <v>639</v>
      </c>
      <c r="BI4" s="12" t="s">
        <v>640</v>
      </c>
      <c r="BJ4" s="12" t="s">
        <v>641</v>
      </c>
      <c r="BK4" s="12" t="s">
        <v>642</v>
      </c>
      <c r="BL4" s="12" t="s">
        <v>606</v>
      </c>
      <c r="BM4" s="12" t="s">
        <v>615</v>
      </c>
      <c r="BN4" s="12" t="s">
        <v>606</v>
      </c>
      <c r="BO4" s="12" t="s">
        <v>602</v>
      </c>
      <c r="BP4" s="12" t="s">
        <v>606</v>
      </c>
      <c r="BQ4" s="94"/>
    </row>
    <row r="5" spans="1:69" ht="16.5" x14ac:dyDescent="0.3">
      <c r="A5" s="3">
        <v>1</v>
      </c>
      <c r="B5" s="56" t="s">
        <v>130</v>
      </c>
      <c r="C5" s="3"/>
      <c r="D5" s="3"/>
      <c r="E5" s="3">
        <v>100</v>
      </c>
      <c r="F5" s="3">
        <v>100</v>
      </c>
      <c r="G5" s="3"/>
      <c r="H5" s="3"/>
      <c r="I5" s="3">
        <v>100</v>
      </c>
      <c r="J5" s="3"/>
      <c r="K5" s="3"/>
      <c r="L5" s="3"/>
      <c r="M5" s="3"/>
      <c r="N5" s="3">
        <v>100</v>
      </c>
      <c r="O5" s="3">
        <v>100</v>
      </c>
      <c r="P5" s="25">
        <v>100</v>
      </c>
      <c r="Q5" s="25">
        <v>100</v>
      </c>
      <c r="R5" s="3">
        <v>100</v>
      </c>
      <c r="S5" s="3"/>
      <c r="T5" s="3">
        <v>80</v>
      </c>
      <c r="U5" s="3"/>
      <c r="V5" s="3"/>
      <c r="W5" s="3"/>
      <c r="X5" s="3"/>
      <c r="Y5" s="3">
        <v>100</v>
      </c>
      <c r="Z5" s="3">
        <v>100</v>
      </c>
      <c r="AA5" s="3">
        <v>100</v>
      </c>
      <c r="AB5" s="3"/>
      <c r="AC5" s="3">
        <v>100</v>
      </c>
      <c r="AD5" s="3"/>
      <c r="AE5" s="3"/>
      <c r="AF5" s="3">
        <v>90</v>
      </c>
      <c r="AG5" s="3"/>
      <c r="AH5" s="3"/>
      <c r="AI5" s="3"/>
      <c r="AJ5" s="3"/>
      <c r="AK5" s="3">
        <v>100</v>
      </c>
      <c r="AL5" s="3">
        <v>100</v>
      </c>
      <c r="AM5" s="3"/>
      <c r="AN5" s="3">
        <v>100</v>
      </c>
      <c r="AO5" s="3">
        <v>100</v>
      </c>
      <c r="AP5" s="3">
        <v>100</v>
      </c>
      <c r="AQ5" s="3"/>
      <c r="AR5" s="3">
        <v>80</v>
      </c>
      <c r="AS5" s="3"/>
      <c r="AT5" s="3"/>
      <c r="AU5" s="3"/>
      <c r="AV5" s="3"/>
      <c r="AW5" s="3">
        <v>100</v>
      </c>
      <c r="AX5" s="3"/>
      <c r="AY5" s="3"/>
      <c r="AZ5" s="3"/>
      <c r="BA5" s="3"/>
      <c r="BB5" s="3">
        <v>75</v>
      </c>
      <c r="BC5" s="3"/>
      <c r="BD5" s="3"/>
      <c r="BE5" s="3"/>
      <c r="BF5" s="3"/>
      <c r="BG5" s="3"/>
      <c r="BH5" s="3"/>
      <c r="BI5" s="3"/>
      <c r="BJ5" s="3"/>
      <c r="BK5" s="3"/>
      <c r="BL5" s="3"/>
      <c r="BM5" s="3">
        <v>90</v>
      </c>
      <c r="BN5" s="3"/>
      <c r="BO5" s="3"/>
      <c r="BP5" s="3"/>
      <c r="BQ5" s="3"/>
    </row>
    <row r="6" spans="1:69" ht="16.5" x14ac:dyDescent="0.3">
      <c r="A6" s="3">
        <v>2</v>
      </c>
      <c r="B6" s="56" t="s">
        <v>42</v>
      </c>
      <c r="C6" s="3"/>
      <c r="D6" s="3"/>
      <c r="E6" s="3"/>
      <c r="F6" s="3">
        <v>100</v>
      </c>
      <c r="G6" s="3"/>
      <c r="H6" s="3"/>
      <c r="I6" s="3">
        <v>45</v>
      </c>
      <c r="J6" s="3"/>
      <c r="K6" s="3"/>
      <c r="L6" s="3"/>
      <c r="M6" s="3"/>
      <c r="N6" s="3"/>
      <c r="O6" s="3">
        <v>100</v>
      </c>
      <c r="P6" s="25">
        <v>100</v>
      </c>
      <c r="Q6" s="25">
        <v>100</v>
      </c>
      <c r="R6" s="3">
        <v>100</v>
      </c>
      <c r="S6" s="3"/>
      <c r="T6" s="3">
        <v>100</v>
      </c>
      <c r="U6" s="3"/>
      <c r="V6" s="3"/>
      <c r="W6" s="3"/>
      <c r="X6" s="3"/>
      <c r="Y6" s="3">
        <v>100</v>
      </c>
      <c r="Z6" s="3">
        <v>100</v>
      </c>
      <c r="AA6" s="3"/>
      <c r="AB6" s="3">
        <v>100</v>
      </c>
      <c r="AC6" s="3">
        <v>100</v>
      </c>
      <c r="AD6" s="3"/>
      <c r="AE6" s="3"/>
      <c r="AF6" s="3">
        <v>80</v>
      </c>
      <c r="AG6" s="3"/>
      <c r="AH6" s="3"/>
      <c r="AI6" s="3"/>
      <c r="AJ6" s="3"/>
      <c r="AK6" s="3">
        <v>100</v>
      </c>
      <c r="AL6" s="3">
        <v>100</v>
      </c>
      <c r="AM6" s="3">
        <v>100</v>
      </c>
      <c r="AN6" s="3">
        <v>100</v>
      </c>
      <c r="AO6" s="3">
        <v>100</v>
      </c>
      <c r="AP6" s="3">
        <v>100</v>
      </c>
      <c r="AQ6" s="3"/>
      <c r="AR6" s="3">
        <v>85</v>
      </c>
      <c r="AS6" s="3"/>
      <c r="AT6" s="3"/>
      <c r="AU6" s="3"/>
      <c r="AV6" s="3"/>
      <c r="AW6" s="3">
        <v>100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>
        <v>100</v>
      </c>
      <c r="BN6" s="3"/>
      <c r="BO6" s="3"/>
      <c r="BP6" s="3"/>
      <c r="BQ6" s="3"/>
    </row>
    <row r="7" spans="1:69" ht="16.5" x14ac:dyDescent="0.3">
      <c r="A7" s="3">
        <v>3</v>
      </c>
      <c r="B7" s="56" t="s">
        <v>132</v>
      </c>
      <c r="C7" s="3"/>
      <c r="D7" s="3"/>
      <c r="E7" s="3">
        <v>80</v>
      </c>
      <c r="F7" s="3">
        <v>100</v>
      </c>
      <c r="G7" s="3"/>
      <c r="H7" s="3"/>
      <c r="I7" s="3">
        <v>40</v>
      </c>
      <c r="J7" s="3"/>
      <c r="K7" s="3"/>
      <c r="L7" s="3"/>
      <c r="M7" s="3"/>
      <c r="N7" s="3">
        <v>100</v>
      </c>
      <c r="O7" s="3"/>
      <c r="P7" s="25">
        <v>100</v>
      </c>
      <c r="Q7" s="25">
        <v>100</v>
      </c>
      <c r="R7" s="25">
        <v>100</v>
      </c>
      <c r="S7" s="3"/>
      <c r="T7" s="3">
        <v>100</v>
      </c>
      <c r="U7" s="3"/>
      <c r="V7" s="3"/>
      <c r="W7" s="3"/>
      <c r="X7" s="3"/>
      <c r="Y7" s="3"/>
      <c r="Z7" s="3"/>
      <c r="AA7" s="3">
        <v>100</v>
      </c>
      <c r="AB7" s="3">
        <v>100</v>
      </c>
      <c r="AC7" s="3">
        <v>100</v>
      </c>
      <c r="AD7" s="3"/>
      <c r="AE7" s="3"/>
      <c r="AF7" s="3">
        <v>90</v>
      </c>
      <c r="AG7" s="3"/>
      <c r="AH7" s="3"/>
      <c r="AI7" s="3"/>
      <c r="AJ7" s="3"/>
      <c r="AK7" s="3">
        <v>100</v>
      </c>
      <c r="AL7" s="3">
        <v>90</v>
      </c>
      <c r="AM7" s="3">
        <v>100</v>
      </c>
      <c r="AN7" s="3">
        <v>100</v>
      </c>
      <c r="AO7" s="3"/>
      <c r="AP7" s="3"/>
      <c r="AQ7" s="3"/>
      <c r="AR7" s="3">
        <v>79</v>
      </c>
      <c r="AS7" s="3"/>
      <c r="AT7" s="3"/>
      <c r="AU7" s="3"/>
      <c r="AV7" s="3"/>
      <c r="AW7" s="3">
        <v>100</v>
      </c>
      <c r="AX7" s="3"/>
      <c r="AY7" s="3"/>
      <c r="AZ7" s="3"/>
      <c r="BA7" s="3"/>
      <c r="BB7" s="3">
        <v>80</v>
      </c>
      <c r="BC7" s="3"/>
      <c r="BD7" s="3"/>
      <c r="BE7" s="3"/>
      <c r="BF7" s="3"/>
      <c r="BG7" s="3"/>
      <c r="BH7" s="3"/>
      <c r="BI7" s="3"/>
      <c r="BJ7" s="3"/>
      <c r="BK7" s="3"/>
      <c r="BL7" s="3"/>
      <c r="BM7" s="3">
        <v>90</v>
      </c>
      <c r="BN7" s="3"/>
      <c r="BO7" s="3"/>
      <c r="BP7" s="3"/>
      <c r="BQ7" s="3"/>
    </row>
    <row r="8" spans="1:69" ht="16.5" x14ac:dyDescent="0.3">
      <c r="A8" s="3">
        <v>4</v>
      </c>
      <c r="B8" s="56" t="s">
        <v>44</v>
      </c>
      <c r="C8" s="3"/>
      <c r="D8" s="3"/>
      <c r="E8" s="3">
        <v>90</v>
      </c>
      <c r="F8" s="3">
        <v>100</v>
      </c>
      <c r="G8" s="3"/>
      <c r="H8" s="3"/>
      <c r="I8" s="3">
        <v>50</v>
      </c>
      <c r="J8" s="3"/>
      <c r="K8" s="3"/>
      <c r="L8" s="3"/>
      <c r="M8" s="3"/>
      <c r="N8" s="3">
        <v>100</v>
      </c>
      <c r="O8" s="3"/>
      <c r="P8" s="25">
        <v>100</v>
      </c>
      <c r="Q8" s="25">
        <v>100</v>
      </c>
      <c r="R8" s="3">
        <v>100</v>
      </c>
      <c r="S8" s="3"/>
      <c r="T8" s="3">
        <v>80</v>
      </c>
      <c r="U8" s="3"/>
      <c r="V8" s="3"/>
      <c r="W8" s="3"/>
      <c r="X8" s="3"/>
      <c r="Y8" s="3">
        <v>100</v>
      </c>
      <c r="Z8" s="3">
        <v>100</v>
      </c>
      <c r="AA8" s="3">
        <v>100</v>
      </c>
      <c r="AB8" s="3">
        <v>100</v>
      </c>
      <c r="AC8" s="3">
        <v>100</v>
      </c>
      <c r="AD8" s="3">
        <v>100</v>
      </c>
      <c r="AE8" s="3"/>
      <c r="AF8" s="3">
        <v>80</v>
      </c>
      <c r="AG8" s="3"/>
      <c r="AH8" s="3"/>
      <c r="AI8" s="3"/>
      <c r="AJ8" s="3"/>
      <c r="AK8" s="3">
        <v>100</v>
      </c>
      <c r="AL8" s="3">
        <v>85</v>
      </c>
      <c r="AM8" s="3">
        <v>100</v>
      </c>
      <c r="AN8" s="3">
        <v>100</v>
      </c>
      <c r="AO8" s="3">
        <v>100</v>
      </c>
      <c r="AP8" s="3">
        <v>100</v>
      </c>
      <c r="AQ8" s="3"/>
      <c r="AR8" s="3">
        <v>79</v>
      </c>
      <c r="AS8" s="3"/>
      <c r="AT8" s="3"/>
      <c r="AU8" s="3"/>
      <c r="AV8" s="3"/>
      <c r="AW8" s="3">
        <v>100</v>
      </c>
      <c r="AX8" s="3"/>
      <c r="AY8" s="3"/>
      <c r="AZ8" s="3"/>
      <c r="BA8" s="3"/>
      <c r="BB8" s="3">
        <v>80</v>
      </c>
      <c r="BC8" s="3"/>
      <c r="BD8" s="3"/>
      <c r="BE8" s="3"/>
      <c r="BF8" s="3"/>
      <c r="BG8" s="3"/>
      <c r="BH8" s="3"/>
      <c r="BI8" s="3"/>
      <c r="BJ8" s="3"/>
      <c r="BK8" s="3"/>
      <c r="BL8" s="3"/>
      <c r="BM8" s="3">
        <v>100</v>
      </c>
      <c r="BN8" s="3"/>
      <c r="BO8" s="3"/>
      <c r="BP8" s="3"/>
      <c r="BQ8" s="3"/>
    </row>
    <row r="9" spans="1:69" ht="16.5" x14ac:dyDescent="0.3">
      <c r="A9" s="3">
        <v>5</v>
      </c>
      <c r="B9" s="56" t="s">
        <v>45</v>
      </c>
      <c r="C9" s="3"/>
      <c r="D9" s="3">
        <v>100</v>
      </c>
      <c r="E9" s="3">
        <v>90</v>
      </c>
      <c r="F9" s="3">
        <v>100</v>
      </c>
      <c r="G9" s="3"/>
      <c r="H9" s="3"/>
      <c r="I9" s="3">
        <v>65</v>
      </c>
      <c r="J9" s="3"/>
      <c r="K9" s="3"/>
      <c r="L9" s="3"/>
      <c r="M9" s="3"/>
      <c r="N9" s="3">
        <v>100</v>
      </c>
      <c r="O9" s="3">
        <v>100</v>
      </c>
      <c r="P9" s="25">
        <v>100</v>
      </c>
      <c r="Q9" s="25">
        <v>100</v>
      </c>
      <c r="R9" s="3">
        <v>100</v>
      </c>
      <c r="S9" s="3"/>
      <c r="T9" s="3">
        <v>88</v>
      </c>
      <c r="U9" s="3"/>
      <c r="V9" s="3"/>
      <c r="W9" s="3"/>
      <c r="X9" s="3"/>
      <c r="Y9" s="3">
        <v>100</v>
      </c>
      <c r="Z9" s="3">
        <v>100</v>
      </c>
      <c r="AA9" s="3">
        <v>100</v>
      </c>
      <c r="AB9" s="3"/>
      <c r="AC9" s="3"/>
      <c r="AD9" s="3"/>
      <c r="AE9" s="3"/>
      <c r="AF9" s="3">
        <v>80</v>
      </c>
      <c r="AG9" s="3"/>
      <c r="AH9" s="3"/>
      <c r="AI9" s="3"/>
      <c r="AJ9" s="3"/>
      <c r="AK9" s="3">
        <v>100</v>
      </c>
      <c r="AL9" s="3"/>
      <c r="AM9" s="3"/>
      <c r="AN9" s="3">
        <v>100</v>
      </c>
      <c r="AO9" s="3"/>
      <c r="AP9" s="3"/>
      <c r="AQ9" s="3"/>
      <c r="AR9" s="3">
        <v>80</v>
      </c>
      <c r="AS9" s="3"/>
      <c r="AT9" s="3"/>
      <c r="AU9" s="3"/>
      <c r="AV9" s="3"/>
      <c r="AW9" s="3">
        <v>100</v>
      </c>
      <c r="AX9" s="3"/>
      <c r="AY9" s="3"/>
      <c r="AZ9" s="3"/>
      <c r="BA9" s="3"/>
      <c r="BB9" s="3">
        <v>100</v>
      </c>
      <c r="BC9" s="3"/>
      <c r="BD9" s="3"/>
      <c r="BE9" s="3"/>
      <c r="BF9" s="3"/>
      <c r="BG9" s="3"/>
      <c r="BH9" s="3"/>
      <c r="BI9" s="3"/>
      <c r="BJ9" s="3"/>
      <c r="BK9" s="3"/>
      <c r="BL9" s="3"/>
      <c r="BM9" s="3">
        <v>100</v>
      </c>
      <c r="BN9" s="3"/>
      <c r="BO9" s="3"/>
      <c r="BP9" s="3"/>
      <c r="BQ9" s="3"/>
    </row>
    <row r="10" spans="1:69" ht="16.5" x14ac:dyDescent="0.3">
      <c r="A10" s="3">
        <v>6</v>
      </c>
      <c r="B10" s="56" t="s">
        <v>131</v>
      </c>
      <c r="C10" s="3"/>
      <c r="D10" s="3"/>
      <c r="E10" s="3">
        <v>90</v>
      </c>
      <c r="F10" s="3">
        <v>100</v>
      </c>
      <c r="G10" s="3"/>
      <c r="H10" s="3"/>
      <c r="I10" s="3">
        <v>40</v>
      </c>
      <c r="J10" s="3"/>
      <c r="K10" s="3"/>
      <c r="L10" s="3"/>
      <c r="M10" s="3"/>
      <c r="N10" s="3">
        <v>100</v>
      </c>
      <c r="O10" s="3">
        <v>100</v>
      </c>
      <c r="P10" s="25">
        <v>100</v>
      </c>
      <c r="Q10" s="25">
        <v>100</v>
      </c>
      <c r="R10" s="3">
        <v>100</v>
      </c>
      <c r="S10" s="3"/>
      <c r="T10" s="3">
        <v>80</v>
      </c>
      <c r="U10" s="3"/>
      <c r="V10" s="3"/>
      <c r="W10" s="3"/>
      <c r="X10" s="3"/>
      <c r="Y10" s="3">
        <v>100</v>
      </c>
      <c r="Z10" s="3">
        <v>100</v>
      </c>
      <c r="AA10" s="3">
        <v>100</v>
      </c>
      <c r="AB10" s="3">
        <v>100</v>
      </c>
      <c r="AC10" s="3">
        <v>100</v>
      </c>
      <c r="AD10" s="3">
        <v>100</v>
      </c>
      <c r="AE10" s="3"/>
      <c r="AF10" s="3"/>
      <c r="AG10" s="3"/>
      <c r="AH10" s="3"/>
      <c r="AI10" s="3"/>
      <c r="AJ10" s="3"/>
      <c r="AK10" s="3">
        <v>100</v>
      </c>
      <c r="AL10" s="3">
        <v>90</v>
      </c>
      <c r="AM10" s="3"/>
      <c r="AN10" s="3">
        <v>100</v>
      </c>
      <c r="AO10" s="3">
        <v>100</v>
      </c>
      <c r="AP10" s="3">
        <v>100</v>
      </c>
      <c r="AQ10" s="3"/>
      <c r="AR10" s="3">
        <v>79</v>
      </c>
      <c r="AS10" s="3"/>
      <c r="AT10" s="3"/>
      <c r="AU10" s="3"/>
      <c r="AV10" s="3"/>
      <c r="AW10" s="3">
        <v>100</v>
      </c>
      <c r="AX10" s="3"/>
      <c r="AY10" s="3"/>
      <c r="AZ10" s="3"/>
      <c r="BA10" s="3"/>
      <c r="BB10" s="3">
        <v>75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>
        <v>100</v>
      </c>
      <c r="BN10" s="3"/>
      <c r="BO10" s="3"/>
      <c r="BP10" s="3"/>
      <c r="BQ10" s="3"/>
    </row>
    <row r="11" spans="1:69" ht="16.5" x14ac:dyDescent="0.3">
      <c r="A11" s="3">
        <v>7</v>
      </c>
      <c r="B11" s="56" t="s">
        <v>38</v>
      </c>
      <c r="C11" s="3"/>
      <c r="D11" s="3"/>
      <c r="E11" s="3"/>
      <c r="F11" s="3">
        <v>100</v>
      </c>
      <c r="G11" s="3"/>
      <c r="H11" s="3"/>
      <c r="I11" s="3">
        <v>65</v>
      </c>
      <c r="J11" s="3"/>
      <c r="K11" s="3"/>
      <c r="L11" s="3"/>
      <c r="M11" s="3"/>
      <c r="N11" s="3">
        <v>100</v>
      </c>
      <c r="O11" s="3">
        <v>100</v>
      </c>
      <c r="P11" s="25">
        <v>100</v>
      </c>
      <c r="Q11" s="25">
        <v>100</v>
      </c>
      <c r="R11" s="3">
        <v>100</v>
      </c>
      <c r="S11" s="3"/>
      <c r="T11" s="3"/>
      <c r="U11" s="3"/>
      <c r="V11" s="3"/>
      <c r="W11" s="3"/>
      <c r="X11" s="3"/>
      <c r="Y11" s="3"/>
      <c r="Z11" s="3">
        <v>100</v>
      </c>
      <c r="AA11" s="3"/>
      <c r="AB11" s="3"/>
      <c r="AC11" s="3">
        <v>100</v>
      </c>
      <c r="AD11" s="3"/>
      <c r="AE11" s="3"/>
      <c r="AF11" s="3">
        <v>90</v>
      </c>
      <c r="AG11" s="3"/>
      <c r="AH11" s="3"/>
      <c r="AI11" s="3"/>
      <c r="AJ11" s="3"/>
      <c r="AK11" s="3">
        <v>100</v>
      </c>
      <c r="AL11" s="3">
        <v>100</v>
      </c>
      <c r="AM11" s="3">
        <v>100</v>
      </c>
      <c r="AN11" s="3">
        <v>100</v>
      </c>
      <c r="AO11" s="3">
        <v>100</v>
      </c>
      <c r="AP11" s="3"/>
      <c r="AQ11" s="3"/>
      <c r="AR11" s="3">
        <v>85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>
        <v>80</v>
      </c>
      <c r="BN11" s="3"/>
      <c r="BO11" s="3"/>
      <c r="BP11" s="3"/>
      <c r="BQ11" s="3"/>
    </row>
    <row r="12" spans="1:69" ht="16.5" x14ac:dyDescent="0.3">
      <c r="A12" s="3">
        <v>8</v>
      </c>
      <c r="B12" s="56" t="s">
        <v>129</v>
      </c>
      <c r="C12" s="3"/>
      <c r="D12" s="3"/>
      <c r="E12" s="3">
        <v>100</v>
      </c>
      <c r="F12" s="3">
        <v>100</v>
      </c>
      <c r="G12" s="3"/>
      <c r="H12" s="3"/>
      <c r="I12" s="3">
        <v>90</v>
      </c>
      <c r="J12" s="3"/>
      <c r="K12" s="3"/>
      <c r="L12" s="3"/>
      <c r="M12" s="3"/>
      <c r="N12" s="3">
        <v>100</v>
      </c>
      <c r="O12" s="3">
        <v>100</v>
      </c>
      <c r="P12" s="25">
        <v>80</v>
      </c>
      <c r="Q12" s="25"/>
      <c r="R12" s="3">
        <v>100</v>
      </c>
      <c r="S12" s="3"/>
      <c r="T12" s="3">
        <v>80</v>
      </c>
      <c r="U12" s="3"/>
      <c r="V12" s="3"/>
      <c r="W12" s="3"/>
      <c r="X12" s="3"/>
      <c r="Y12" s="3">
        <v>100</v>
      </c>
      <c r="Z12" s="3">
        <v>100</v>
      </c>
      <c r="AA12" s="3">
        <v>100</v>
      </c>
      <c r="AB12" s="3">
        <v>100</v>
      </c>
      <c r="AC12" s="3">
        <v>100</v>
      </c>
      <c r="AD12" s="3"/>
      <c r="AE12" s="3"/>
      <c r="AF12" s="3">
        <v>75</v>
      </c>
      <c r="AG12" s="3"/>
      <c r="AH12" s="3"/>
      <c r="AI12" s="3"/>
      <c r="AJ12" s="3"/>
      <c r="AK12" s="3">
        <v>100</v>
      </c>
      <c r="AL12" s="3">
        <v>100</v>
      </c>
      <c r="AM12" s="3">
        <v>100</v>
      </c>
      <c r="AN12" s="3">
        <v>100</v>
      </c>
      <c r="AO12" s="3"/>
      <c r="AP12" s="3">
        <v>100</v>
      </c>
      <c r="AQ12" s="3"/>
      <c r="AR12" s="3">
        <v>80</v>
      </c>
      <c r="AS12" s="3"/>
      <c r="AT12" s="3"/>
      <c r="AU12" s="3"/>
      <c r="AV12" s="3"/>
      <c r="AW12" s="3">
        <v>100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>
        <v>100</v>
      </c>
      <c r="BN12" s="3"/>
      <c r="BO12" s="3"/>
      <c r="BP12" s="3"/>
      <c r="BQ12" s="3"/>
    </row>
    <row r="13" spans="1:69" ht="16.5" x14ac:dyDescent="0.3">
      <c r="A13" s="3">
        <v>9</v>
      </c>
      <c r="B13" s="56" t="s">
        <v>40</v>
      </c>
      <c r="C13" s="3"/>
      <c r="D13" s="3">
        <v>100</v>
      </c>
      <c r="E13" s="3">
        <v>80</v>
      </c>
      <c r="F13" s="3"/>
      <c r="G13" s="3"/>
      <c r="H13" s="3"/>
      <c r="I13" s="3">
        <v>75</v>
      </c>
      <c r="J13" s="3"/>
      <c r="K13" s="3"/>
      <c r="L13" s="3"/>
      <c r="M13" s="3"/>
      <c r="N13" s="3">
        <v>100</v>
      </c>
      <c r="O13" s="3">
        <v>100</v>
      </c>
      <c r="P13" s="25">
        <v>100</v>
      </c>
      <c r="Q13" s="25">
        <v>100</v>
      </c>
      <c r="R13" s="3">
        <v>100</v>
      </c>
      <c r="S13" s="3"/>
      <c r="T13" s="3">
        <v>100</v>
      </c>
      <c r="U13" s="3"/>
      <c r="V13" s="3"/>
      <c r="W13" s="3"/>
      <c r="X13" s="3"/>
      <c r="Y13" s="3">
        <v>100</v>
      </c>
      <c r="Z13" s="3">
        <v>100</v>
      </c>
      <c r="AA13" s="3"/>
      <c r="AB13" s="3"/>
      <c r="AC13" s="3"/>
      <c r="AD13" s="3">
        <v>100</v>
      </c>
      <c r="AE13" s="3"/>
      <c r="AF13" s="3">
        <v>90</v>
      </c>
      <c r="AG13" s="3"/>
      <c r="AH13" s="3"/>
      <c r="AI13" s="3"/>
      <c r="AJ13" s="3"/>
      <c r="AK13" s="3">
        <v>100</v>
      </c>
      <c r="AL13" s="3">
        <v>100</v>
      </c>
      <c r="AM13" s="3">
        <v>100</v>
      </c>
      <c r="AN13" s="3"/>
      <c r="AO13" s="3"/>
      <c r="AP13" s="3">
        <v>100</v>
      </c>
      <c r="AQ13" s="3"/>
      <c r="AR13" s="3">
        <v>85</v>
      </c>
      <c r="AS13" s="3"/>
      <c r="AT13" s="3"/>
      <c r="AU13" s="3"/>
      <c r="AV13" s="3"/>
      <c r="AW13" s="3">
        <v>100</v>
      </c>
      <c r="AX13" s="3"/>
      <c r="AY13" s="3"/>
      <c r="AZ13" s="3"/>
      <c r="BA13" s="3"/>
      <c r="BB13" s="3">
        <v>100</v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>
        <v>100</v>
      </c>
      <c r="BN13" s="3"/>
      <c r="BO13" s="3"/>
      <c r="BP13" s="3"/>
      <c r="BQ13" s="3"/>
    </row>
    <row r="14" spans="1:69" ht="16.5" x14ac:dyDescent="0.3">
      <c r="A14" s="3">
        <v>10</v>
      </c>
      <c r="B14" s="56" t="s">
        <v>43</v>
      </c>
      <c r="C14" s="3"/>
      <c r="D14" s="3"/>
      <c r="E14" s="3">
        <v>100</v>
      </c>
      <c r="F14" s="3">
        <v>100</v>
      </c>
      <c r="G14" s="3"/>
      <c r="H14" s="3"/>
      <c r="I14" s="3">
        <v>30</v>
      </c>
      <c r="J14" s="3"/>
      <c r="K14" s="3"/>
      <c r="L14" s="3"/>
      <c r="M14" s="3"/>
      <c r="N14" s="3">
        <v>100</v>
      </c>
      <c r="O14" s="3">
        <v>100</v>
      </c>
      <c r="P14" s="25"/>
      <c r="Q14" s="25"/>
      <c r="R14" s="3">
        <v>100</v>
      </c>
      <c r="S14" s="3"/>
      <c r="T14" s="3">
        <v>80</v>
      </c>
      <c r="U14" s="3"/>
      <c r="V14" s="3"/>
      <c r="W14" s="3"/>
      <c r="X14" s="3"/>
      <c r="Y14" s="3">
        <v>100</v>
      </c>
      <c r="Z14" s="3"/>
      <c r="AA14" s="3">
        <v>100</v>
      </c>
      <c r="AB14" s="3">
        <v>100</v>
      </c>
      <c r="AC14" s="3">
        <v>100</v>
      </c>
      <c r="AD14" s="3">
        <v>100</v>
      </c>
      <c r="AE14" s="3"/>
      <c r="AF14" s="3">
        <v>90</v>
      </c>
      <c r="AG14" s="3"/>
      <c r="AH14" s="3"/>
      <c r="AI14" s="3"/>
      <c r="AJ14" s="3"/>
      <c r="AK14" s="3"/>
      <c r="AL14" s="3">
        <v>100</v>
      </c>
      <c r="AM14" s="3">
        <v>100</v>
      </c>
      <c r="AN14" s="3">
        <v>100</v>
      </c>
      <c r="AO14" s="3">
        <v>100</v>
      </c>
      <c r="AP14" s="3"/>
      <c r="AQ14" s="3"/>
      <c r="AR14" s="3">
        <v>80</v>
      </c>
      <c r="AS14" s="3"/>
      <c r="AT14" s="3"/>
      <c r="AU14" s="3"/>
      <c r="AV14" s="3"/>
      <c r="AW14" s="3">
        <v>100</v>
      </c>
      <c r="AX14" s="3"/>
      <c r="AY14" s="3"/>
      <c r="AZ14" s="3"/>
      <c r="BA14" s="3"/>
      <c r="BB14" s="3">
        <v>100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>
        <v>100</v>
      </c>
      <c r="BN14" s="3"/>
      <c r="BO14" s="3"/>
      <c r="BP14" s="3"/>
      <c r="BQ14" s="3"/>
    </row>
    <row r="15" spans="1:69" ht="16.5" x14ac:dyDescent="0.3">
      <c r="A15" s="3">
        <v>11</v>
      </c>
      <c r="B15" s="56" t="s">
        <v>39</v>
      </c>
      <c r="C15" s="3"/>
      <c r="D15" s="3"/>
      <c r="E15" s="3">
        <v>100</v>
      </c>
      <c r="F15" s="3">
        <v>100</v>
      </c>
      <c r="G15" s="3"/>
      <c r="H15" s="3"/>
      <c r="I15" s="3">
        <v>75</v>
      </c>
      <c r="J15" s="3"/>
      <c r="K15" s="3"/>
      <c r="L15" s="3"/>
      <c r="M15" s="3"/>
      <c r="N15" s="3">
        <v>100</v>
      </c>
      <c r="O15" s="3">
        <v>100</v>
      </c>
      <c r="P15" s="25">
        <v>100</v>
      </c>
      <c r="Q15" s="25">
        <v>100</v>
      </c>
      <c r="R15" s="3">
        <v>100</v>
      </c>
      <c r="S15" s="3"/>
      <c r="T15" s="3">
        <v>100</v>
      </c>
      <c r="U15" s="3"/>
      <c r="V15" s="3"/>
      <c r="W15" s="3"/>
      <c r="X15" s="3"/>
      <c r="Y15" s="3"/>
      <c r="Z15" s="3">
        <v>100</v>
      </c>
      <c r="AA15" s="3">
        <v>100</v>
      </c>
      <c r="AB15" s="3">
        <v>100</v>
      </c>
      <c r="AC15" s="3">
        <v>100</v>
      </c>
      <c r="AD15" s="3"/>
      <c r="AE15" s="3"/>
      <c r="AF15" s="3">
        <v>90</v>
      </c>
      <c r="AG15" s="3"/>
      <c r="AH15" s="3"/>
      <c r="AI15" s="3"/>
      <c r="AJ15" s="3"/>
      <c r="AK15" s="3">
        <v>100</v>
      </c>
      <c r="AL15" s="3">
        <v>100</v>
      </c>
      <c r="AM15" s="3"/>
      <c r="AN15" s="3"/>
      <c r="AO15" s="3"/>
      <c r="AP15" s="3">
        <v>100</v>
      </c>
      <c r="AQ15" s="3"/>
      <c r="AR15" s="3">
        <v>80</v>
      </c>
      <c r="AS15" s="3"/>
      <c r="AT15" s="3"/>
      <c r="AU15" s="3"/>
      <c r="AV15" s="3"/>
      <c r="AW15" s="3">
        <v>100</v>
      </c>
      <c r="AX15" s="3"/>
      <c r="AY15" s="3"/>
      <c r="AZ15" s="3"/>
      <c r="BA15" s="3"/>
      <c r="BB15" s="3">
        <v>100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>
        <v>100</v>
      </c>
      <c r="BN15" s="3"/>
      <c r="BO15" s="3"/>
      <c r="BP15" s="3"/>
      <c r="BQ15" s="3"/>
    </row>
    <row r="16" spans="1:69" ht="16.5" x14ac:dyDescent="0.3">
      <c r="A16" s="3">
        <v>12</v>
      </c>
      <c r="B16" s="56" t="s">
        <v>473</v>
      </c>
      <c r="C16" s="3"/>
      <c r="D16" s="3"/>
      <c r="E16" s="3">
        <v>100</v>
      </c>
      <c r="F16" s="3"/>
      <c r="G16" s="3"/>
      <c r="H16" s="3"/>
      <c r="I16" s="3">
        <v>75</v>
      </c>
      <c r="J16" s="3"/>
      <c r="K16" s="3"/>
      <c r="L16" s="3"/>
      <c r="M16" s="3"/>
      <c r="N16" s="3">
        <v>100</v>
      </c>
      <c r="O16" s="3">
        <v>100</v>
      </c>
      <c r="P16" s="25"/>
      <c r="Q16" s="25"/>
      <c r="R16" s="3"/>
      <c r="S16" s="3"/>
      <c r="T16" s="3">
        <v>87</v>
      </c>
      <c r="U16" s="3"/>
      <c r="V16" s="3"/>
      <c r="W16" s="3"/>
      <c r="X16" s="3"/>
      <c r="Y16" s="3">
        <v>100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>
        <v>100</v>
      </c>
      <c r="AO16" s="3">
        <v>100</v>
      </c>
      <c r="AP16" s="3"/>
      <c r="AQ16" s="3"/>
      <c r="AR16" s="3">
        <v>79</v>
      </c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>
        <v>90</v>
      </c>
      <c r="BN16" s="3"/>
      <c r="BO16" s="3"/>
      <c r="BP16" s="3"/>
      <c r="BQ16" s="3"/>
    </row>
    <row r="17" spans="1:69" ht="16.5" x14ac:dyDescent="0.3">
      <c r="A17" s="3">
        <v>13</v>
      </c>
      <c r="B17" s="56" t="s">
        <v>41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100</v>
      </c>
      <c r="P17" s="25">
        <v>100</v>
      </c>
      <c r="Q17" s="25">
        <v>100</v>
      </c>
      <c r="R17" s="3"/>
      <c r="S17" s="3"/>
      <c r="T17" s="3"/>
      <c r="U17" s="3"/>
      <c r="V17" s="3"/>
      <c r="W17" s="3"/>
      <c r="X17" s="3"/>
      <c r="Y17" s="3"/>
      <c r="Z17" s="3">
        <v>100</v>
      </c>
      <c r="AA17" s="3">
        <v>100</v>
      </c>
      <c r="AB17" s="3">
        <v>100</v>
      </c>
      <c r="AC17" s="3">
        <v>100</v>
      </c>
      <c r="AD17" s="3">
        <v>100</v>
      </c>
      <c r="AE17" s="3"/>
      <c r="AF17" s="3">
        <v>80</v>
      </c>
      <c r="AG17" s="3"/>
      <c r="AH17" s="3"/>
      <c r="AI17" s="3"/>
      <c r="AJ17" s="3"/>
      <c r="AK17" s="3"/>
      <c r="AL17" s="3">
        <v>100</v>
      </c>
      <c r="AM17" s="3"/>
      <c r="AN17" s="3">
        <v>100</v>
      </c>
      <c r="AO17" s="3">
        <v>75</v>
      </c>
      <c r="AP17" s="3"/>
      <c r="AQ17" s="3"/>
      <c r="AR17" s="3">
        <v>80</v>
      </c>
      <c r="AS17" s="3"/>
      <c r="AT17" s="3"/>
      <c r="AU17" s="3"/>
      <c r="AV17" s="3"/>
      <c r="AW17" s="3">
        <v>100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</sheetData>
  <sortState ref="B1:B11">
    <sortCondition ref="B19"/>
  </sortState>
  <mergeCells count="51">
    <mergeCell ref="A1:B3"/>
    <mergeCell ref="C1:M1"/>
    <mergeCell ref="N1:X1"/>
    <mergeCell ref="Y1:AJ1"/>
    <mergeCell ref="AK1:AV1"/>
    <mergeCell ref="AR2:AS2"/>
    <mergeCell ref="AT2:AU2"/>
    <mergeCell ref="AV2:AV4"/>
    <mergeCell ref="A4:B4"/>
    <mergeCell ref="AW1:BF1"/>
    <mergeCell ref="BG1:BQ1"/>
    <mergeCell ref="C2:G2"/>
    <mergeCell ref="H2:H3"/>
    <mergeCell ref="I2:J2"/>
    <mergeCell ref="K2:L2"/>
    <mergeCell ref="M2:M4"/>
    <mergeCell ref="N2:S2"/>
    <mergeCell ref="T2:U2"/>
    <mergeCell ref="V2:W2"/>
    <mergeCell ref="X2:X4"/>
    <mergeCell ref="Y2:AE2"/>
    <mergeCell ref="AF2:AG2"/>
    <mergeCell ref="AH2:AI2"/>
    <mergeCell ref="AJ2:AJ4"/>
    <mergeCell ref="AK2:AQ2"/>
    <mergeCell ref="AW3:BA3"/>
    <mergeCell ref="BB3:BC3"/>
    <mergeCell ref="BB2:BC2"/>
    <mergeCell ref="BD2:BE2"/>
    <mergeCell ref="BF2:BF4"/>
    <mergeCell ref="BG2:BL2"/>
    <mergeCell ref="BM2:BN2"/>
    <mergeCell ref="BD3:BE3"/>
    <mergeCell ref="BG3:BL3"/>
    <mergeCell ref="BM3:BN3"/>
    <mergeCell ref="BO3:BP3"/>
    <mergeCell ref="BO2:BP2"/>
    <mergeCell ref="BQ2:BQ4"/>
    <mergeCell ref="C3:G3"/>
    <mergeCell ref="I3:J3"/>
    <mergeCell ref="K3:L3"/>
    <mergeCell ref="N3:S3"/>
    <mergeCell ref="T3:U3"/>
    <mergeCell ref="V3:W3"/>
    <mergeCell ref="Y3:AE3"/>
    <mergeCell ref="AF3:AG3"/>
    <mergeCell ref="AH3:AI3"/>
    <mergeCell ref="AK3:AQ3"/>
    <mergeCell ref="AR3:AS3"/>
    <mergeCell ref="AT3:AU3"/>
    <mergeCell ref="AW2:BA2"/>
  </mergeCells>
  <pageMargins left="0.7" right="0.7" top="0.75" bottom="0.75" header="0.3" footer="0.3"/>
  <pageSetup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56"/>
  <sheetViews>
    <sheetView topLeftCell="B4" workbookViewId="0">
      <pane xSplit="14" ySplit="2" topLeftCell="BA51" activePane="bottomRight" state="frozen"/>
      <selection activeCell="B4" sqref="B4"/>
      <selection pane="topRight" activeCell="P4" sqref="P4"/>
      <selection pane="bottomLeft" activeCell="B6" sqref="B6"/>
      <selection pane="bottomRight" activeCell="B57" sqref="B57"/>
    </sheetView>
  </sheetViews>
  <sheetFormatPr defaultRowHeight="16.5" x14ac:dyDescent="0.3"/>
  <cols>
    <col min="1" max="1" width="3.5703125" style="1" hidden="1" customWidth="1"/>
    <col min="2" max="2" width="38" style="1" bestFit="1" customWidth="1"/>
    <col min="3" max="68" width="5.7109375" style="1" customWidth="1"/>
    <col min="69" max="16384" width="9.140625" style="1"/>
  </cols>
  <sheetData>
    <row r="1" spans="1:71" hidden="1" x14ac:dyDescent="0.3">
      <c r="A1" s="101" t="s">
        <v>644</v>
      </c>
      <c r="B1" s="101"/>
      <c r="C1" s="96" t="s">
        <v>604</v>
      </c>
      <c r="D1" s="96"/>
      <c r="E1" s="96"/>
      <c r="F1" s="96"/>
      <c r="G1" s="96"/>
      <c r="H1" s="96"/>
      <c r="I1" s="96"/>
      <c r="J1" s="96"/>
      <c r="K1" s="96"/>
      <c r="L1" s="96"/>
      <c r="M1" s="96" t="s">
        <v>607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 t="s">
        <v>609</v>
      </c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 t="s">
        <v>610</v>
      </c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 t="s">
        <v>611</v>
      </c>
      <c r="AW1" s="96"/>
      <c r="AX1" s="96"/>
      <c r="AY1" s="96"/>
      <c r="AZ1" s="96"/>
      <c r="BA1" s="96"/>
      <c r="BB1" s="96"/>
      <c r="BC1" s="96"/>
      <c r="BD1" s="96"/>
      <c r="BE1" s="96"/>
      <c r="BF1" s="96" t="s">
        <v>612</v>
      </c>
      <c r="BG1" s="96"/>
      <c r="BH1" s="96"/>
      <c r="BI1" s="96"/>
      <c r="BJ1" s="96"/>
      <c r="BK1" s="96"/>
      <c r="BL1" s="96"/>
      <c r="BM1" s="96"/>
      <c r="BN1" s="96"/>
      <c r="BO1" s="96"/>
      <c r="BP1" s="96"/>
    </row>
    <row r="2" spans="1:71" hidden="1" x14ac:dyDescent="0.3">
      <c r="A2" s="101"/>
      <c r="B2" s="101"/>
      <c r="C2" s="96" t="s">
        <v>600</v>
      </c>
      <c r="D2" s="96"/>
      <c r="E2" s="96"/>
      <c r="F2" s="96"/>
      <c r="G2" s="96"/>
      <c r="H2" s="96" t="s">
        <v>601</v>
      </c>
      <c r="I2" s="96"/>
      <c r="J2" s="96" t="s">
        <v>602</v>
      </c>
      <c r="K2" s="96"/>
      <c r="L2" s="94" t="s">
        <v>603</v>
      </c>
      <c r="M2" s="96" t="s">
        <v>600</v>
      </c>
      <c r="N2" s="96"/>
      <c r="O2" s="96"/>
      <c r="P2" s="96"/>
      <c r="Q2" s="96"/>
      <c r="R2" s="96"/>
      <c r="S2" s="96" t="s">
        <v>601</v>
      </c>
      <c r="T2" s="96"/>
      <c r="U2" s="96" t="s">
        <v>602</v>
      </c>
      <c r="V2" s="96"/>
      <c r="W2" s="94" t="s">
        <v>603</v>
      </c>
      <c r="X2" s="96" t="s">
        <v>600</v>
      </c>
      <c r="Y2" s="96"/>
      <c r="Z2" s="96"/>
      <c r="AA2" s="96"/>
      <c r="AB2" s="96"/>
      <c r="AC2" s="96"/>
      <c r="AD2" s="96"/>
      <c r="AE2" s="96" t="s">
        <v>601</v>
      </c>
      <c r="AF2" s="96"/>
      <c r="AG2" s="96" t="s">
        <v>602</v>
      </c>
      <c r="AH2" s="96"/>
      <c r="AI2" s="94" t="s">
        <v>603</v>
      </c>
      <c r="AJ2" s="96" t="s">
        <v>600</v>
      </c>
      <c r="AK2" s="96"/>
      <c r="AL2" s="96"/>
      <c r="AM2" s="96"/>
      <c r="AN2" s="96"/>
      <c r="AO2" s="96"/>
      <c r="AP2" s="96"/>
      <c r="AQ2" s="96" t="s">
        <v>601</v>
      </c>
      <c r="AR2" s="96"/>
      <c r="AS2" s="96" t="s">
        <v>602</v>
      </c>
      <c r="AT2" s="96"/>
      <c r="AU2" s="94" t="s">
        <v>603</v>
      </c>
      <c r="AV2" s="96" t="s">
        <v>600</v>
      </c>
      <c r="AW2" s="96"/>
      <c r="AX2" s="96"/>
      <c r="AY2" s="96"/>
      <c r="AZ2" s="96"/>
      <c r="BA2" s="96" t="s">
        <v>601</v>
      </c>
      <c r="BB2" s="96"/>
      <c r="BC2" s="96" t="s">
        <v>602</v>
      </c>
      <c r="BD2" s="96"/>
      <c r="BE2" s="94" t="s">
        <v>603</v>
      </c>
      <c r="BF2" s="96" t="s">
        <v>600</v>
      </c>
      <c r="BG2" s="96"/>
      <c r="BH2" s="96"/>
      <c r="BI2" s="96"/>
      <c r="BJ2" s="96"/>
      <c r="BK2" s="96"/>
      <c r="BL2" s="96" t="s">
        <v>601</v>
      </c>
      <c r="BM2" s="96"/>
      <c r="BN2" s="96" t="s">
        <v>602</v>
      </c>
      <c r="BO2" s="96"/>
      <c r="BP2" s="94" t="s">
        <v>603</v>
      </c>
    </row>
    <row r="3" spans="1:71" hidden="1" x14ac:dyDescent="0.3">
      <c r="A3" s="101"/>
      <c r="B3" s="101"/>
      <c r="C3" s="95">
        <v>0.3</v>
      </c>
      <c r="D3" s="95"/>
      <c r="E3" s="95"/>
      <c r="F3" s="95"/>
      <c r="G3" s="95"/>
      <c r="H3" s="95">
        <v>0.6</v>
      </c>
      <c r="I3" s="95"/>
      <c r="J3" s="95">
        <v>0.1</v>
      </c>
      <c r="K3" s="95"/>
      <c r="L3" s="94"/>
      <c r="M3" s="95">
        <v>0.3</v>
      </c>
      <c r="N3" s="95"/>
      <c r="O3" s="95"/>
      <c r="P3" s="95"/>
      <c r="Q3" s="95"/>
      <c r="R3" s="95"/>
      <c r="S3" s="95">
        <v>0.6</v>
      </c>
      <c r="T3" s="95"/>
      <c r="U3" s="95">
        <v>0.1</v>
      </c>
      <c r="V3" s="95"/>
      <c r="W3" s="94"/>
      <c r="X3" s="95">
        <v>0.3</v>
      </c>
      <c r="Y3" s="95"/>
      <c r="Z3" s="95"/>
      <c r="AA3" s="95"/>
      <c r="AB3" s="95"/>
      <c r="AC3" s="95"/>
      <c r="AD3" s="95"/>
      <c r="AE3" s="95">
        <v>0.6</v>
      </c>
      <c r="AF3" s="95"/>
      <c r="AG3" s="95">
        <v>0.1</v>
      </c>
      <c r="AH3" s="95"/>
      <c r="AI3" s="94"/>
      <c r="AJ3" s="95">
        <v>0.3</v>
      </c>
      <c r="AK3" s="95"/>
      <c r="AL3" s="95"/>
      <c r="AM3" s="95"/>
      <c r="AN3" s="95"/>
      <c r="AO3" s="95"/>
      <c r="AP3" s="95"/>
      <c r="AQ3" s="95">
        <v>0.6</v>
      </c>
      <c r="AR3" s="95"/>
      <c r="AS3" s="95">
        <v>0.1</v>
      </c>
      <c r="AT3" s="95"/>
      <c r="AU3" s="94"/>
      <c r="AV3" s="95">
        <v>0.3</v>
      </c>
      <c r="AW3" s="95"/>
      <c r="AX3" s="95"/>
      <c r="AY3" s="95"/>
      <c r="AZ3" s="95"/>
      <c r="BA3" s="95">
        <v>0.6</v>
      </c>
      <c r="BB3" s="95"/>
      <c r="BC3" s="95">
        <v>0.1</v>
      </c>
      <c r="BD3" s="95"/>
      <c r="BE3" s="94"/>
      <c r="BF3" s="95">
        <v>0.3</v>
      </c>
      <c r="BG3" s="95"/>
      <c r="BH3" s="95"/>
      <c r="BI3" s="95"/>
      <c r="BJ3" s="95"/>
      <c r="BK3" s="95"/>
      <c r="BL3" s="95">
        <v>0.6</v>
      </c>
      <c r="BM3" s="95"/>
      <c r="BN3" s="95">
        <v>0.1</v>
      </c>
      <c r="BO3" s="95"/>
      <c r="BP3" s="94"/>
    </row>
    <row r="4" spans="1:71" x14ac:dyDescent="0.3">
      <c r="A4" s="98" t="s">
        <v>599</v>
      </c>
      <c r="B4" s="98"/>
      <c r="C4" s="12" t="s">
        <v>452</v>
      </c>
      <c r="D4" s="12" t="s">
        <v>453</v>
      </c>
      <c r="E4" s="12" t="s">
        <v>454</v>
      </c>
      <c r="F4" s="12" t="s">
        <v>552</v>
      </c>
      <c r="G4" s="12" t="s">
        <v>606</v>
      </c>
      <c r="H4" s="12" t="s">
        <v>608</v>
      </c>
      <c r="I4" s="12" t="s">
        <v>606</v>
      </c>
      <c r="J4" s="12" t="s">
        <v>602</v>
      </c>
      <c r="K4" s="12" t="s">
        <v>606</v>
      </c>
      <c r="L4" s="94"/>
      <c r="M4" s="12" t="s">
        <v>545</v>
      </c>
      <c r="N4" s="12" t="s">
        <v>542</v>
      </c>
      <c r="O4" s="12" t="s">
        <v>619</v>
      </c>
      <c r="P4" s="12" t="s">
        <v>620</v>
      </c>
      <c r="Q4" s="12" t="s">
        <v>621</v>
      </c>
      <c r="R4" s="12" t="s">
        <v>606</v>
      </c>
      <c r="S4" s="12" t="s">
        <v>598</v>
      </c>
      <c r="T4" s="12" t="s">
        <v>606</v>
      </c>
      <c r="U4" s="12" t="s">
        <v>602</v>
      </c>
      <c r="V4" s="12" t="s">
        <v>606</v>
      </c>
      <c r="W4" s="94"/>
      <c r="X4" s="12" t="s">
        <v>622</v>
      </c>
      <c r="Y4" s="12" t="s">
        <v>623</v>
      </c>
      <c r="Z4" s="12" t="s">
        <v>624</v>
      </c>
      <c r="AA4" s="12" t="s">
        <v>625</v>
      </c>
      <c r="AB4" s="12" t="s">
        <v>626</v>
      </c>
      <c r="AC4" s="12" t="s">
        <v>627</v>
      </c>
      <c r="AD4" s="12" t="s">
        <v>606</v>
      </c>
      <c r="AE4" s="12" t="s">
        <v>613</v>
      </c>
      <c r="AF4" s="12" t="s">
        <v>606</v>
      </c>
      <c r="AG4" s="12" t="s">
        <v>602</v>
      </c>
      <c r="AH4" s="12" t="s">
        <v>606</v>
      </c>
      <c r="AI4" s="94"/>
      <c r="AJ4" s="12" t="s">
        <v>628</v>
      </c>
      <c r="AK4" s="12" t="s">
        <v>629</v>
      </c>
      <c r="AL4" s="12" t="s">
        <v>630</v>
      </c>
      <c r="AM4" s="12" t="s">
        <v>631</v>
      </c>
      <c r="AN4" s="12" t="s">
        <v>632</v>
      </c>
      <c r="AO4" s="12" t="s">
        <v>633</v>
      </c>
      <c r="AP4" s="12" t="s">
        <v>606</v>
      </c>
      <c r="AQ4" s="12" t="s">
        <v>614</v>
      </c>
      <c r="AR4" s="12" t="s">
        <v>606</v>
      </c>
      <c r="AS4" s="12" t="s">
        <v>602</v>
      </c>
      <c r="AT4" s="12" t="s">
        <v>606</v>
      </c>
      <c r="AU4" s="94"/>
      <c r="AV4" s="12" t="s">
        <v>634</v>
      </c>
      <c r="AW4" s="12" t="s">
        <v>635</v>
      </c>
      <c r="AX4" s="12" t="s">
        <v>636</v>
      </c>
      <c r="AY4" s="12" t="s">
        <v>637</v>
      </c>
      <c r="AZ4" s="12" t="s">
        <v>606</v>
      </c>
      <c r="BA4" s="12" t="s">
        <v>616</v>
      </c>
      <c r="BB4" s="12" t="s">
        <v>606</v>
      </c>
      <c r="BC4" s="12" t="s">
        <v>602</v>
      </c>
      <c r="BD4" s="12" t="s">
        <v>606</v>
      </c>
      <c r="BE4" s="94"/>
      <c r="BF4" s="12" t="s">
        <v>638</v>
      </c>
      <c r="BG4" s="12" t="s">
        <v>639</v>
      </c>
      <c r="BH4" s="12" t="s">
        <v>640</v>
      </c>
      <c r="BI4" s="12" t="s">
        <v>641</v>
      </c>
      <c r="BJ4" s="12" t="s">
        <v>642</v>
      </c>
      <c r="BK4" s="12" t="s">
        <v>606</v>
      </c>
      <c r="BL4" s="12" t="s">
        <v>615</v>
      </c>
      <c r="BM4" s="12" t="s">
        <v>606</v>
      </c>
      <c r="BN4" s="12" t="s">
        <v>602</v>
      </c>
      <c r="BO4" s="12" t="s">
        <v>606</v>
      </c>
      <c r="BP4" s="94"/>
    </row>
    <row r="5" spans="1:71" x14ac:dyDescent="0.3">
      <c r="A5" s="3">
        <v>1</v>
      </c>
      <c r="B5" s="3" t="s">
        <v>478</v>
      </c>
      <c r="C5" s="3">
        <v>100</v>
      </c>
      <c r="D5" s="3">
        <v>100</v>
      </c>
      <c r="E5" s="3"/>
      <c r="F5" s="3"/>
      <c r="G5" s="3"/>
      <c r="H5" s="3">
        <v>35</v>
      </c>
      <c r="I5" s="3"/>
      <c r="J5" s="3"/>
      <c r="K5" s="3"/>
      <c r="L5" s="3"/>
      <c r="M5" s="3"/>
      <c r="N5" s="3"/>
      <c r="O5" s="3"/>
      <c r="P5" s="3"/>
      <c r="Q5" s="3"/>
      <c r="R5" s="3"/>
      <c r="S5" s="39">
        <v>100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>
        <v>80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71" x14ac:dyDescent="0.3">
      <c r="A6" s="3">
        <v>2</v>
      </c>
      <c r="B6" s="3" t="s">
        <v>715</v>
      </c>
      <c r="C6" s="3">
        <v>80</v>
      </c>
      <c r="D6" s="3">
        <v>100</v>
      </c>
      <c r="E6" s="3">
        <v>88</v>
      </c>
      <c r="F6" s="3">
        <v>88</v>
      </c>
      <c r="G6" s="3"/>
      <c r="H6" s="3">
        <v>60</v>
      </c>
      <c r="I6" s="3"/>
      <c r="J6" s="3"/>
      <c r="K6" s="3"/>
      <c r="L6" s="3"/>
      <c r="M6" s="15">
        <v>90</v>
      </c>
      <c r="N6" s="3"/>
      <c r="O6" s="3"/>
      <c r="P6" s="3">
        <v>90</v>
      </c>
      <c r="Q6" s="3"/>
      <c r="R6" s="3"/>
      <c r="S6" s="3">
        <v>100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>
        <v>86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>
        <v>80</v>
      </c>
      <c r="AR6" s="3"/>
      <c r="AS6" s="3"/>
      <c r="AT6" s="3"/>
      <c r="AU6" s="3"/>
      <c r="AV6" s="3"/>
      <c r="AW6" s="3"/>
      <c r="AX6" s="3"/>
      <c r="AY6" s="3"/>
      <c r="AZ6" s="3"/>
      <c r="BA6" s="3">
        <v>80</v>
      </c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71" x14ac:dyDescent="0.3">
      <c r="A7" s="3">
        <v>3</v>
      </c>
      <c r="B7" s="3" t="s">
        <v>477</v>
      </c>
      <c r="C7" s="3">
        <v>100</v>
      </c>
      <c r="D7" s="3">
        <v>100</v>
      </c>
      <c r="E7" s="3">
        <v>88</v>
      </c>
      <c r="F7" s="3">
        <v>90</v>
      </c>
      <c r="G7" s="3"/>
      <c r="H7" s="3"/>
      <c r="I7" s="3"/>
      <c r="J7" s="3"/>
      <c r="K7" s="3"/>
      <c r="L7" s="3"/>
      <c r="M7" s="15">
        <v>100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>
        <v>85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S7" s="60"/>
    </row>
    <row r="8" spans="1:71" x14ac:dyDescent="0.3">
      <c r="A8" s="3">
        <v>4</v>
      </c>
      <c r="B8" s="3" t="s">
        <v>476</v>
      </c>
      <c r="C8" s="3">
        <v>75</v>
      </c>
      <c r="D8" s="3">
        <v>100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85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71" x14ac:dyDescent="0.3">
      <c r="A9" s="3">
        <v>5</v>
      </c>
      <c r="B9" s="3" t="s">
        <v>475</v>
      </c>
      <c r="C9" s="3">
        <v>75</v>
      </c>
      <c r="D9" s="3">
        <v>75</v>
      </c>
      <c r="E9" s="3">
        <v>100</v>
      </c>
      <c r="F9" s="3">
        <v>100</v>
      </c>
      <c r="G9" s="3"/>
      <c r="H9" s="3">
        <v>55</v>
      </c>
      <c r="I9" s="3"/>
      <c r="J9" s="3"/>
      <c r="K9" s="3"/>
      <c r="L9" s="3"/>
      <c r="M9" s="3">
        <v>75</v>
      </c>
      <c r="N9" s="3"/>
      <c r="O9" s="3"/>
      <c r="P9" s="3"/>
      <c r="Q9" s="3"/>
      <c r="R9" s="3"/>
      <c r="S9" s="3">
        <v>88</v>
      </c>
      <c r="T9" s="3"/>
      <c r="U9" s="3"/>
      <c r="V9" s="3"/>
      <c r="W9" s="3"/>
      <c r="X9" s="3"/>
      <c r="Y9" s="3"/>
      <c r="Z9" s="3"/>
      <c r="AA9" s="3"/>
      <c r="AB9" s="3">
        <v>100</v>
      </c>
      <c r="AC9" s="3">
        <v>100</v>
      </c>
      <c r="AD9" s="3"/>
      <c r="AE9" s="3">
        <v>86</v>
      </c>
      <c r="AF9" s="3"/>
      <c r="AG9" s="3"/>
      <c r="AH9" s="3"/>
      <c r="AI9" s="3"/>
      <c r="AJ9" s="3">
        <v>100</v>
      </c>
      <c r="AK9" s="3"/>
      <c r="AL9" s="3"/>
      <c r="AM9" s="3"/>
      <c r="AN9" s="3"/>
      <c r="AO9" s="3"/>
      <c r="AP9" s="3"/>
      <c r="AQ9" s="3">
        <v>84</v>
      </c>
      <c r="AR9" s="3"/>
      <c r="AS9" s="3"/>
      <c r="AT9" s="3"/>
      <c r="AU9" s="3"/>
      <c r="AV9" s="3"/>
      <c r="AW9" s="3"/>
      <c r="AX9" s="3"/>
      <c r="AY9" s="3"/>
      <c r="AZ9" s="3"/>
      <c r="BA9" s="3">
        <v>95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>
        <v>100</v>
      </c>
      <c r="BM9" s="3"/>
      <c r="BN9" s="3"/>
      <c r="BO9" s="3"/>
      <c r="BP9" s="3"/>
    </row>
    <row r="10" spans="1:71" x14ac:dyDescent="0.3">
      <c r="A10" s="3">
        <v>6</v>
      </c>
      <c r="B10" s="3" t="s">
        <v>474</v>
      </c>
      <c r="C10" s="3">
        <v>75</v>
      </c>
      <c r="D10" s="3">
        <v>75</v>
      </c>
      <c r="E10" s="3">
        <v>88</v>
      </c>
      <c r="F10" s="3">
        <v>100</v>
      </c>
      <c r="G10" s="3"/>
      <c r="H10" s="3">
        <v>55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v>88</v>
      </c>
      <c r="T10" s="3"/>
      <c r="U10" s="3"/>
      <c r="V10" s="3"/>
      <c r="W10" s="3"/>
      <c r="X10" s="3"/>
      <c r="Y10" s="3"/>
      <c r="Z10" s="3"/>
      <c r="AA10" s="3">
        <v>100</v>
      </c>
      <c r="AB10" s="3">
        <v>100</v>
      </c>
      <c r="AC10" s="3">
        <v>90</v>
      </c>
      <c r="AD10" s="3"/>
      <c r="AE10" s="3">
        <v>86</v>
      </c>
      <c r="AF10" s="3"/>
      <c r="AG10" s="3"/>
      <c r="AH10" s="3"/>
      <c r="AI10" s="3"/>
      <c r="AJ10" s="3">
        <v>100</v>
      </c>
      <c r="AK10" s="3">
        <v>100</v>
      </c>
      <c r="AL10" s="3"/>
      <c r="AM10" s="3"/>
      <c r="AN10" s="3"/>
      <c r="AO10" s="3"/>
      <c r="AP10" s="3"/>
      <c r="AQ10" s="3">
        <v>79</v>
      </c>
      <c r="AR10" s="3"/>
      <c r="AS10" s="3"/>
      <c r="AT10" s="3"/>
      <c r="AU10" s="3"/>
      <c r="AV10" s="3"/>
      <c r="AW10" s="3"/>
      <c r="AX10" s="3"/>
      <c r="AY10" s="3"/>
      <c r="AZ10" s="3"/>
      <c r="BA10" s="3">
        <v>85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71" x14ac:dyDescent="0.3">
      <c r="A11" s="3">
        <v>7</v>
      </c>
      <c r="B11" s="3" t="s">
        <v>479</v>
      </c>
      <c r="C11" s="3">
        <v>100</v>
      </c>
      <c r="D11" s="3">
        <v>100</v>
      </c>
      <c r="E11" s="3">
        <v>88</v>
      </c>
      <c r="F11" s="3">
        <v>88</v>
      </c>
      <c r="G11" s="3"/>
      <c r="H11" s="3">
        <v>65</v>
      </c>
      <c r="I11" s="3"/>
      <c r="J11" s="3"/>
      <c r="K11" s="3"/>
      <c r="L11" s="3"/>
      <c r="M11" s="15">
        <v>100</v>
      </c>
      <c r="N11" s="3"/>
      <c r="O11" s="3"/>
      <c r="P11" s="3">
        <v>90</v>
      </c>
      <c r="Q11" s="3">
        <v>80</v>
      </c>
      <c r="R11" s="3"/>
      <c r="S11" s="3">
        <v>100</v>
      </c>
      <c r="T11" s="3"/>
      <c r="U11" s="3"/>
      <c r="V11" s="3"/>
      <c r="W11" s="3"/>
      <c r="X11" s="3">
        <v>90</v>
      </c>
      <c r="Y11" s="3"/>
      <c r="Z11" s="3"/>
      <c r="AA11" s="3"/>
      <c r="AB11" s="3"/>
      <c r="AC11" s="3"/>
      <c r="AD11" s="3"/>
      <c r="AE11" s="3">
        <v>85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>
        <v>80</v>
      </c>
      <c r="AR11" s="3"/>
      <c r="AS11" s="3"/>
      <c r="AT11" s="3"/>
      <c r="AU11" s="3"/>
      <c r="AV11" s="3"/>
      <c r="AW11" s="3"/>
      <c r="AX11" s="3"/>
      <c r="AY11" s="3"/>
      <c r="AZ11" s="3"/>
      <c r="BA11" s="3">
        <v>95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>
        <v>100</v>
      </c>
      <c r="BM11" s="3"/>
      <c r="BN11" s="3"/>
      <c r="BO11" s="3"/>
      <c r="BP11" s="3"/>
    </row>
    <row r="12" spans="1:71" x14ac:dyDescent="0.3">
      <c r="A12" s="3">
        <v>8</v>
      </c>
      <c r="B12" s="3" t="s">
        <v>480</v>
      </c>
      <c r="C12" s="3">
        <v>100</v>
      </c>
      <c r="D12" s="3">
        <v>100</v>
      </c>
      <c r="E12" s="3">
        <v>88</v>
      </c>
      <c r="F12" s="3">
        <v>90</v>
      </c>
      <c r="G12" s="3"/>
      <c r="H12" s="3">
        <v>50</v>
      </c>
      <c r="I12" s="3"/>
      <c r="J12" s="3"/>
      <c r="K12" s="3"/>
      <c r="L12" s="3"/>
      <c r="M12" s="15">
        <v>100</v>
      </c>
      <c r="N12" s="15"/>
      <c r="O12" s="3">
        <v>100</v>
      </c>
      <c r="P12" s="3"/>
      <c r="Q12" s="3"/>
      <c r="R12" s="3"/>
      <c r="S12" s="3">
        <v>90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>
        <v>90</v>
      </c>
      <c r="AF12" s="3"/>
      <c r="AG12" s="3"/>
      <c r="AH12" s="3"/>
      <c r="AI12" s="3"/>
      <c r="AJ12" s="3">
        <v>100</v>
      </c>
      <c r="AK12" s="3">
        <v>100</v>
      </c>
      <c r="AL12" s="3"/>
      <c r="AM12" s="3"/>
      <c r="AN12" s="3"/>
      <c r="AO12" s="3"/>
      <c r="AP12" s="3"/>
      <c r="AQ12" s="3">
        <v>79</v>
      </c>
      <c r="AR12" s="3"/>
      <c r="AS12" s="3"/>
      <c r="AT12" s="3"/>
      <c r="AU12" s="3"/>
      <c r="AV12" s="3"/>
      <c r="AW12" s="3"/>
      <c r="AX12" s="3"/>
      <c r="AY12" s="3"/>
      <c r="AZ12" s="3"/>
      <c r="BA12" s="3">
        <v>90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>
        <v>100</v>
      </c>
      <c r="BM12" s="3"/>
      <c r="BN12" s="3"/>
      <c r="BO12" s="3"/>
      <c r="BP12" s="3"/>
    </row>
    <row r="13" spans="1:71" x14ac:dyDescent="0.3">
      <c r="A13" s="3">
        <v>9</v>
      </c>
      <c r="B13" s="3" t="s">
        <v>481</v>
      </c>
      <c r="C13" s="3">
        <v>100</v>
      </c>
      <c r="D13" s="3">
        <v>100</v>
      </c>
      <c r="E13" s="3">
        <v>90</v>
      </c>
      <c r="F13" s="3">
        <v>90</v>
      </c>
      <c r="G13" s="3"/>
      <c r="H13" s="3">
        <v>70</v>
      </c>
      <c r="I13" s="3"/>
      <c r="J13" s="3"/>
      <c r="K13" s="3"/>
      <c r="L13" s="3"/>
      <c r="M13" s="3"/>
      <c r="N13" s="15">
        <v>100</v>
      </c>
      <c r="O13" s="3"/>
      <c r="P13" s="3"/>
      <c r="Q13" s="3"/>
      <c r="R13" s="3"/>
      <c r="S13" s="3">
        <v>87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>
        <v>86</v>
      </c>
      <c r="AF13" s="3"/>
      <c r="AG13" s="3"/>
      <c r="AH13" s="3"/>
      <c r="AI13" s="3"/>
      <c r="AJ13" s="3">
        <v>100</v>
      </c>
      <c r="AK13" s="3">
        <v>100</v>
      </c>
      <c r="AL13" s="3"/>
      <c r="AM13" s="3"/>
      <c r="AN13" s="3"/>
      <c r="AO13" s="3"/>
      <c r="AP13" s="3"/>
      <c r="AQ13" s="3">
        <v>84</v>
      </c>
      <c r="AR13" s="3"/>
      <c r="AS13" s="3"/>
      <c r="AT13" s="3"/>
      <c r="AU13" s="3"/>
      <c r="AV13" s="3"/>
      <c r="AW13" s="3"/>
      <c r="AX13" s="3"/>
      <c r="AY13" s="3"/>
      <c r="AZ13" s="3"/>
      <c r="BA13" s="3">
        <v>95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>
        <v>100</v>
      </c>
      <c r="BM13" s="3"/>
      <c r="BN13" s="3"/>
      <c r="BO13" s="3"/>
      <c r="BP13" s="3"/>
    </row>
    <row r="14" spans="1:71" x14ac:dyDescent="0.3">
      <c r="A14" s="3">
        <v>10</v>
      </c>
      <c r="B14" s="3" t="s">
        <v>482</v>
      </c>
      <c r="C14" s="3">
        <v>100</v>
      </c>
      <c r="D14" s="3">
        <v>100</v>
      </c>
      <c r="E14" s="3">
        <v>90</v>
      </c>
      <c r="F14" s="3">
        <v>90</v>
      </c>
      <c r="G14" s="3"/>
      <c r="H14" s="3">
        <v>80</v>
      </c>
      <c r="I14" s="3"/>
      <c r="J14" s="3"/>
      <c r="K14" s="3"/>
      <c r="L14" s="3"/>
      <c r="M14" s="15">
        <v>100</v>
      </c>
      <c r="N14" s="3"/>
      <c r="O14" s="3"/>
      <c r="P14" s="3"/>
      <c r="Q14" s="3"/>
      <c r="R14" s="3"/>
      <c r="S14" s="3">
        <v>96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90</v>
      </c>
      <c r="AF14" s="3"/>
      <c r="AG14" s="3"/>
      <c r="AH14" s="3"/>
      <c r="AI14" s="3"/>
      <c r="AJ14" s="3">
        <v>100</v>
      </c>
      <c r="AK14" s="3">
        <v>100</v>
      </c>
      <c r="AL14" s="3"/>
      <c r="AM14" s="3"/>
      <c r="AN14" s="3"/>
      <c r="AO14" s="3"/>
      <c r="AP14" s="3"/>
      <c r="AQ14" s="3">
        <v>84</v>
      </c>
      <c r="AR14" s="3"/>
      <c r="AS14" s="3"/>
      <c r="AT14" s="3"/>
      <c r="AU14" s="3"/>
      <c r="AV14" s="3"/>
      <c r="AW14" s="3"/>
      <c r="AX14" s="3"/>
      <c r="AY14" s="3"/>
      <c r="AZ14" s="3"/>
      <c r="BA14" s="3">
        <v>95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>
        <v>100</v>
      </c>
      <c r="BM14" s="3"/>
      <c r="BN14" s="3"/>
      <c r="BO14" s="3"/>
      <c r="BP14" s="3"/>
    </row>
    <row r="15" spans="1:71" x14ac:dyDescent="0.3">
      <c r="A15" s="3">
        <v>11</v>
      </c>
      <c r="B15" s="3" t="s">
        <v>666</v>
      </c>
      <c r="C15" s="3">
        <v>100</v>
      </c>
      <c r="D15" s="3">
        <v>100</v>
      </c>
      <c r="E15" s="3">
        <v>90</v>
      </c>
      <c r="F15" s="3">
        <v>90</v>
      </c>
      <c r="G15" s="3"/>
      <c r="H15" s="3">
        <v>70</v>
      </c>
      <c r="I15" s="3"/>
      <c r="J15" s="3"/>
      <c r="K15" s="3"/>
      <c r="L15" s="3"/>
      <c r="M15" s="15">
        <v>100</v>
      </c>
      <c r="N15" s="3"/>
      <c r="O15" s="3">
        <v>100</v>
      </c>
      <c r="P15" s="3"/>
      <c r="Q15" s="3"/>
      <c r="R15" s="3"/>
      <c r="S15" s="3">
        <v>90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87</v>
      </c>
      <c r="AF15" s="3"/>
      <c r="AG15" s="3"/>
      <c r="AH15" s="3"/>
      <c r="AI15" s="3"/>
      <c r="AJ15" s="3">
        <v>100</v>
      </c>
      <c r="AK15" s="3">
        <v>100</v>
      </c>
      <c r="AL15" s="3"/>
      <c r="AM15" s="3"/>
      <c r="AN15" s="3"/>
      <c r="AO15" s="3"/>
      <c r="AP15" s="3"/>
      <c r="AQ15" s="3">
        <v>83</v>
      </c>
      <c r="AR15" s="3"/>
      <c r="AS15" s="3"/>
      <c r="AT15" s="3"/>
      <c r="AU15" s="3"/>
      <c r="AV15" s="3"/>
      <c r="AW15" s="3"/>
      <c r="AX15" s="3"/>
      <c r="AY15" s="3"/>
      <c r="AZ15" s="3"/>
      <c r="BA15" s="3">
        <v>95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>
        <v>100</v>
      </c>
      <c r="BM15" s="3"/>
      <c r="BN15" s="3"/>
      <c r="BO15" s="3"/>
      <c r="BP15" s="3"/>
    </row>
    <row r="16" spans="1:71" x14ac:dyDescent="0.3">
      <c r="A16" s="3">
        <v>12</v>
      </c>
      <c r="B16" s="3" t="s">
        <v>483</v>
      </c>
      <c r="C16" s="3">
        <v>100</v>
      </c>
      <c r="D16" s="3">
        <v>100</v>
      </c>
      <c r="E16" s="3">
        <v>90</v>
      </c>
      <c r="F16" s="3">
        <v>88</v>
      </c>
      <c r="G16" s="3"/>
      <c r="H16" s="3">
        <v>35</v>
      </c>
      <c r="I16" s="3"/>
      <c r="J16" s="3"/>
      <c r="K16" s="3"/>
      <c r="L16" s="3"/>
      <c r="M16" s="15">
        <v>100</v>
      </c>
      <c r="N16" s="3"/>
      <c r="O16" s="3">
        <v>100</v>
      </c>
      <c r="P16" s="3"/>
      <c r="Q16" s="3"/>
      <c r="R16" s="3"/>
      <c r="S16" s="3">
        <v>95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>
        <v>84</v>
      </c>
      <c r="AF16" s="3"/>
      <c r="AG16" s="3"/>
      <c r="AH16" s="3"/>
      <c r="AI16" s="3"/>
      <c r="AJ16" s="3">
        <v>100</v>
      </c>
      <c r="AK16" s="3">
        <v>100</v>
      </c>
      <c r="AL16" s="3"/>
      <c r="AM16" s="3"/>
      <c r="AN16" s="3"/>
      <c r="AO16" s="3"/>
      <c r="AP16" s="3"/>
      <c r="AQ16" s="3">
        <v>82</v>
      </c>
      <c r="AR16" s="3"/>
      <c r="AS16" s="3"/>
      <c r="AT16" s="3"/>
      <c r="AU16" s="3"/>
      <c r="AV16" s="3"/>
      <c r="AW16" s="3"/>
      <c r="AX16" s="3"/>
      <c r="AY16" s="3"/>
      <c r="AZ16" s="3"/>
      <c r="BA16" s="3">
        <v>90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>
        <v>100</v>
      </c>
      <c r="BM16" s="3"/>
      <c r="BN16" s="3"/>
      <c r="BO16" s="3"/>
      <c r="BP16" s="3"/>
    </row>
    <row r="17" spans="1:68" x14ac:dyDescent="0.3">
      <c r="A17" s="3">
        <v>13</v>
      </c>
      <c r="B17" s="3" t="s">
        <v>484</v>
      </c>
      <c r="C17" s="3">
        <v>75</v>
      </c>
      <c r="D17" s="3">
        <v>100</v>
      </c>
      <c r="E17" s="3">
        <v>90</v>
      </c>
      <c r="F17" s="3">
        <v>90</v>
      </c>
      <c r="G17" s="3"/>
      <c r="H17" s="3">
        <v>35</v>
      </c>
      <c r="I17" s="3"/>
      <c r="J17" s="3"/>
      <c r="K17" s="3"/>
      <c r="L17" s="3"/>
      <c r="M17">
        <v>100</v>
      </c>
      <c r="N17" s="3"/>
      <c r="O17" s="3"/>
      <c r="P17" s="3"/>
      <c r="Q17" s="3"/>
      <c r="R17" s="3"/>
      <c r="S17" s="3">
        <v>88</v>
      </c>
      <c r="T17" s="3"/>
      <c r="U17" s="3"/>
      <c r="V17" s="3"/>
      <c r="W17" s="3"/>
      <c r="X17" s="3"/>
      <c r="Y17" s="3"/>
      <c r="Z17" s="3"/>
      <c r="AA17" s="3"/>
      <c r="AB17" s="3">
        <v>100</v>
      </c>
      <c r="AC17" s="3"/>
      <c r="AD17" s="3"/>
      <c r="AE17" s="3">
        <v>85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>
        <v>83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x14ac:dyDescent="0.3">
      <c r="A18" s="3">
        <v>14</v>
      </c>
      <c r="B18" s="3" t="s">
        <v>485</v>
      </c>
      <c r="C18" s="3">
        <v>75</v>
      </c>
      <c r="D18" s="3">
        <v>75</v>
      </c>
      <c r="E18" s="3">
        <v>88</v>
      </c>
      <c r="F18" s="3">
        <v>88</v>
      </c>
      <c r="G18" s="3"/>
      <c r="H18" s="3">
        <v>45</v>
      </c>
      <c r="I18" s="3"/>
      <c r="J18" s="3"/>
      <c r="K18" s="3"/>
      <c r="L18" s="3"/>
      <c r="M18" s="15"/>
      <c r="N18" s="15">
        <v>100</v>
      </c>
      <c r="O18" s="3"/>
      <c r="P18" s="3"/>
      <c r="Q18" s="3"/>
      <c r="R18" s="3"/>
      <c r="S18" s="3">
        <v>85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77</v>
      </c>
      <c r="AF18" s="3"/>
      <c r="AG18" s="3"/>
      <c r="AH18" s="3"/>
      <c r="AI18" s="3"/>
      <c r="AJ18" s="3">
        <v>75</v>
      </c>
      <c r="AK18" s="3">
        <v>100</v>
      </c>
      <c r="AL18" s="3"/>
      <c r="AM18" s="3"/>
      <c r="AN18" s="3"/>
      <c r="AO18" s="3"/>
      <c r="AP18" s="3"/>
      <c r="AQ18" s="3">
        <v>81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>
        <v>100</v>
      </c>
      <c r="BM18" s="3"/>
      <c r="BN18" s="3"/>
      <c r="BO18" s="3"/>
      <c r="BP18" s="3"/>
    </row>
    <row r="19" spans="1:68" x14ac:dyDescent="0.3">
      <c r="A19" s="3">
        <v>15</v>
      </c>
      <c r="B19" s="3" t="s">
        <v>486</v>
      </c>
      <c r="C19" s="3">
        <v>100</v>
      </c>
      <c r="D19" s="3">
        <v>100</v>
      </c>
      <c r="E19" s="3">
        <v>90</v>
      </c>
      <c r="F19" s="3">
        <v>90</v>
      </c>
      <c r="G19" s="3"/>
      <c r="H19" s="3"/>
      <c r="I19" s="3"/>
      <c r="J19" s="3"/>
      <c r="K19" s="3"/>
      <c r="L19" s="3"/>
      <c r="M19" s="15">
        <v>100</v>
      </c>
      <c r="N19" s="3"/>
      <c r="O19" s="3">
        <v>100</v>
      </c>
      <c r="P19" s="3"/>
      <c r="Q19" s="3"/>
      <c r="R19" s="3"/>
      <c r="S19" s="3">
        <v>90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>
        <v>84</v>
      </c>
      <c r="AF19" s="3"/>
      <c r="AG19" s="3"/>
      <c r="AH19" s="3"/>
      <c r="AI19" s="3"/>
      <c r="AJ19" s="3">
        <v>100</v>
      </c>
      <c r="AK19" s="3"/>
      <c r="AL19" s="3"/>
      <c r="AM19" s="3"/>
      <c r="AN19" s="3"/>
      <c r="AO19" s="3"/>
      <c r="AP19" s="3"/>
      <c r="AQ19" s="3">
        <v>82</v>
      </c>
      <c r="AR19" s="3"/>
      <c r="AS19" s="3"/>
      <c r="AT19" s="3"/>
      <c r="AU19" s="3"/>
      <c r="AV19" s="3"/>
      <c r="AW19" s="3"/>
      <c r="AX19" s="3"/>
      <c r="AY19" s="3"/>
      <c r="AZ19" s="3"/>
      <c r="BA19" s="3">
        <v>95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>
        <v>100</v>
      </c>
      <c r="BM19" s="3"/>
      <c r="BN19" s="3"/>
      <c r="BO19" s="3"/>
      <c r="BP19" s="3"/>
    </row>
    <row r="20" spans="1:68" x14ac:dyDescent="0.3">
      <c r="A20" s="3">
        <v>16</v>
      </c>
      <c r="B20" s="3" t="s">
        <v>487</v>
      </c>
      <c r="C20" s="3">
        <v>100</v>
      </c>
      <c r="D20" s="3">
        <v>100</v>
      </c>
      <c r="E20" s="3"/>
      <c r="F20" s="3"/>
      <c r="G20" s="3"/>
      <c r="H20" s="3">
        <v>35</v>
      </c>
      <c r="I20" s="3"/>
      <c r="J20" s="3"/>
      <c r="K20" s="3"/>
      <c r="L20" s="3"/>
      <c r="M20" s="3"/>
      <c r="N20" s="3"/>
      <c r="O20" s="3">
        <v>100</v>
      </c>
      <c r="P20" s="3"/>
      <c r="Q20" s="3"/>
      <c r="R20" s="3"/>
      <c r="S20" s="3">
        <v>90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>
        <v>86</v>
      </c>
      <c r="AF20" s="3"/>
      <c r="AG20" s="3"/>
      <c r="AH20" s="3"/>
      <c r="AI20" s="3"/>
      <c r="AJ20" s="3">
        <v>100</v>
      </c>
      <c r="AK20" s="3">
        <v>100</v>
      </c>
      <c r="AL20" s="3"/>
      <c r="AM20" s="3"/>
      <c r="AN20" s="3"/>
      <c r="AO20" s="3"/>
      <c r="AP20" s="3"/>
      <c r="AQ20" s="3">
        <v>82</v>
      </c>
      <c r="AR20" s="3"/>
      <c r="AS20" s="3"/>
      <c r="AT20" s="3"/>
      <c r="AU20" s="3"/>
      <c r="AV20" s="3"/>
      <c r="AW20" s="3"/>
      <c r="AX20" s="3"/>
      <c r="AY20" s="3"/>
      <c r="AZ20" s="3"/>
      <c r="BA20" s="3">
        <v>90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>
        <v>100</v>
      </c>
      <c r="BM20" s="3"/>
      <c r="BN20" s="3"/>
      <c r="BO20" s="3"/>
      <c r="BP20" s="3"/>
    </row>
    <row r="21" spans="1:68" x14ac:dyDescent="0.3">
      <c r="A21" s="3">
        <v>16</v>
      </c>
      <c r="B21" s="3" t="s">
        <v>488</v>
      </c>
      <c r="C21" s="3">
        <v>100</v>
      </c>
      <c r="D21" s="3">
        <v>100</v>
      </c>
      <c r="E21" s="3">
        <v>90</v>
      </c>
      <c r="F21" s="3">
        <v>90</v>
      </c>
      <c r="G21" s="3"/>
      <c r="H21" s="3">
        <v>55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100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85</v>
      </c>
      <c r="AF21" s="3"/>
      <c r="AG21" s="3"/>
      <c r="AH21" s="3"/>
      <c r="AI21" s="3"/>
      <c r="AJ21" s="3">
        <v>100</v>
      </c>
      <c r="AK21" s="3">
        <v>100</v>
      </c>
      <c r="AL21" s="3"/>
      <c r="AM21" s="3"/>
      <c r="AN21" s="3"/>
      <c r="AO21" s="3"/>
      <c r="AP21" s="3"/>
      <c r="AQ21" s="3">
        <v>80</v>
      </c>
      <c r="AR21" s="3"/>
      <c r="AS21" s="3"/>
      <c r="AT21" s="3"/>
      <c r="AU21" s="3"/>
      <c r="AV21" s="3"/>
      <c r="AW21" s="3"/>
      <c r="AX21" s="3"/>
      <c r="AY21" s="3"/>
      <c r="AZ21" s="3"/>
      <c r="BA21" s="3">
        <v>95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>
        <v>100</v>
      </c>
      <c r="BM21" s="3"/>
      <c r="BN21" s="3"/>
      <c r="BO21" s="3"/>
      <c r="BP21" s="3"/>
    </row>
    <row r="22" spans="1:68" x14ac:dyDescent="0.3">
      <c r="A22" s="3">
        <v>17</v>
      </c>
      <c r="B22" s="3" t="s">
        <v>489</v>
      </c>
      <c r="C22" s="3">
        <v>100</v>
      </c>
      <c r="D22" s="3">
        <v>100</v>
      </c>
      <c r="E22" s="3">
        <v>88</v>
      </c>
      <c r="F22" s="3">
        <v>90</v>
      </c>
      <c r="G22" s="3"/>
      <c r="H22" s="3">
        <v>40</v>
      </c>
      <c r="I22" s="3"/>
      <c r="J22" s="3"/>
      <c r="K22" s="3"/>
      <c r="L22" s="3"/>
      <c r="M22" s="3">
        <v>90</v>
      </c>
      <c r="N22" s="3">
        <v>90</v>
      </c>
      <c r="O22" s="3">
        <v>100</v>
      </c>
      <c r="P22" s="3"/>
      <c r="Q22" s="3"/>
      <c r="R22" s="3"/>
      <c r="S22" s="3">
        <v>100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>
        <v>85</v>
      </c>
      <c r="AF22" s="3"/>
      <c r="AG22" s="3"/>
      <c r="AH22" s="3"/>
      <c r="AI22" s="3"/>
      <c r="AJ22" s="3">
        <v>100</v>
      </c>
      <c r="AK22" s="3">
        <v>100</v>
      </c>
      <c r="AL22" s="3"/>
      <c r="AM22" s="3"/>
      <c r="AN22" s="3"/>
      <c r="AO22" s="3"/>
      <c r="AP22" s="3"/>
      <c r="AQ22" s="3">
        <v>84</v>
      </c>
      <c r="AR22" s="3"/>
      <c r="AS22" s="3"/>
      <c r="AT22" s="3"/>
      <c r="AU22" s="3"/>
      <c r="AV22" s="3"/>
      <c r="AW22" s="3"/>
      <c r="AX22" s="3"/>
      <c r="AY22" s="3"/>
      <c r="AZ22" s="3"/>
      <c r="BA22" s="3">
        <v>80</v>
      </c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>
        <v>100</v>
      </c>
      <c r="BM22" s="3"/>
      <c r="BN22" s="3"/>
      <c r="BO22" s="3"/>
      <c r="BP22" s="3"/>
    </row>
    <row r="23" spans="1:68" x14ac:dyDescent="0.3">
      <c r="A23" s="3">
        <v>18</v>
      </c>
      <c r="B23" s="3" t="s">
        <v>490</v>
      </c>
      <c r="C23" s="3">
        <v>100</v>
      </c>
      <c r="D23" s="3">
        <v>100</v>
      </c>
      <c r="E23" s="3"/>
      <c r="F23" s="3"/>
      <c r="G23" s="3"/>
      <c r="H23" s="3">
        <v>55</v>
      </c>
      <c r="I23" s="3"/>
      <c r="J23" s="3"/>
      <c r="K23" s="3"/>
      <c r="L23" s="3"/>
      <c r="M23" s="3"/>
      <c r="N23" s="15">
        <v>100</v>
      </c>
      <c r="O23" s="3">
        <v>100</v>
      </c>
      <c r="P23" s="3"/>
      <c r="Q23" s="3"/>
      <c r="R23" s="3"/>
      <c r="S23" s="3">
        <v>88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>
        <v>90</v>
      </c>
      <c r="AF23" s="3"/>
      <c r="AG23" s="3"/>
      <c r="AH23" s="3"/>
      <c r="AI23" s="3"/>
      <c r="AJ23" s="3">
        <v>100</v>
      </c>
      <c r="AK23" s="3">
        <v>100</v>
      </c>
      <c r="AL23" s="3"/>
      <c r="AM23" s="3"/>
      <c r="AN23" s="3"/>
      <c r="AO23" s="3"/>
      <c r="AP23" s="3"/>
      <c r="AQ23" s="3">
        <v>85</v>
      </c>
      <c r="AR23" s="3"/>
      <c r="AS23" s="3"/>
      <c r="AT23" s="3"/>
      <c r="AU23" s="3"/>
      <c r="AV23" s="3"/>
      <c r="AW23" s="3"/>
      <c r="AX23" s="3"/>
      <c r="AY23" s="3"/>
      <c r="AZ23" s="3"/>
      <c r="BA23" s="3">
        <v>80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>
        <v>100</v>
      </c>
      <c r="BM23" s="3"/>
      <c r="BN23" s="3"/>
      <c r="BO23" s="3"/>
      <c r="BP23" s="3"/>
    </row>
    <row r="24" spans="1:68" x14ac:dyDescent="0.3">
      <c r="A24" s="3">
        <v>19</v>
      </c>
      <c r="B24" s="3" t="s">
        <v>491</v>
      </c>
      <c r="C24" s="3">
        <v>100</v>
      </c>
      <c r="D24" s="3">
        <v>75</v>
      </c>
      <c r="E24" s="3">
        <v>85</v>
      </c>
      <c r="F24" s="3">
        <v>85</v>
      </c>
      <c r="G24" s="3"/>
      <c r="H24" s="3">
        <v>70</v>
      </c>
      <c r="I24" s="3"/>
      <c r="J24" s="3"/>
      <c r="K24" s="3"/>
      <c r="L24" s="3"/>
      <c r="M24">
        <v>100</v>
      </c>
      <c r="N24" s="3"/>
      <c r="O24" s="3">
        <v>100</v>
      </c>
      <c r="P24" s="3">
        <v>90</v>
      </c>
      <c r="Q24" s="3">
        <v>90</v>
      </c>
      <c r="R24" s="3"/>
      <c r="S24" s="3">
        <v>90</v>
      </c>
      <c r="T24" s="3"/>
      <c r="U24" s="3"/>
      <c r="V24" s="3"/>
      <c r="W24" s="3"/>
      <c r="X24" s="3">
        <v>90</v>
      </c>
      <c r="Y24" s="3"/>
      <c r="Z24" s="3"/>
      <c r="AA24" s="3"/>
      <c r="AB24" s="3"/>
      <c r="AC24" s="3"/>
      <c r="AD24" s="3"/>
      <c r="AE24" s="3">
        <v>80</v>
      </c>
      <c r="AF24" s="3"/>
      <c r="AG24" s="3"/>
      <c r="AH24" s="3"/>
      <c r="AI24" s="3"/>
      <c r="AJ24" s="3">
        <v>100</v>
      </c>
      <c r="AK24" s="3">
        <v>100</v>
      </c>
      <c r="AL24" s="3"/>
      <c r="AM24" s="3"/>
      <c r="AN24" s="3"/>
      <c r="AO24" s="3"/>
      <c r="AP24" s="3"/>
      <c r="AQ24" s="3">
        <v>84</v>
      </c>
      <c r="AR24" s="3"/>
      <c r="AS24" s="3"/>
      <c r="AT24" s="3"/>
      <c r="AU24" s="3"/>
      <c r="AV24" s="3"/>
      <c r="AW24" s="3"/>
      <c r="AX24" s="3"/>
      <c r="AY24" s="3"/>
      <c r="AZ24" s="3"/>
      <c r="BA24" s="3">
        <v>95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>
        <v>100</v>
      </c>
      <c r="BM24" s="3"/>
      <c r="BN24" s="3"/>
      <c r="BO24" s="3"/>
      <c r="BP24" s="3"/>
    </row>
    <row r="25" spans="1:68" x14ac:dyDescent="0.3">
      <c r="A25" s="3">
        <v>20</v>
      </c>
      <c r="B25" s="3" t="s">
        <v>492</v>
      </c>
      <c r="C25" s="3">
        <v>100</v>
      </c>
      <c r="D25" s="3">
        <v>100</v>
      </c>
      <c r="E25" s="3">
        <v>88</v>
      </c>
      <c r="F25" s="3">
        <v>88</v>
      </c>
      <c r="G25" s="3"/>
      <c r="H25" s="3">
        <v>70</v>
      </c>
      <c r="I25" s="3"/>
      <c r="J25" s="3"/>
      <c r="K25" s="3"/>
      <c r="L25" s="3"/>
      <c r="M25" s="15">
        <v>100</v>
      </c>
      <c r="N25" s="3"/>
      <c r="O25" s="3"/>
      <c r="P25" s="3">
        <v>90</v>
      </c>
      <c r="Q25" s="3">
        <v>80</v>
      </c>
      <c r="R25" s="3"/>
      <c r="S25" s="3">
        <v>95</v>
      </c>
      <c r="T25" s="3"/>
      <c r="U25" s="3"/>
      <c r="V25" s="3"/>
      <c r="W25" s="3"/>
      <c r="X25" s="3">
        <v>80</v>
      </c>
      <c r="Y25" s="3"/>
      <c r="Z25" s="3"/>
      <c r="AA25" s="3"/>
      <c r="AB25" s="3">
        <v>100</v>
      </c>
      <c r="AC25" s="3"/>
      <c r="AD25" s="3"/>
      <c r="AE25" s="3">
        <v>85</v>
      </c>
      <c r="AF25" s="3"/>
      <c r="AG25" s="3"/>
      <c r="AH25" s="3"/>
      <c r="AI25" s="3"/>
      <c r="AJ25" s="3">
        <v>100</v>
      </c>
      <c r="AK25" s="3">
        <v>100</v>
      </c>
      <c r="AL25" s="3"/>
      <c r="AM25" s="3"/>
      <c r="AN25" s="3"/>
      <c r="AO25" s="3"/>
      <c r="AP25" s="3"/>
      <c r="AQ25" s="3">
        <v>83</v>
      </c>
      <c r="AR25" s="3"/>
      <c r="AS25" s="3"/>
      <c r="AT25" s="3"/>
      <c r="AU25" s="3"/>
      <c r="AV25" s="3"/>
      <c r="AW25" s="3"/>
      <c r="AX25" s="3"/>
      <c r="AY25" s="3"/>
      <c r="AZ25" s="3"/>
      <c r="BA25" s="3">
        <v>95</v>
      </c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>
        <v>100</v>
      </c>
      <c r="BM25" s="3"/>
      <c r="BN25" s="3"/>
      <c r="BO25" s="3"/>
      <c r="BP25" s="3"/>
    </row>
    <row r="26" spans="1:68" x14ac:dyDescent="0.3">
      <c r="A26" s="3">
        <v>21</v>
      </c>
      <c r="B26" s="3" t="s">
        <v>493</v>
      </c>
      <c r="C26" s="3">
        <v>100</v>
      </c>
      <c r="D26" s="3">
        <v>100</v>
      </c>
      <c r="E26" s="3">
        <v>90</v>
      </c>
      <c r="F26" s="3">
        <v>90</v>
      </c>
      <c r="G26" s="3"/>
      <c r="H26" s="3">
        <v>85</v>
      </c>
      <c r="I26" s="3"/>
      <c r="J26" s="3"/>
      <c r="K26" s="3"/>
      <c r="L26" s="3"/>
      <c r="M26" s="15">
        <v>100</v>
      </c>
      <c r="N26" s="3"/>
      <c r="O26" s="3"/>
      <c r="P26" s="3"/>
      <c r="Q26" s="3"/>
      <c r="R26" s="3"/>
      <c r="S26" s="3">
        <v>89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>
        <v>85</v>
      </c>
      <c r="AF26" s="3"/>
      <c r="AG26" s="3"/>
      <c r="AH26" s="3"/>
      <c r="AI26" s="3"/>
      <c r="AJ26" s="3">
        <v>100</v>
      </c>
      <c r="AK26" s="3">
        <v>100</v>
      </c>
      <c r="AL26" s="3"/>
      <c r="AM26" s="3"/>
      <c r="AN26" s="3"/>
      <c r="AO26" s="3"/>
      <c r="AP26" s="3"/>
      <c r="AQ26" s="3">
        <v>84</v>
      </c>
      <c r="AR26" s="3"/>
      <c r="AS26" s="3"/>
      <c r="AT26" s="3"/>
      <c r="AU26" s="3"/>
      <c r="AV26" s="3"/>
      <c r="AW26" s="3"/>
      <c r="AX26" s="3"/>
      <c r="AY26" s="3"/>
      <c r="AZ26" s="3"/>
      <c r="BA26" s="3">
        <v>95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>
        <v>100</v>
      </c>
      <c r="BM26" s="3"/>
      <c r="BN26" s="3"/>
      <c r="BO26" s="3"/>
      <c r="BP26" s="3"/>
    </row>
    <row r="27" spans="1:68" x14ac:dyDescent="0.3">
      <c r="A27" s="3">
        <v>22</v>
      </c>
      <c r="B27" s="3" t="s">
        <v>494</v>
      </c>
      <c r="C27" s="3">
        <v>100</v>
      </c>
      <c r="D27" s="3">
        <v>80</v>
      </c>
      <c r="E27" s="3"/>
      <c r="F27" s="3"/>
      <c r="G27" s="3"/>
      <c r="H27" s="3">
        <v>95</v>
      </c>
      <c r="I27" s="3"/>
      <c r="J27" s="3"/>
      <c r="K27" s="3"/>
      <c r="L27" s="3"/>
      <c r="M27">
        <v>100</v>
      </c>
      <c r="N27" s="3"/>
      <c r="O27" s="3">
        <v>100</v>
      </c>
      <c r="P27" s="3"/>
      <c r="Q27" s="3"/>
      <c r="R27" s="3"/>
      <c r="S27" s="3">
        <v>90</v>
      </c>
      <c r="T27" s="3"/>
      <c r="U27" s="3"/>
      <c r="V27" s="3"/>
      <c r="W27" s="3"/>
      <c r="X27" s="3">
        <v>90</v>
      </c>
      <c r="Y27" s="3"/>
      <c r="Z27" s="3"/>
      <c r="AA27" s="3"/>
      <c r="AB27" s="3"/>
      <c r="AC27" s="3"/>
      <c r="AD27" s="3"/>
      <c r="AE27" s="3">
        <v>84</v>
      </c>
      <c r="AF27" s="3"/>
      <c r="AG27" s="3"/>
      <c r="AH27" s="3"/>
      <c r="AI27" s="3"/>
      <c r="AJ27" s="3"/>
      <c r="AK27" s="3">
        <v>100</v>
      </c>
      <c r="AL27" s="3"/>
      <c r="AM27" s="3"/>
      <c r="AN27" s="3"/>
      <c r="AO27" s="3"/>
      <c r="AP27" s="3"/>
      <c r="AQ27" s="3">
        <v>83</v>
      </c>
      <c r="AR27" s="3"/>
      <c r="AS27" s="3"/>
      <c r="AT27" s="3"/>
      <c r="AU27" s="3"/>
      <c r="AV27" s="3"/>
      <c r="AW27" s="3"/>
      <c r="AX27" s="3"/>
      <c r="AY27" s="3"/>
      <c r="AZ27" s="3"/>
      <c r="BA27" s="3">
        <v>95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>
        <v>100</v>
      </c>
      <c r="BM27" s="3"/>
      <c r="BN27" s="3"/>
      <c r="BO27" s="3"/>
      <c r="BP27" s="3"/>
    </row>
    <row r="28" spans="1:68" x14ac:dyDescent="0.3">
      <c r="A28" s="3">
        <v>23</v>
      </c>
      <c r="B28" s="3" t="s">
        <v>495</v>
      </c>
      <c r="C28" s="3">
        <v>100</v>
      </c>
      <c r="D28" s="3">
        <v>100</v>
      </c>
      <c r="E28" s="3"/>
      <c r="F28" s="3"/>
      <c r="G28" s="3"/>
      <c r="H28" s="3">
        <v>80</v>
      </c>
      <c r="I28" s="3"/>
      <c r="J28" s="3"/>
      <c r="K28" s="3"/>
      <c r="L28" s="3"/>
      <c r="M28" s="15">
        <v>100</v>
      </c>
      <c r="N28" s="3"/>
      <c r="O28" s="3">
        <v>100</v>
      </c>
      <c r="P28" s="3">
        <v>90</v>
      </c>
      <c r="Q28" s="3">
        <v>90</v>
      </c>
      <c r="R28" s="3"/>
      <c r="S28" s="3">
        <v>85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86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>
        <v>83</v>
      </c>
      <c r="AR28" s="3"/>
      <c r="AS28" s="3"/>
      <c r="AT28" s="3"/>
      <c r="AU28" s="3"/>
      <c r="AV28" s="3"/>
      <c r="AW28" s="3"/>
      <c r="AX28" s="3"/>
      <c r="AY28" s="3"/>
      <c r="AZ28" s="3"/>
      <c r="BA28" s="3">
        <v>95</v>
      </c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>
        <v>100</v>
      </c>
      <c r="BM28" s="3"/>
      <c r="BN28" s="3"/>
      <c r="BO28" s="3"/>
      <c r="BP28" s="3"/>
    </row>
    <row r="29" spans="1:68" x14ac:dyDescent="0.3">
      <c r="A29" s="3">
        <v>24</v>
      </c>
      <c r="B29" s="3" t="s">
        <v>496</v>
      </c>
      <c r="C29" s="3">
        <v>100</v>
      </c>
      <c r="D29" s="3">
        <v>100</v>
      </c>
      <c r="E29" s="3">
        <v>90</v>
      </c>
      <c r="F29" s="3">
        <v>90</v>
      </c>
      <c r="G29" s="3"/>
      <c r="H29" s="3">
        <v>70</v>
      </c>
      <c r="I29" s="3"/>
      <c r="J29" s="3"/>
      <c r="K29" s="3"/>
      <c r="L29" s="3"/>
      <c r="M29" s="15">
        <v>100</v>
      </c>
      <c r="N29" s="15">
        <v>100</v>
      </c>
      <c r="O29" s="3">
        <v>100</v>
      </c>
      <c r="P29" s="3"/>
      <c r="Q29" s="3"/>
      <c r="R29" s="3"/>
      <c r="S29" s="3">
        <v>95</v>
      </c>
      <c r="T29" s="3"/>
      <c r="U29" s="3"/>
      <c r="V29" s="3"/>
      <c r="W29" s="3"/>
      <c r="X29" s="3"/>
      <c r="Y29" s="3"/>
      <c r="Z29" s="3"/>
      <c r="AA29" s="3"/>
      <c r="AB29" s="3">
        <v>100</v>
      </c>
      <c r="AC29" s="3"/>
      <c r="AD29" s="3"/>
      <c r="AE29" s="3">
        <v>86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>
        <v>84</v>
      </c>
      <c r="AR29" s="3"/>
      <c r="AS29" s="3"/>
      <c r="AT29" s="3"/>
      <c r="AU29" s="3"/>
      <c r="AV29" s="3"/>
      <c r="AW29" s="3"/>
      <c r="AX29" s="3"/>
      <c r="AY29" s="3"/>
      <c r="AZ29" s="3"/>
      <c r="BA29" s="3">
        <v>95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>
        <v>100</v>
      </c>
      <c r="BM29" s="3"/>
      <c r="BN29" s="3"/>
      <c r="BO29" s="3"/>
      <c r="BP29" s="3"/>
    </row>
    <row r="30" spans="1:68" x14ac:dyDescent="0.3">
      <c r="A30" s="3">
        <v>25</v>
      </c>
      <c r="B30" s="3" t="s">
        <v>497</v>
      </c>
      <c r="C30" s="3">
        <v>100</v>
      </c>
      <c r="D30" s="3">
        <v>100</v>
      </c>
      <c r="E30" s="3">
        <v>88</v>
      </c>
      <c r="F30" s="3">
        <v>88</v>
      </c>
      <c r="G30" s="3"/>
      <c r="H30" s="3">
        <v>35</v>
      </c>
      <c r="I30" s="3"/>
      <c r="J30" s="3"/>
      <c r="K30" s="3"/>
      <c r="L30" s="3"/>
      <c r="M30" s="3">
        <v>90</v>
      </c>
      <c r="N30" s="3">
        <v>90</v>
      </c>
      <c r="O30" s="3">
        <v>100</v>
      </c>
      <c r="P30" s="3"/>
      <c r="Q30" s="3"/>
      <c r="R30" s="3"/>
      <c r="S30" s="3">
        <v>95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87</v>
      </c>
      <c r="AF30" s="3"/>
      <c r="AG30" s="3"/>
      <c r="AH30" s="3"/>
      <c r="AI30" s="3"/>
      <c r="AJ30" s="3">
        <v>100</v>
      </c>
      <c r="AK30" s="3">
        <v>100</v>
      </c>
      <c r="AL30" s="3"/>
      <c r="AM30" s="3"/>
      <c r="AN30" s="3"/>
      <c r="AO30" s="3"/>
      <c r="AP30" s="3"/>
      <c r="AQ30" s="3">
        <v>82</v>
      </c>
      <c r="AR30" s="3"/>
      <c r="AS30" s="3"/>
      <c r="AT30" s="3"/>
      <c r="AU30" s="3"/>
      <c r="AV30" s="3"/>
      <c r="AW30" s="3"/>
      <c r="AX30" s="3"/>
      <c r="AY30" s="3"/>
      <c r="AZ30" s="3"/>
      <c r="BA30" s="3">
        <v>85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>
        <v>100</v>
      </c>
      <c r="BM30" s="3"/>
      <c r="BN30" s="3"/>
      <c r="BO30" s="3"/>
      <c r="BP30" s="3"/>
    </row>
    <row r="31" spans="1:68" x14ac:dyDescent="0.3">
      <c r="A31" s="3">
        <v>26</v>
      </c>
      <c r="B31" s="3" t="s">
        <v>498</v>
      </c>
      <c r="C31" s="3">
        <v>100</v>
      </c>
      <c r="D31" s="3">
        <v>75</v>
      </c>
      <c r="E31" s="3">
        <v>90</v>
      </c>
      <c r="F31" s="3">
        <v>90</v>
      </c>
      <c r="G31" s="3"/>
      <c r="H31" s="3">
        <v>60</v>
      </c>
      <c r="I31" s="3"/>
      <c r="J31" s="3"/>
      <c r="K31" s="3"/>
      <c r="L31" s="3"/>
      <c r="M31">
        <v>100</v>
      </c>
      <c r="N31" s="3"/>
      <c r="O31" s="3">
        <v>100</v>
      </c>
      <c r="P31" s="3">
        <v>85</v>
      </c>
      <c r="Q31" s="3">
        <v>85</v>
      </c>
      <c r="R31" s="3"/>
      <c r="S31" s="3">
        <v>90</v>
      </c>
      <c r="T31" s="3"/>
      <c r="U31" s="3"/>
      <c r="V31" s="3"/>
      <c r="W31" s="3"/>
      <c r="X31" s="3">
        <v>85</v>
      </c>
      <c r="Y31" s="3"/>
      <c r="Z31" s="3"/>
      <c r="AA31" s="3"/>
      <c r="AB31" s="3"/>
      <c r="AC31" s="3"/>
      <c r="AD31" s="3"/>
      <c r="AE31" s="3">
        <v>89</v>
      </c>
      <c r="AF31" s="3"/>
      <c r="AG31" s="3"/>
      <c r="AH31" s="3"/>
      <c r="AI31" s="3"/>
      <c r="AJ31" s="3">
        <v>100</v>
      </c>
      <c r="AK31" s="3">
        <v>100</v>
      </c>
      <c r="AL31" s="3"/>
      <c r="AM31" s="3"/>
      <c r="AN31" s="3"/>
      <c r="AO31" s="3"/>
      <c r="AP31" s="3"/>
      <c r="AQ31" s="3">
        <v>84</v>
      </c>
      <c r="AR31" s="3"/>
      <c r="AS31" s="3"/>
      <c r="AT31" s="3"/>
      <c r="AU31" s="3"/>
      <c r="AV31" s="3"/>
      <c r="AW31" s="3"/>
      <c r="AX31" s="3"/>
      <c r="AY31" s="3"/>
      <c r="AZ31" s="3"/>
      <c r="BA31" s="3">
        <v>95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>
        <v>100</v>
      </c>
      <c r="BM31" s="3"/>
      <c r="BN31" s="3"/>
      <c r="BO31" s="3"/>
      <c r="BP31" s="3"/>
    </row>
    <row r="32" spans="1:68" x14ac:dyDescent="0.3">
      <c r="A32" s="3">
        <v>27</v>
      </c>
      <c r="B32" s="3" t="s">
        <v>499</v>
      </c>
      <c r="C32" s="3">
        <v>100</v>
      </c>
      <c r="D32" s="3">
        <v>100</v>
      </c>
      <c r="E32" s="3">
        <v>90</v>
      </c>
      <c r="F32" s="3">
        <v>95</v>
      </c>
      <c r="G32" s="3"/>
      <c r="H32" s="3">
        <v>95</v>
      </c>
      <c r="I32" s="3"/>
      <c r="J32" s="3"/>
      <c r="K32" s="3"/>
      <c r="L32" s="3"/>
      <c r="M32" s="3"/>
      <c r="N32" s="15">
        <v>100</v>
      </c>
      <c r="O32" s="3"/>
      <c r="P32" s="3"/>
      <c r="Q32" s="3"/>
      <c r="R32" s="3"/>
      <c r="S32" s="3">
        <v>100</v>
      </c>
      <c r="T32" s="3"/>
      <c r="U32" s="3"/>
      <c r="V32" s="3"/>
      <c r="W32" s="3"/>
      <c r="X32" s="3"/>
      <c r="Y32" s="3"/>
      <c r="Z32" s="3"/>
      <c r="AA32" s="3">
        <v>100</v>
      </c>
      <c r="AB32" s="3">
        <v>100</v>
      </c>
      <c r="AC32" s="3">
        <v>100</v>
      </c>
      <c r="AD32" s="3"/>
      <c r="AE32" s="3">
        <v>87</v>
      </c>
      <c r="AF32" s="3"/>
      <c r="AG32" s="3"/>
      <c r="AH32" s="3"/>
      <c r="AI32" s="3"/>
      <c r="AJ32" s="3">
        <v>100</v>
      </c>
      <c r="AK32" s="3">
        <v>100</v>
      </c>
      <c r="AL32" s="3"/>
      <c r="AM32" s="3"/>
      <c r="AN32" s="3"/>
      <c r="AO32" s="3"/>
      <c r="AP32" s="3"/>
      <c r="AQ32" s="3">
        <v>86</v>
      </c>
      <c r="AR32" s="3"/>
      <c r="AS32" s="3"/>
      <c r="AT32" s="3"/>
      <c r="AU32" s="3"/>
      <c r="AV32" s="3"/>
      <c r="AW32" s="3"/>
      <c r="AX32" s="3"/>
      <c r="AY32" s="3"/>
      <c r="AZ32" s="3"/>
      <c r="BA32" s="3">
        <v>95</v>
      </c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>
        <v>100</v>
      </c>
      <c r="BM32" s="3"/>
      <c r="BN32" s="3"/>
      <c r="BO32" s="3"/>
      <c r="BP32" s="3"/>
    </row>
    <row r="33" spans="1:68" x14ac:dyDescent="0.3">
      <c r="A33" s="3">
        <v>28</v>
      </c>
      <c r="B33" s="3" t="s">
        <v>500</v>
      </c>
      <c r="C33" s="3">
        <v>100</v>
      </c>
      <c r="D33" s="3">
        <v>75</v>
      </c>
      <c r="E33" s="3">
        <v>90</v>
      </c>
      <c r="F33" s="3">
        <v>90</v>
      </c>
      <c r="G33" s="3"/>
      <c r="H33" s="3">
        <v>80</v>
      </c>
      <c r="I33" s="3"/>
      <c r="J33" s="3"/>
      <c r="K33" s="3"/>
      <c r="L33" s="3"/>
      <c r="M33">
        <v>100</v>
      </c>
      <c r="N33" s="3"/>
      <c r="O33" s="3">
        <v>100</v>
      </c>
      <c r="P33" s="3">
        <v>90</v>
      </c>
      <c r="Q33" s="3">
        <v>90</v>
      </c>
      <c r="R33" s="3"/>
      <c r="S33" s="3">
        <v>100</v>
      </c>
      <c r="T33" s="3"/>
      <c r="U33" s="3"/>
      <c r="V33" s="3"/>
      <c r="W33" s="3"/>
      <c r="X33" s="3">
        <v>90</v>
      </c>
      <c r="Y33" s="3"/>
      <c r="Z33" s="3"/>
      <c r="AA33" s="3"/>
      <c r="AB33" s="3"/>
      <c r="AC33" s="3"/>
      <c r="AD33" s="3"/>
      <c r="AE33" s="3">
        <v>86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>
        <v>84</v>
      </c>
      <c r="AR33" s="3"/>
      <c r="AS33" s="3"/>
      <c r="AT33" s="3"/>
      <c r="AU33" s="3"/>
      <c r="AV33" s="3"/>
      <c r="AW33" s="3"/>
      <c r="AX33" s="3"/>
      <c r="AY33" s="3"/>
      <c r="AZ33" s="3"/>
      <c r="BA33" s="3">
        <v>95</v>
      </c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>
        <v>100</v>
      </c>
      <c r="BM33" s="3"/>
      <c r="BN33" s="3"/>
      <c r="BO33" s="3"/>
      <c r="BP33" s="3"/>
    </row>
    <row r="34" spans="1:68" x14ac:dyDescent="0.3">
      <c r="A34" s="3">
        <v>29</v>
      </c>
      <c r="B34" s="3" t="s">
        <v>501</v>
      </c>
      <c r="C34" s="3">
        <v>100</v>
      </c>
      <c r="D34" s="3">
        <v>100</v>
      </c>
      <c r="E34" s="3">
        <v>88</v>
      </c>
      <c r="F34" s="3">
        <v>90</v>
      </c>
      <c r="G34" s="3"/>
      <c r="H34" s="3">
        <v>70</v>
      </c>
      <c r="I34" s="3"/>
      <c r="J34" s="3"/>
      <c r="K34" s="3"/>
      <c r="L34" s="3"/>
      <c r="M34" s="15">
        <v>100</v>
      </c>
      <c r="N34" s="3"/>
      <c r="O34" s="3"/>
      <c r="P34" s="3">
        <v>80</v>
      </c>
      <c r="Q34" s="3">
        <v>80</v>
      </c>
      <c r="R34" s="3"/>
      <c r="S34" s="3">
        <v>100</v>
      </c>
      <c r="T34" s="3"/>
      <c r="U34" s="3"/>
      <c r="V34" s="3"/>
      <c r="W34" s="3"/>
      <c r="X34" s="3">
        <v>90</v>
      </c>
      <c r="Y34" s="3"/>
      <c r="Z34" s="3"/>
      <c r="AA34" s="3"/>
      <c r="AB34" s="3">
        <v>100</v>
      </c>
      <c r="AC34" s="3"/>
      <c r="AD34" s="3"/>
      <c r="AE34" s="3">
        <v>90</v>
      </c>
      <c r="AF34" s="3"/>
      <c r="AG34" s="3"/>
      <c r="AH34" s="3"/>
      <c r="AI34" s="3"/>
      <c r="AJ34" s="3">
        <v>100</v>
      </c>
      <c r="AK34" s="3">
        <v>100</v>
      </c>
      <c r="AL34" s="3"/>
      <c r="AM34" s="3"/>
      <c r="AN34" s="3"/>
      <c r="AO34" s="3"/>
      <c r="AP34" s="3"/>
      <c r="AQ34" s="3">
        <v>83</v>
      </c>
      <c r="AR34" s="3"/>
      <c r="AS34" s="3"/>
      <c r="AT34" s="3"/>
      <c r="AU34" s="3"/>
      <c r="AV34" s="3"/>
      <c r="AW34" s="3"/>
      <c r="AX34" s="3"/>
      <c r="AY34" s="3"/>
      <c r="AZ34" s="3"/>
      <c r="BA34" s="3">
        <v>95</v>
      </c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>
        <v>100</v>
      </c>
      <c r="BM34" s="3"/>
      <c r="BN34" s="3"/>
      <c r="BO34" s="3"/>
      <c r="BP34" s="3"/>
    </row>
    <row r="35" spans="1:68" x14ac:dyDescent="0.3">
      <c r="A35" s="3">
        <v>30</v>
      </c>
      <c r="B35" s="3" t="s">
        <v>502</v>
      </c>
      <c r="C35" s="3">
        <v>100</v>
      </c>
      <c r="D35" s="3">
        <v>100</v>
      </c>
      <c r="E35" s="3"/>
      <c r="F35" s="3"/>
      <c r="G35" s="3"/>
      <c r="H35" s="3">
        <v>65</v>
      </c>
      <c r="I35" s="3"/>
      <c r="J35" s="3"/>
      <c r="K35" s="3"/>
      <c r="L35" s="3"/>
      <c r="M35">
        <v>100</v>
      </c>
      <c r="N35" s="3"/>
      <c r="O35" s="3"/>
      <c r="P35" s="3">
        <v>90</v>
      </c>
      <c r="Q35" s="3">
        <v>90</v>
      </c>
      <c r="R35" s="3"/>
      <c r="S35" s="3">
        <v>100</v>
      </c>
      <c r="T35" s="3"/>
      <c r="U35" s="3"/>
      <c r="V35" s="3"/>
      <c r="W35" s="3"/>
      <c r="X35" s="3">
        <v>90</v>
      </c>
      <c r="Y35" s="3"/>
      <c r="Z35" s="3"/>
      <c r="AA35" s="3"/>
      <c r="AB35" s="3"/>
      <c r="AC35" s="3"/>
      <c r="AD35" s="3"/>
      <c r="AE35" s="3">
        <v>85</v>
      </c>
      <c r="AF35" s="3"/>
      <c r="AG35" s="3"/>
      <c r="AH35" s="3"/>
      <c r="AI35" s="3"/>
      <c r="AJ35" s="3">
        <v>100</v>
      </c>
      <c r="AK35" s="3">
        <v>100</v>
      </c>
      <c r="AL35" s="3"/>
      <c r="AM35" s="3"/>
      <c r="AN35" s="3"/>
      <c r="AO35" s="3"/>
      <c r="AP35" s="3"/>
      <c r="AQ35" s="3">
        <v>84</v>
      </c>
      <c r="AR35" s="3"/>
      <c r="AS35" s="3"/>
      <c r="AT35" s="3"/>
      <c r="AU35" s="3"/>
      <c r="AV35" s="3"/>
      <c r="AW35" s="3"/>
      <c r="AX35" s="3"/>
      <c r="AY35" s="3"/>
      <c r="AZ35" s="3"/>
      <c r="BA35" s="3">
        <v>95</v>
      </c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>
        <v>100</v>
      </c>
      <c r="BM35" s="3"/>
      <c r="BN35" s="3"/>
      <c r="BO35" s="3"/>
      <c r="BP35" s="3"/>
    </row>
    <row r="36" spans="1:68" x14ac:dyDescent="0.3">
      <c r="A36" s="3">
        <v>31</v>
      </c>
      <c r="B36" s="3" t="s">
        <v>503</v>
      </c>
      <c r="C36" s="3">
        <v>100</v>
      </c>
      <c r="D36" s="3">
        <v>100</v>
      </c>
      <c r="E36" s="3">
        <v>88</v>
      </c>
      <c r="F36" s="3">
        <v>90</v>
      </c>
      <c r="G36" s="3"/>
      <c r="H36" s="3">
        <v>90</v>
      </c>
      <c r="I36" s="3"/>
      <c r="J36" s="3"/>
      <c r="K36" s="3"/>
      <c r="L36" s="3"/>
      <c r="M36" s="15">
        <v>100</v>
      </c>
      <c r="N36" s="3"/>
      <c r="O36" s="3"/>
      <c r="P36" s="3"/>
      <c r="Q36" s="3"/>
      <c r="R36" s="3"/>
      <c r="S36" s="3">
        <v>100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>
        <v>92</v>
      </c>
      <c r="AF36" s="3"/>
      <c r="AG36" s="3"/>
      <c r="AH36" s="3"/>
      <c r="AI36" s="3"/>
      <c r="AJ36" s="3">
        <v>100</v>
      </c>
      <c r="AK36" s="3">
        <v>100</v>
      </c>
      <c r="AL36" s="3"/>
      <c r="AM36" s="3"/>
      <c r="AN36" s="3"/>
      <c r="AO36" s="3"/>
      <c r="AP36" s="3"/>
      <c r="AQ36" s="3">
        <v>84</v>
      </c>
      <c r="AR36" s="3"/>
      <c r="AS36" s="3"/>
      <c r="AT36" s="3"/>
      <c r="AU36" s="3"/>
      <c r="AV36" s="3"/>
      <c r="AW36" s="3"/>
      <c r="AX36" s="3"/>
      <c r="AY36" s="3"/>
      <c r="AZ36" s="3"/>
      <c r="BA36" s="3">
        <v>95</v>
      </c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>
        <v>100</v>
      </c>
      <c r="BM36" s="3"/>
      <c r="BN36" s="3"/>
      <c r="BO36" s="3"/>
      <c r="BP36" s="3"/>
    </row>
    <row r="37" spans="1:68" x14ac:dyDescent="0.3">
      <c r="A37" s="3">
        <v>32</v>
      </c>
      <c r="B37" s="3" t="s">
        <v>504</v>
      </c>
      <c r="C37" s="3">
        <v>100</v>
      </c>
      <c r="D37" s="3">
        <v>100</v>
      </c>
      <c r="E37" s="3">
        <v>95</v>
      </c>
      <c r="F37" s="3">
        <v>95</v>
      </c>
      <c r="G37" s="3"/>
      <c r="H37" s="3">
        <v>65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90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>
        <v>92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>
        <v>84</v>
      </c>
      <c r="AR37" s="3"/>
      <c r="AS37" s="3"/>
      <c r="AT37" s="3"/>
      <c r="AU37" s="3"/>
      <c r="AV37" s="3"/>
      <c r="AW37" s="3"/>
      <c r="AX37" s="3"/>
      <c r="AY37" s="3"/>
      <c r="AZ37" s="3"/>
      <c r="BA37" s="3">
        <v>90</v>
      </c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>
        <v>100</v>
      </c>
      <c r="BM37" s="3"/>
      <c r="BN37" s="3"/>
      <c r="BO37" s="3"/>
      <c r="BP37" s="3"/>
    </row>
    <row r="38" spans="1:68" x14ac:dyDescent="0.3">
      <c r="A38" s="3">
        <v>33</v>
      </c>
      <c r="B38" s="3" t="s">
        <v>505</v>
      </c>
      <c r="C38" s="3">
        <v>100</v>
      </c>
      <c r="D38" s="3">
        <v>100</v>
      </c>
      <c r="E38" s="3">
        <v>90</v>
      </c>
      <c r="F38" s="3">
        <v>95</v>
      </c>
      <c r="G38" s="3"/>
      <c r="H38" s="3">
        <v>60</v>
      </c>
      <c r="I38" s="3"/>
      <c r="J38" s="3"/>
      <c r="K38" s="3"/>
      <c r="L38" s="3"/>
      <c r="M38">
        <v>100</v>
      </c>
      <c r="N38" s="3"/>
      <c r="O38" s="3"/>
      <c r="P38" s="3"/>
      <c r="Q38" s="3"/>
      <c r="R38" s="3"/>
      <c r="S38" s="3">
        <v>100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>
        <v>82</v>
      </c>
      <c r="AF38" s="3"/>
      <c r="AG38" s="3"/>
      <c r="AH38" s="3"/>
      <c r="AI38" s="3"/>
      <c r="AJ38" s="3">
        <v>100</v>
      </c>
      <c r="AK38" s="3">
        <v>100</v>
      </c>
      <c r="AL38" s="3"/>
      <c r="AM38" s="3"/>
      <c r="AN38" s="3"/>
      <c r="AO38" s="3"/>
      <c r="AP38" s="3"/>
      <c r="AQ38" s="3">
        <v>85</v>
      </c>
      <c r="AR38" s="3"/>
      <c r="AS38" s="3"/>
      <c r="AT38" s="3"/>
      <c r="AU38" s="3"/>
      <c r="AV38" s="3"/>
      <c r="AW38" s="3"/>
      <c r="AX38" s="3"/>
      <c r="AY38" s="3"/>
      <c r="AZ38" s="3"/>
      <c r="BA38" s="3">
        <v>95</v>
      </c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>
        <v>100</v>
      </c>
      <c r="BM38" s="3"/>
      <c r="BN38" s="3"/>
      <c r="BO38" s="3"/>
      <c r="BP38" s="3"/>
    </row>
    <row r="39" spans="1:68" x14ac:dyDescent="0.3">
      <c r="A39" s="3">
        <v>34</v>
      </c>
      <c r="B39" s="3" t="s">
        <v>506</v>
      </c>
      <c r="C39" s="3">
        <v>100</v>
      </c>
      <c r="D39" s="3">
        <v>100</v>
      </c>
      <c r="E39" s="3">
        <v>90</v>
      </c>
      <c r="F39" s="3">
        <v>90</v>
      </c>
      <c r="G39" s="3"/>
      <c r="H39" s="3">
        <v>80</v>
      </c>
      <c r="I39" s="3"/>
      <c r="J39" s="3"/>
      <c r="K39" s="3"/>
      <c r="L39" s="3"/>
      <c r="M39">
        <v>100</v>
      </c>
      <c r="N39" s="3"/>
      <c r="O39" s="3"/>
      <c r="P39" s="3">
        <v>90</v>
      </c>
      <c r="Q39" s="3">
        <v>90</v>
      </c>
      <c r="R39" s="3"/>
      <c r="S39" s="3">
        <v>90</v>
      </c>
      <c r="T39" s="3"/>
      <c r="U39" s="3"/>
      <c r="V39" s="3"/>
      <c r="W39" s="3"/>
      <c r="X39" s="3">
        <v>85</v>
      </c>
      <c r="Y39" s="3"/>
      <c r="Z39" s="3"/>
      <c r="AA39" s="3"/>
      <c r="AB39" s="3"/>
      <c r="AC39" s="3"/>
      <c r="AD39" s="3"/>
      <c r="AE39" s="3">
        <v>86</v>
      </c>
      <c r="AF39" s="3"/>
      <c r="AG39" s="3"/>
      <c r="AH39" s="3"/>
      <c r="AI39" s="3"/>
      <c r="AJ39" s="3">
        <v>100</v>
      </c>
      <c r="AK39" s="3">
        <v>100</v>
      </c>
      <c r="AL39" s="3"/>
      <c r="AM39" s="3"/>
      <c r="AN39" s="3"/>
      <c r="AO39" s="3"/>
      <c r="AP39" s="3"/>
      <c r="AQ39" s="3">
        <v>82</v>
      </c>
      <c r="AR39" s="3"/>
      <c r="AS39" s="3"/>
      <c r="AT39" s="3"/>
      <c r="AU39" s="3"/>
      <c r="AV39" s="3"/>
      <c r="AW39" s="3"/>
      <c r="AX39" s="3"/>
      <c r="AY39" s="3"/>
      <c r="AZ39" s="3"/>
      <c r="BA39" s="3">
        <v>95</v>
      </c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>
        <v>100</v>
      </c>
      <c r="BM39" s="3"/>
      <c r="BN39" s="3"/>
      <c r="BO39" s="3"/>
      <c r="BP39" s="3"/>
    </row>
    <row r="40" spans="1:68" x14ac:dyDescent="0.3">
      <c r="A40" s="3">
        <v>35</v>
      </c>
      <c r="B40" s="3" t="s">
        <v>507</v>
      </c>
      <c r="C40" s="3">
        <v>100</v>
      </c>
      <c r="D40" s="3">
        <v>100</v>
      </c>
      <c r="E40" s="3"/>
      <c r="F40" s="3"/>
      <c r="G40" s="3"/>
      <c r="H40" s="3">
        <v>70</v>
      </c>
      <c r="I40" s="3"/>
      <c r="J40" s="3"/>
      <c r="K40" s="3"/>
      <c r="L40" s="3"/>
      <c r="M40">
        <v>100</v>
      </c>
      <c r="N40" s="3"/>
      <c r="O40" s="3">
        <v>100</v>
      </c>
      <c r="P40" s="3">
        <v>90</v>
      </c>
      <c r="Q40" s="3">
        <v>90</v>
      </c>
      <c r="R40" s="3"/>
      <c r="S40" s="3">
        <v>90</v>
      </c>
      <c r="T40" s="3"/>
      <c r="U40" s="3"/>
      <c r="V40" s="3"/>
      <c r="W40" s="3"/>
      <c r="X40" s="3">
        <v>90</v>
      </c>
      <c r="Y40" s="3"/>
      <c r="Z40" s="3"/>
      <c r="AA40" s="3"/>
      <c r="AB40" s="3"/>
      <c r="AC40" s="3"/>
      <c r="AD40" s="3"/>
      <c r="AE40" s="3">
        <v>90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>
        <v>82</v>
      </c>
      <c r="AR40" s="3"/>
      <c r="AS40" s="3"/>
      <c r="AT40" s="3"/>
      <c r="AU40" s="3"/>
      <c r="AV40" s="3"/>
      <c r="AW40" s="3"/>
      <c r="AX40" s="3"/>
      <c r="AY40" s="3"/>
      <c r="AZ40" s="3"/>
      <c r="BA40" s="3">
        <v>85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>
        <v>100</v>
      </c>
      <c r="BM40" s="3"/>
      <c r="BN40" s="3"/>
      <c r="BO40" s="3"/>
      <c r="BP40" s="3"/>
    </row>
    <row r="41" spans="1:68" x14ac:dyDescent="0.3">
      <c r="A41" s="3">
        <v>36</v>
      </c>
      <c r="B41" s="3" t="s">
        <v>508</v>
      </c>
      <c r="C41" s="3">
        <v>100</v>
      </c>
      <c r="D41" s="3">
        <v>100</v>
      </c>
      <c r="E41" s="3">
        <v>88</v>
      </c>
      <c r="F41" s="3">
        <v>88</v>
      </c>
      <c r="G41" s="3"/>
      <c r="H41" s="3">
        <v>50</v>
      </c>
      <c r="I41" s="3"/>
      <c r="J41" s="3"/>
      <c r="K41" s="3"/>
      <c r="L41" s="3"/>
      <c r="M41" s="15">
        <v>100</v>
      </c>
      <c r="N41" s="3"/>
      <c r="O41" s="3">
        <v>100</v>
      </c>
      <c r="P41" s="3"/>
      <c r="Q41" s="3"/>
      <c r="R41" s="3"/>
      <c r="S41" s="3">
        <v>100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>
        <v>85</v>
      </c>
      <c r="AF41" s="3"/>
      <c r="AG41" s="3"/>
      <c r="AH41" s="3"/>
      <c r="AI41" s="3"/>
      <c r="AJ41" s="3">
        <v>100</v>
      </c>
      <c r="AK41" s="3">
        <v>100</v>
      </c>
      <c r="AL41" s="3"/>
      <c r="AM41" s="3"/>
      <c r="AN41" s="3"/>
      <c r="AO41" s="3"/>
      <c r="AP41" s="3"/>
      <c r="AQ41" s="3">
        <v>82</v>
      </c>
      <c r="AR41" s="3"/>
      <c r="AS41" s="3"/>
      <c r="AT41" s="3"/>
      <c r="AU41" s="3"/>
      <c r="AV41" s="3"/>
      <c r="AW41" s="3"/>
      <c r="AX41" s="3"/>
      <c r="AY41" s="3"/>
      <c r="AZ41" s="3"/>
      <c r="BA41" s="3">
        <v>95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>
        <v>100</v>
      </c>
      <c r="BM41" s="3"/>
      <c r="BN41" s="3"/>
      <c r="BO41" s="3"/>
      <c r="BP41" s="3"/>
    </row>
    <row r="42" spans="1:68" x14ac:dyDescent="0.3">
      <c r="A42" s="3">
        <v>37</v>
      </c>
      <c r="B42" s="3" t="s">
        <v>509</v>
      </c>
      <c r="C42" s="3">
        <v>100</v>
      </c>
      <c r="D42" s="3">
        <v>100</v>
      </c>
      <c r="E42" s="3">
        <v>95</v>
      </c>
      <c r="F42" s="3">
        <v>95</v>
      </c>
      <c r="G42" s="3"/>
      <c r="H42" s="3">
        <v>70</v>
      </c>
      <c r="I42" s="3"/>
      <c r="J42" s="3"/>
      <c r="K42" s="3"/>
      <c r="L42" s="3"/>
      <c r="M42">
        <v>100</v>
      </c>
      <c r="N42" s="3"/>
      <c r="O42" s="3"/>
      <c r="P42" s="3"/>
      <c r="Q42" s="3"/>
      <c r="R42" s="3"/>
      <c r="S42" s="3">
        <v>100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87</v>
      </c>
      <c r="AF42" s="3"/>
      <c r="AG42" s="3"/>
      <c r="AH42" s="3"/>
      <c r="AI42" s="3"/>
      <c r="AJ42" s="3">
        <v>100</v>
      </c>
      <c r="AK42" s="3">
        <v>100</v>
      </c>
      <c r="AL42" s="3"/>
      <c r="AM42" s="3"/>
      <c r="AN42" s="3"/>
      <c r="AO42" s="3"/>
      <c r="AP42" s="3"/>
      <c r="AQ42" s="3">
        <v>84</v>
      </c>
      <c r="AR42" s="3"/>
      <c r="AS42" s="3"/>
      <c r="AT42" s="3"/>
      <c r="AU42" s="3"/>
      <c r="AV42" s="3"/>
      <c r="AW42" s="3"/>
      <c r="AX42" s="3"/>
      <c r="AY42" s="3"/>
      <c r="AZ42" s="3"/>
      <c r="BA42" s="3">
        <v>95</v>
      </c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>
        <v>100</v>
      </c>
      <c r="BM42" s="3"/>
      <c r="BN42" s="3"/>
      <c r="BO42" s="3"/>
      <c r="BP42" s="3"/>
    </row>
    <row r="43" spans="1:68" x14ac:dyDescent="0.3">
      <c r="A43" s="3">
        <v>38</v>
      </c>
      <c r="B43" s="3" t="s">
        <v>510</v>
      </c>
      <c r="C43" s="3">
        <v>100</v>
      </c>
      <c r="D43" s="3">
        <v>100</v>
      </c>
      <c r="E43" s="3">
        <v>90</v>
      </c>
      <c r="F43" s="3">
        <v>95</v>
      </c>
      <c r="G43" s="3"/>
      <c r="H43" s="3">
        <v>70</v>
      </c>
      <c r="I43" s="3"/>
      <c r="J43" s="3"/>
      <c r="K43" s="3"/>
      <c r="L43" s="3"/>
      <c r="M43" s="15">
        <v>100</v>
      </c>
      <c r="N43" s="3"/>
      <c r="O43" s="3"/>
      <c r="P43" s="3">
        <v>90</v>
      </c>
      <c r="Q43" s="3">
        <v>90</v>
      </c>
      <c r="R43" s="3"/>
      <c r="S43" s="3">
        <v>89</v>
      </c>
      <c r="T43" s="3"/>
      <c r="U43" s="3"/>
      <c r="V43" s="3"/>
      <c r="W43" s="3"/>
      <c r="X43" s="3">
        <v>90</v>
      </c>
      <c r="Y43" s="3"/>
      <c r="Z43" s="3"/>
      <c r="AA43" s="3"/>
      <c r="AB43" s="3"/>
      <c r="AC43" s="3"/>
      <c r="AD43" s="3"/>
      <c r="AE43" s="3">
        <v>89</v>
      </c>
      <c r="AF43" s="3"/>
      <c r="AG43" s="3"/>
      <c r="AH43" s="3"/>
      <c r="AI43" s="3"/>
      <c r="AJ43" s="3">
        <v>100</v>
      </c>
      <c r="AK43" s="3">
        <v>100</v>
      </c>
      <c r="AL43" s="3"/>
      <c r="AM43" s="3"/>
      <c r="AN43" s="3"/>
      <c r="AO43" s="3"/>
      <c r="AP43" s="3"/>
      <c r="AQ43" s="3">
        <v>82</v>
      </c>
      <c r="AR43" s="3"/>
      <c r="AS43" s="3"/>
      <c r="AT43" s="3"/>
      <c r="AU43" s="3"/>
      <c r="AV43" s="3"/>
      <c r="AW43" s="3"/>
      <c r="AX43" s="3"/>
      <c r="AY43" s="3"/>
      <c r="AZ43" s="3"/>
      <c r="BA43" s="3">
        <v>95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>
        <v>100</v>
      </c>
      <c r="BM43" s="3"/>
      <c r="BN43" s="3"/>
      <c r="BO43" s="3"/>
      <c r="BP43" s="3"/>
    </row>
    <row r="44" spans="1:68" x14ac:dyDescent="0.3">
      <c r="A44" s="3">
        <v>39</v>
      </c>
      <c r="B44" s="3" t="s">
        <v>511</v>
      </c>
      <c r="C44" s="3">
        <v>100</v>
      </c>
      <c r="D44" s="3">
        <v>100</v>
      </c>
      <c r="E44" s="3">
        <v>88</v>
      </c>
      <c r="F44" s="3">
        <v>88</v>
      </c>
      <c r="G44" s="3"/>
      <c r="H44" s="3">
        <v>75</v>
      </c>
      <c r="I44" s="3"/>
      <c r="J44" s="3"/>
      <c r="K44" s="3"/>
      <c r="L44" s="3"/>
      <c r="M44" s="3"/>
      <c r="N44" s="3"/>
      <c r="O44" s="3">
        <v>100</v>
      </c>
      <c r="P44" s="3">
        <v>90</v>
      </c>
      <c r="Q44" s="3">
        <v>90</v>
      </c>
      <c r="R44" s="3"/>
      <c r="S44" s="3">
        <v>88</v>
      </c>
      <c r="T44" s="3"/>
      <c r="U44" s="3"/>
      <c r="V44" s="3"/>
      <c r="W44" s="3"/>
      <c r="X44" s="3">
        <v>90</v>
      </c>
      <c r="Y44" s="3"/>
      <c r="Z44" s="3"/>
      <c r="AA44" s="3"/>
      <c r="AB44" s="3"/>
      <c r="AC44" s="3"/>
      <c r="AD44" s="3"/>
      <c r="AE44" s="3">
        <v>86</v>
      </c>
      <c r="AF44" s="3"/>
      <c r="AG44" s="3"/>
      <c r="AH44" s="3"/>
      <c r="AI44" s="3"/>
      <c r="AJ44" s="3">
        <v>100</v>
      </c>
      <c r="AK44" s="3">
        <v>100</v>
      </c>
      <c r="AL44" s="3"/>
      <c r="AM44" s="3"/>
      <c r="AN44" s="3"/>
      <c r="AO44" s="3"/>
      <c r="AP44" s="3"/>
      <c r="AQ44" s="3">
        <v>86</v>
      </c>
      <c r="AR44" s="3"/>
      <c r="AS44" s="3"/>
      <c r="AT44" s="3"/>
      <c r="AU44" s="3"/>
      <c r="AV44" s="3"/>
      <c r="AW44" s="3"/>
      <c r="AX44" s="3"/>
      <c r="AY44" s="3"/>
      <c r="AZ44" s="3"/>
      <c r="BA44" s="3">
        <v>95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x14ac:dyDescent="0.3">
      <c r="A45" s="3">
        <v>40</v>
      </c>
      <c r="B45" s="3" t="s">
        <v>512</v>
      </c>
      <c r="C45" s="3">
        <v>100</v>
      </c>
      <c r="D45" s="3">
        <v>100</v>
      </c>
      <c r="E45" s="3">
        <v>95</v>
      </c>
      <c r="F45" s="3">
        <v>95</v>
      </c>
      <c r="G45" s="3"/>
      <c r="H45" s="3">
        <v>60</v>
      </c>
      <c r="I45" s="3"/>
      <c r="J45" s="3"/>
      <c r="K45" s="3"/>
      <c r="L45" s="3"/>
      <c r="M45" s="3"/>
      <c r="N45" s="3">
        <v>100</v>
      </c>
      <c r="O45" s="3">
        <v>100</v>
      </c>
      <c r="P45" s="3">
        <v>90</v>
      </c>
      <c r="Q45" s="3">
        <v>90</v>
      </c>
      <c r="R45" s="3"/>
      <c r="S45" s="3">
        <v>95</v>
      </c>
      <c r="T45" s="3"/>
      <c r="U45" s="3"/>
      <c r="V45" s="3"/>
      <c r="W45" s="3"/>
      <c r="X45" s="3">
        <v>90</v>
      </c>
      <c r="Y45" s="3"/>
      <c r="Z45" s="3"/>
      <c r="AA45" s="3"/>
      <c r="AB45" s="3"/>
      <c r="AC45" s="3"/>
      <c r="AD45" s="3"/>
      <c r="AE45" s="3">
        <v>89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>
        <v>95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>
        <v>100</v>
      </c>
      <c r="BM45" s="3"/>
      <c r="BN45" s="3"/>
      <c r="BO45" s="3"/>
      <c r="BP45" s="3"/>
    </row>
    <row r="46" spans="1:68" x14ac:dyDescent="0.3">
      <c r="A46" s="3">
        <v>41</v>
      </c>
      <c r="B46" s="3" t="s">
        <v>513</v>
      </c>
      <c r="C46" s="3">
        <v>100</v>
      </c>
      <c r="D46" s="3">
        <v>100</v>
      </c>
      <c r="E46" s="3">
        <v>88</v>
      </c>
      <c r="F46" s="3">
        <v>90</v>
      </c>
      <c r="G46" s="3"/>
      <c r="H46" s="3">
        <v>65</v>
      </c>
      <c r="I46" s="3"/>
      <c r="J46" s="3"/>
      <c r="K46" s="3"/>
      <c r="L46" s="3"/>
      <c r="M46">
        <v>100</v>
      </c>
      <c r="N46" s="3"/>
      <c r="O46" s="3">
        <v>100</v>
      </c>
      <c r="P46" s="3"/>
      <c r="Q46" s="3"/>
      <c r="R46" s="3"/>
      <c r="S46" s="3">
        <v>100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>
        <v>85</v>
      </c>
      <c r="AF46" s="3"/>
      <c r="AG46" s="3"/>
      <c r="AH46" s="3"/>
      <c r="AI46" s="3"/>
      <c r="AJ46" s="3">
        <v>100</v>
      </c>
      <c r="AK46" s="3">
        <v>100</v>
      </c>
      <c r="AL46" s="3"/>
      <c r="AM46" s="3"/>
      <c r="AN46" s="3"/>
      <c r="AO46" s="3"/>
      <c r="AP46" s="3"/>
      <c r="AQ46" s="3">
        <v>80</v>
      </c>
      <c r="AR46" s="3"/>
      <c r="AS46" s="3"/>
      <c r="AT46" s="3"/>
      <c r="AU46" s="3"/>
      <c r="AV46" s="3"/>
      <c r="AW46" s="3"/>
      <c r="AX46" s="3"/>
      <c r="AY46" s="3"/>
      <c r="AZ46" s="3"/>
      <c r="BA46" s="3">
        <v>95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>
        <v>100</v>
      </c>
      <c r="BM46" s="3"/>
      <c r="BN46" s="3"/>
      <c r="BO46" s="3"/>
      <c r="BP46" s="3"/>
    </row>
    <row r="47" spans="1:68" x14ac:dyDescent="0.3">
      <c r="A47" s="3">
        <v>42</v>
      </c>
      <c r="B47" s="3" t="s">
        <v>514</v>
      </c>
      <c r="C47" s="3">
        <v>100</v>
      </c>
      <c r="D47" s="3">
        <v>100</v>
      </c>
      <c r="E47" s="3">
        <v>88</v>
      </c>
      <c r="F47" s="3">
        <v>90</v>
      </c>
      <c r="G47" s="3"/>
      <c r="H47" s="3">
        <v>55</v>
      </c>
      <c r="I47" s="3"/>
      <c r="J47" s="3"/>
      <c r="K47" s="3"/>
      <c r="L47" s="3"/>
      <c r="M47" s="3">
        <v>90</v>
      </c>
      <c r="N47" s="3"/>
      <c r="O47" s="3"/>
      <c r="P47" s="3"/>
      <c r="Q47" s="3">
        <v>90</v>
      </c>
      <c r="R47" s="3"/>
      <c r="S47" s="3"/>
      <c r="T47" s="3"/>
      <c r="U47" s="3"/>
      <c r="V47" s="3"/>
      <c r="W47" s="3"/>
      <c r="X47" s="3">
        <v>100</v>
      </c>
      <c r="Y47" s="3"/>
      <c r="Z47" s="3"/>
      <c r="AA47" s="3"/>
      <c r="AB47" s="3">
        <v>100</v>
      </c>
      <c r="AC47" s="3"/>
      <c r="AD47" s="3"/>
      <c r="AE47" s="3">
        <v>87</v>
      </c>
      <c r="AF47" s="3"/>
      <c r="AG47" s="3"/>
      <c r="AH47" s="3"/>
      <c r="AI47" s="3"/>
      <c r="AJ47" s="3">
        <v>100</v>
      </c>
      <c r="AK47" s="3">
        <v>100</v>
      </c>
      <c r="AL47" s="3"/>
      <c r="AM47" s="3"/>
      <c r="AN47" s="3"/>
      <c r="AO47" s="3"/>
      <c r="AP47" s="3"/>
      <c r="AQ47" s="3">
        <v>83</v>
      </c>
      <c r="AR47" s="3"/>
      <c r="AS47" s="3"/>
      <c r="AT47" s="3"/>
      <c r="AU47" s="3"/>
      <c r="AV47" s="3"/>
      <c r="AW47" s="3"/>
      <c r="AX47" s="3"/>
      <c r="AY47" s="3"/>
      <c r="AZ47" s="3"/>
      <c r="BA47" s="3">
        <v>95</v>
      </c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x14ac:dyDescent="0.3">
      <c r="A48" s="3">
        <v>43</v>
      </c>
      <c r="B48" s="3" t="s">
        <v>515</v>
      </c>
      <c r="C48" s="3">
        <v>75</v>
      </c>
      <c r="D48" s="3">
        <v>75</v>
      </c>
      <c r="E48" s="3">
        <v>88</v>
      </c>
      <c r="F48" s="3">
        <v>88</v>
      </c>
      <c r="G48" s="3"/>
      <c r="H48" s="3">
        <v>60</v>
      </c>
      <c r="I48" s="3"/>
      <c r="J48" s="3"/>
      <c r="K48" s="3"/>
      <c r="L48" s="3"/>
      <c r="M48" s="3">
        <v>90</v>
      </c>
      <c r="N48" s="3"/>
      <c r="O48" s="3"/>
      <c r="P48" s="3">
        <v>85</v>
      </c>
      <c r="Q48" s="3">
        <v>90</v>
      </c>
      <c r="R48" s="3"/>
      <c r="S48" s="3">
        <v>90</v>
      </c>
      <c r="T48" s="3"/>
      <c r="U48" s="3"/>
      <c r="V48" s="3"/>
      <c r="W48" s="3"/>
      <c r="X48" s="3"/>
      <c r="Y48" s="3">
        <v>100</v>
      </c>
      <c r="Z48" s="3">
        <v>100</v>
      </c>
      <c r="AA48" s="3">
        <v>100</v>
      </c>
      <c r="AB48" s="3">
        <v>100</v>
      </c>
      <c r="AC48" s="3">
        <v>100</v>
      </c>
      <c r="AD48" s="3"/>
      <c r="AE48" s="3">
        <v>88</v>
      </c>
      <c r="AF48" s="3"/>
      <c r="AG48" s="3"/>
      <c r="AH48" s="3"/>
      <c r="AI48" s="3"/>
      <c r="AJ48" s="3">
        <v>100</v>
      </c>
      <c r="AK48" s="3">
        <v>100</v>
      </c>
      <c r="AL48" s="3"/>
      <c r="AM48" s="3"/>
      <c r="AN48" s="3"/>
      <c r="AO48" s="3"/>
      <c r="AP48" s="3"/>
      <c r="AQ48" s="3">
        <v>85</v>
      </c>
      <c r="AR48" s="3"/>
      <c r="AS48" s="3"/>
      <c r="AT48" s="3"/>
      <c r="AU48" s="3"/>
      <c r="AV48" s="3"/>
      <c r="AW48" s="3"/>
      <c r="AX48" s="3"/>
      <c r="AY48" s="3"/>
      <c r="AZ48" s="3"/>
      <c r="BA48" s="3">
        <v>90</v>
      </c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>
        <v>100</v>
      </c>
      <c r="BM48" s="3"/>
      <c r="BN48" s="3"/>
      <c r="BO48" s="3"/>
      <c r="BP48" s="3"/>
    </row>
    <row r="49" spans="1:68" x14ac:dyDescent="0.3">
      <c r="A49" s="3">
        <v>44</v>
      </c>
      <c r="B49" s="3" t="s">
        <v>516</v>
      </c>
      <c r="C49" s="3">
        <v>100</v>
      </c>
      <c r="D49" s="3">
        <v>100</v>
      </c>
      <c r="E49" s="3">
        <v>88</v>
      </c>
      <c r="F49" s="3">
        <v>90</v>
      </c>
      <c r="G49" s="3"/>
      <c r="H49" s="3">
        <v>55</v>
      </c>
      <c r="I49" s="3"/>
      <c r="J49" s="3"/>
      <c r="K49" s="3"/>
      <c r="L49" s="3"/>
      <c r="M49" s="3"/>
      <c r="N49" s="3"/>
      <c r="O49" s="3"/>
      <c r="P49" s="3">
        <v>90</v>
      </c>
      <c r="Q49" s="3"/>
      <c r="R49" s="3"/>
      <c r="S49" s="3">
        <v>88</v>
      </c>
      <c r="T49" s="3"/>
      <c r="U49" s="3"/>
      <c r="V49" s="3"/>
      <c r="W49" s="3"/>
      <c r="X49" s="3">
        <v>90</v>
      </c>
      <c r="Y49" s="3"/>
      <c r="Z49" s="3"/>
      <c r="AA49" s="3"/>
      <c r="AB49" s="3"/>
      <c r="AC49" s="3"/>
      <c r="AD49" s="3"/>
      <c r="AE49" s="3">
        <v>86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>
        <v>80</v>
      </c>
      <c r="AR49" s="3"/>
      <c r="AS49" s="3"/>
      <c r="AT49" s="3"/>
      <c r="AU49" s="3"/>
      <c r="AV49" s="3"/>
      <c r="AW49" s="3"/>
      <c r="AX49" s="3"/>
      <c r="AY49" s="3"/>
      <c r="AZ49" s="3"/>
      <c r="BA49" s="3">
        <v>90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>
        <v>100</v>
      </c>
      <c r="BM49" s="3"/>
      <c r="BN49" s="3"/>
      <c r="BO49" s="3"/>
      <c r="BP49" s="3"/>
    </row>
    <row r="50" spans="1:68" x14ac:dyDescent="0.3">
      <c r="A50" s="3">
        <v>45</v>
      </c>
      <c r="B50" s="3" t="s">
        <v>584</v>
      </c>
      <c r="C50" s="3"/>
      <c r="D50" s="3"/>
      <c r="E50" s="3">
        <v>90</v>
      </c>
      <c r="F50" s="3">
        <v>95</v>
      </c>
      <c r="G50" s="3"/>
      <c r="H50" s="3">
        <v>65</v>
      </c>
      <c r="I50" s="3"/>
      <c r="J50" s="3"/>
      <c r="K50" s="3"/>
      <c r="L50" s="3"/>
      <c r="M50" s="3"/>
      <c r="N50" s="3"/>
      <c r="O50" s="3">
        <v>100</v>
      </c>
      <c r="P50" s="3"/>
      <c r="Q50" s="3"/>
      <c r="R50" s="3"/>
      <c r="S50" s="3">
        <v>100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>
        <v>89</v>
      </c>
      <c r="AF50" s="3"/>
      <c r="AG50" s="3"/>
      <c r="AH50" s="3"/>
      <c r="AI50" s="3"/>
      <c r="AJ50" s="3">
        <v>100</v>
      </c>
      <c r="AK50" s="3">
        <v>100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>
        <v>95</v>
      </c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>
        <v>100</v>
      </c>
      <c r="BM50" s="3"/>
      <c r="BN50" s="3"/>
      <c r="BO50" s="3"/>
      <c r="BP50" s="3"/>
    </row>
    <row r="51" spans="1:68" x14ac:dyDescent="0.3">
      <c r="A51" s="3">
        <v>46</v>
      </c>
      <c r="B51" s="3" t="s">
        <v>585</v>
      </c>
      <c r="C51" s="3"/>
      <c r="D51" s="3"/>
      <c r="E51" s="3">
        <v>90</v>
      </c>
      <c r="F51" s="3">
        <v>90</v>
      </c>
      <c r="G51" s="3"/>
      <c r="H51" s="3">
        <v>55</v>
      </c>
      <c r="I51" s="3"/>
      <c r="J51" s="3"/>
      <c r="K51" s="3"/>
      <c r="L51" s="3"/>
      <c r="M51">
        <v>100</v>
      </c>
      <c r="N51" s="3"/>
      <c r="O51" s="3"/>
      <c r="P51" s="3">
        <v>100</v>
      </c>
      <c r="Q51" s="3">
        <v>100</v>
      </c>
      <c r="R51" s="3"/>
      <c r="S51" s="3">
        <v>90</v>
      </c>
      <c r="T51" s="3"/>
      <c r="U51" s="3"/>
      <c r="V51" s="3"/>
      <c r="W51" s="3"/>
      <c r="X51" s="3">
        <v>100</v>
      </c>
      <c r="Y51" s="3"/>
      <c r="Z51" s="3"/>
      <c r="AA51" s="3"/>
      <c r="AB51" s="3"/>
      <c r="AC51" s="3"/>
      <c r="AD51" s="3"/>
      <c r="AE51" s="3">
        <v>85</v>
      </c>
      <c r="AF51" s="3"/>
      <c r="AG51" s="3"/>
      <c r="AH51" s="3"/>
      <c r="AI51" s="3"/>
      <c r="AJ51" s="3">
        <v>100</v>
      </c>
      <c r="AK51" s="3">
        <v>100</v>
      </c>
      <c r="AL51" s="3"/>
      <c r="AM51" s="3"/>
      <c r="AN51" s="3"/>
      <c r="AO51" s="3"/>
      <c r="AP51" s="3"/>
      <c r="AQ51" s="3">
        <v>82</v>
      </c>
      <c r="AR51" s="3"/>
      <c r="AS51" s="3"/>
      <c r="AT51" s="3"/>
      <c r="AU51" s="3"/>
      <c r="AV51" s="3"/>
      <c r="AW51" s="3"/>
      <c r="AX51" s="3"/>
      <c r="AY51" s="3"/>
      <c r="AZ51" s="3"/>
      <c r="BA51" s="3">
        <v>95</v>
      </c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>
        <v>100</v>
      </c>
      <c r="BM51" s="3"/>
      <c r="BN51" s="3"/>
      <c r="BO51" s="3"/>
      <c r="BP51" s="3"/>
    </row>
    <row r="52" spans="1:68" x14ac:dyDescent="0.3">
      <c r="A52" s="1">
        <v>47</v>
      </c>
      <c r="B52" s="24" t="s">
        <v>687</v>
      </c>
      <c r="H52" s="1">
        <v>55</v>
      </c>
      <c r="O52" s="1">
        <v>100</v>
      </c>
      <c r="P52" s="1">
        <v>90</v>
      </c>
      <c r="Q52" s="1">
        <v>90</v>
      </c>
      <c r="X52" s="1">
        <v>90</v>
      </c>
      <c r="AE52" s="1">
        <v>87</v>
      </c>
      <c r="AJ52" s="1">
        <v>100</v>
      </c>
      <c r="AK52" s="1">
        <v>100</v>
      </c>
      <c r="AQ52" s="1">
        <v>83</v>
      </c>
      <c r="BA52" s="1">
        <v>95</v>
      </c>
    </row>
    <row r="53" spans="1:68" x14ac:dyDescent="0.3">
      <c r="B53" s="1" t="s">
        <v>700</v>
      </c>
      <c r="H53" s="1">
        <v>40</v>
      </c>
      <c r="P53" s="1">
        <v>80</v>
      </c>
      <c r="X53" s="1">
        <v>90</v>
      </c>
      <c r="AB53" s="1">
        <v>100</v>
      </c>
      <c r="AE53" s="1">
        <v>86</v>
      </c>
      <c r="AJ53" s="1">
        <v>100</v>
      </c>
      <c r="AK53" s="1">
        <v>100</v>
      </c>
      <c r="AQ53" s="1">
        <v>82</v>
      </c>
    </row>
    <row r="54" spans="1:68" x14ac:dyDescent="0.3">
      <c r="B54" s="1" t="s">
        <v>707</v>
      </c>
      <c r="P54" s="1">
        <v>80</v>
      </c>
      <c r="Q54" s="1">
        <v>75</v>
      </c>
      <c r="X54" s="1">
        <v>75</v>
      </c>
    </row>
    <row r="55" spans="1:68" x14ac:dyDescent="0.3">
      <c r="B55" s="1" t="s">
        <v>719</v>
      </c>
      <c r="AQ55" s="1">
        <v>80</v>
      </c>
    </row>
    <row r="56" spans="1:68" x14ac:dyDescent="0.3">
      <c r="B56" s="1" t="s">
        <v>722</v>
      </c>
      <c r="BL56" s="1">
        <v>100</v>
      </c>
    </row>
  </sheetData>
  <mergeCells count="50">
    <mergeCell ref="A1:B3"/>
    <mergeCell ref="C1:L1"/>
    <mergeCell ref="M1:W1"/>
    <mergeCell ref="X1:AI1"/>
    <mergeCell ref="AJ1:AU1"/>
    <mergeCell ref="AS2:AT2"/>
    <mergeCell ref="AU2:AU4"/>
    <mergeCell ref="AV1:BE1"/>
    <mergeCell ref="BF1:BP1"/>
    <mergeCell ref="C2:G2"/>
    <mergeCell ref="H2:I2"/>
    <mergeCell ref="J2:K2"/>
    <mergeCell ref="L2:L4"/>
    <mergeCell ref="M2:R2"/>
    <mergeCell ref="S2:T2"/>
    <mergeCell ref="U2:V2"/>
    <mergeCell ref="W2:W4"/>
    <mergeCell ref="X2:AD2"/>
    <mergeCell ref="AE2:AF2"/>
    <mergeCell ref="AG2:AH2"/>
    <mergeCell ref="AI2:AI4"/>
    <mergeCell ref="AJ2:AP2"/>
    <mergeCell ref="AQ2:AR2"/>
    <mergeCell ref="AV2:AZ2"/>
    <mergeCell ref="BF2:BK2"/>
    <mergeCell ref="BL2:BM2"/>
    <mergeCell ref="BC3:BD3"/>
    <mergeCell ref="BF3:BK3"/>
    <mergeCell ref="BL3:BM3"/>
    <mergeCell ref="AV3:AZ3"/>
    <mergeCell ref="BA3:BB3"/>
    <mergeCell ref="BA2:BB2"/>
    <mergeCell ref="BC2:BD2"/>
    <mergeCell ref="BE2:BE4"/>
    <mergeCell ref="BN3:BO3"/>
    <mergeCell ref="A4:B4"/>
    <mergeCell ref="BN2:BO2"/>
    <mergeCell ref="BP2:BP4"/>
    <mergeCell ref="C3:G3"/>
    <mergeCell ref="H3:I3"/>
    <mergeCell ref="J3:K3"/>
    <mergeCell ref="M3:R3"/>
    <mergeCell ref="S3:T3"/>
    <mergeCell ref="U3:V3"/>
    <mergeCell ref="X3:AD3"/>
    <mergeCell ref="AE3:AF3"/>
    <mergeCell ref="AG3:AH3"/>
    <mergeCell ref="AJ3:AP3"/>
    <mergeCell ref="AQ3:AR3"/>
    <mergeCell ref="AS3:AT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55"/>
  <sheetViews>
    <sheetView topLeftCell="B1" workbookViewId="0">
      <pane xSplit="1" topLeftCell="AR1" activePane="topRight" state="frozen"/>
      <selection activeCell="B1" sqref="B1"/>
      <selection pane="topRight" activeCell="BQ7" sqref="BQ7"/>
    </sheetView>
  </sheetViews>
  <sheetFormatPr defaultRowHeight="16.5" x14ac:dyDescent="0.3"/>
  <cols>
    <col min="1" max="1" width="3.28515625" customWidth="1"/>
    <col min="2" max="2" width="31.42578125" customWidth="1"/>
    <col min="3" max="18" width="5.7109375" style="4" customWidth="1"/>
    <col min="19" max="19" width="5.7109375" style="31" customWidth="1"/>
    <col min="20" max="68" width="5.7109375" style="4" customWidth="1"/>
  </cols>
  <sheetData>
    <row r="1" spans="1:68" x14ac:dyDescent="0.3">
      <c r="A1" s="101" t="s">
        <v>645</v>
      </c>
      <c r="B1" s="101"/>
      <c r="C1" s="96" t="s">
        <v>604</v>
      </c>
      <c r="D1" s="96"/>
      <c r="E1" s="96"/>
      <c r="F1" s="96"/>
      <c r="G1" s="96"/>
      <c r="H1" s="96"/>
      <c r="I1" s="96"/>
      <c r="J1" s="96"/>
      <c r="K1" s="96"/>
      <c r="L1" s="96"/>
      <c r="M1" s="96" t="s">
        <v>607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 t="s">
        <v>609</v>
      </c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 t="s">
        <v>610</v>
      </c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 t="s">
        <v>611</v>
      </c>
      <c r="AW1" s="96"/>
      <c r="AX1" s="96"/>
      <c r="AY1" s="96"/>
      <c r="AZ1" s="96"/>
      <c r="BA1" s="96"/>
      <c r="BB1" s="96"/>
      <c r="BC1" s="96"/>
      <c r="BD1" s="96"/>
      <c r="BE1" s="96"/>
      <c r="BF1" s="96" t="s">
        <v>612</v>
      </c>
      <c r="BG1" s="96"/>
      <c r="BH1" s="96"/>
      <c r="BI1" s="96"/>
      <c r="BJ1" s="96"/>
      <c r="BK1" s="96"/>
      <c r="BL1" s="96"/>
      <c r="BM1" s="96"/>
      <c r="BN1" s="96"/>
      <c r="BO1" s="96"/>
      <c r="BP1" s="96"/>
    </row>
    <row r="2" spans="1:68" x14ac:dyDescent="0.3">
      <c r="A2" s="101"/>
      <c r="B2" s="101"/>
      <c r="C2" s="96" t="s">
        <v>600</v>
      </c>
      <c r="D2" s="96"/>
      <c r="E2" s="96"/>
      <c r="F2" s="96"/>
      <c r="G2" s="96"/>
      <c r="H2" s="96" t="s">
        <v>601</v>
      </c>
      <c r="I2" s="96"/>
      <c r="J2" s="96" t="s">
        <v>602</v>
      </c>
      <c r="K2" s="96"/>
      <c r="L2" s="94" t="s">
        <v>603</v>
      </c>
      <c r="M2" s="96" t="s">
        <v>600</v>
      </c>
      <c r="N2" s="96"/>
      <c r="O2" s="96"/>
      <c r="P2" s="96"/>
      <c r="Q2" s="96"/>
      <c r="R2" s="96"/>
      <c r="S2" s="96" t="s">
        <v>601</v>
      </c>
      <c r="T2" s="96"/>
      <c r="U2" s="96" t="s">
        <v>602</v>
      </c>
      <c r="V2" s="96"/>
      <c r="W2" s="94" t="s">
        <v>603</v>
      </c>
      <c r="X2" s="96" t="s">
        <v>600</v>
      </c>
      <c r="Y2" s="96"/>
      <c r="Z2" s="96"/>
      <c r="AA2" s="96"/>
      <c r="AB2" s="96"/>
      <c r="AC2" s="96"/>
      <c r="AD2" s="96"/>
      <c r="AE2" s="96" t="s">
        <v>601</v>
      </c>
      <c r="AF2" s="96"/>
      <c r="AG2" s="96" t="s">
        <v>602</v>
      </c>
      <c r="AH2" s="96"/>
      <c r="AI2" s="94" t="s">
        <v>603</v>
      </c>
      <c r="AJ2" s="96" t="s">
        <v>600</v>
      </c>
      <c r="AK2" s="96"/>
      <c r="AL2" s="96"/>
      <c r="AM2" s="96"/>
      <c r="AN2" s="96"/>
      <c r="AO2" s="96"/>
      <c r="AP2" s="96"/>
      <c r="AQ2" s="96" t="s">
        <v>601</v>
      </c>
      <c r="AR2" s="96"/>
      <c r="AS2" s="96" t="s">
        <v>602</v>
      </c>
      <c r="AT2" s="96"/>
      <c r="AU2" s="94" t="s">
        <v>603</v>
      </c>
      <c r="AV2" s="96" t="s">
        <v>600</v>
      </c>
      <c r="AW2" s="96"/>
      <c r="AX2" s="96"/>
      <c r="AY2" s="96"/>
      <c r="AZ2" s="96"/>
      <c r="BA2" s="96" t="s">
        <v>601</v>
      </c>
      <c r="BB2" s="96"/>
      <c r="BC2" s="96" t="s">
        <v>602</v>
      </c>
      <c r="BD2" s="96"/>
      <c r="BE2" s="94" t="s">
        <v>603</v>
      </c>
      <c r="BF2" s="96" t="s">
        <v>600</v>
      </c>
      <c r="BG2" s="96"/>
      <c r="BH2" s="96"/>
      <c r="BI2" s="96"/>
      <c r="BJ2" s="96"/>
      <c r="BK2" s="96"/>
      <c r="BL2" s="96" t="s">
        <v>601</v>
      </c>
      <c r="BM2" s="96"/>
      <c r="BN2" s="96" t="s">
        <v>602</v>
      </c>
      <c r="BO2" s="96"/>
      <c r="BP2" s="94" t="s">
        <v>603</v>
      </c>
    </row>
    <row r="3" spans="1:68" x14ac:dyDescent="0.3">
      <c r="A3" s="101"/>
      <c r="B3" s="101"/>
      <c r="C3" s="95">
        <v>0.3</v>
      </c>
      <c r="D3" s="95"/>
      <c r="E3" s="95"/>
      <c r="F3" s="95"/>
      <c r="G3" s="95"/>
      <c r="H3" s="95">
        <v>0.6</v>
      </c>
      <c r="I3" s="95"/>
      <c r="J3" s="95">
        <v>0.1</v>
      </c>
      <c r="K3" s="95"/>
      <c r="L3" s="94"/>
      <c r="M3" s="95">
        <v>0.3</v>
      </c>
      <c r="N3" s="95"/>
      <c r="O3" s="95"/>
      <c r="P3" s="95"/>
      <c r="Q3" s="95"/>
      <c r="R3" s="95"/>
      <c r="S3" s="95">
        <v>0.6</v>
      </c>
      <c r="T3" s="95"/>
      <c r="U3" s="95">
        <v>0.1</v>
      </c>
      <c r="V3" s="95"/>
      <c r="W3" s="94"/>
      <c r="X3" s="95">
        <v>0.3</v>
      </c>
      <c r="Y3" s="95"/>
      <c r="Z3" s="95"/>
      <c r="AA3" s="95"/>
      <c r="AB3" s="95"/>
      <c r="AC3" s="95"/>
      <c r="AD3" s="95"/>
      <c r="AE3" s="95">
        <v>0.6</v>
      </c>
      <c r="AF3" s="95"/>
      <c r="AG3" s="95">
        <v>0.1</v>
      </c>
      <c r="AH3" s="95"/>
      <c r="AI3" s="94"/>
      <c r="AJ3" s="95">
        <v>0.3</v>
      </c>
      <c r="AK3" s="95"/>
      <c r="AL3" s="95"/>
      <c r="AM3" s="95"/>
      <c r="AN3" s="95"/>
      <c r="AO3" s="95"/>
      <c r="AP3" s="95"/>
      <c r="AQ3" s="95">
        <v>0.6</v>
      </c>
      <c r="AR3" s="95"/>
      <c r="AS3" s="95">
        <v>0.1</v>
      </c>
      <c r="AT3" s="95"/>
      <c r="AU3" s="94"/>
      <c r="AV3" s="95">
        <v>0.3</v>
      </c>
      <c r="AW3" s="95"/>
      <c r="AX3" s="95"/>
      <c r="AY3" s="95"/>
      <c r="AZ3" s="95"/>
      <c r="BA3" s="95">
        <v>0.6</v>
      </c>
      <c r="BB3" s="95"/>
      <c r="BC3" s="95">
        <v>0.1</v>
      </c>
      <c r="BD3" s="95"/>
      <c r="BE3" s="94"/>
      <c r="BF3" s="95">
        <v>0.3</v>
      </c>
      <c r="BG3" s="95"/>
      <c r="BH3" s="95"/>
      <c r="BI3" s="95"/>
      <c r="BJ3" s="95"/>
      <c r="BK3" s="95"/>
      <c r="BL3" s="95">
        <v>0.6</v>
      </c>
      <c r="BM3" s="95"/>
      <c r="BN3" s="95">
        <v>0.1</v>
      </c>
      <c r="BO3" s="95"/>
      <c r="BP3" s="94"/>
    </row>
    <row r="4" spans="1:68" x14ac:dyDescent="0.3">
      <c r="A4" s="98" t="s">
        <v>599</v>
      </c>
      <c r="B4" s="98"/>
      <c r="C4" s="12" t="s">
        <v>452</v>
      </c>
      <c r="D4" s="12" t="s">
        <v>453</v>
      </c>
      <c r="E4" s="12" t="s">
        <v>454</v>
      </c>
      <c r="F4" s="12" t="s">
        <v>552</v>
      </c>
      <c r="G4" s="12" t="s">
        <v>606</v>
      </c>
      <c r="H4" s="12" t="s">
        <v>608</v>
      </c>
      <c r="I4" s="12" t="s">
        <v>606</v>
      </c>
      <c r="J4" s="12" t="s">
        <v>602</v>
      </c>
      <c r="K4" s="12" t="s">
        <v>606</v>
      </c>
      <c r="L4" s="94"/>
      <c r="M4" s="12" t="s">
        <v>545</v>
      </c>
      <c r="N4" s="12" t="s">
        <v>542</v>
      </c>
      <c r="O4" s="12" t="s">
        <v>619</v>
      </c>
      <c r="P4" s="12" t="s">
        <v>620</v>
      </c>
      <c r="Q4" s="12" t="s">
        <v>621</v>
      </c>
      <c r="R4" s="12" t="s">
        <v>606</v>
      </c>
      <c r="S4" s="29" t="s">
        <v>598</v>
      </c>
      <c r="T4" s="12" t="s">
        <v>606</v>
      </c>
      <c r="U4" s="12" t="s">
        <v>602</v>
      </c>
      <c r="V4" s="12" t="s">
        <v>606</v>
      </c>
      <c r="W4" s="94"/>
      <c r="X4" s="12" t="s">
        <v>622</v>
      </c>
      <c r="Y4" s="12" t="s">
        <v>623</v>
      </c>
      <c r="Z4" s="12" t="s">
        <v>624</v>
      </c>
      <c r="AA4" s="12" t="s">
        <v>625</v>
      </c>
      <c r="AB4" s="12" t="s">
        <v>626</v>
      </c>
      <c r="AC4" s="12" t="s">
        <v>627</v>
      </c>
      <c r="AD4" s="12" t="s">
        <v>606</v>
      </c>
      <c r="AE4" s="12" t="s">
        <v>613</v>
      </c>
      <c r="AF4" s="12" t="s">
        <v>606</v>
      </c>
      <c r="AG4" s="12" t="s">
        <v>602</v>
      </c>
      <c r="AH4" s="12" t="s">
        <v>606</v>
      </c>
      <c r="AI4" s="94"/>
      <c r="AJ4" s="12" t="s">
        <v>628</v>
      </c>
      <c r="AK4" s="12" t="s">
        <v>629</v>
      </c>
      <c r="AL4" s="12" t="s">
        <v>630</v>
      </c>
      <c r="AM4" s="12" t="s">
        <v>631</v>
      </c>
      <c r="AN4" s="12" t="s">
        <v>632</v>
      </c>
      <c r="AO4" s="12" t="s">
        <v>633</v>
      </c>
      <c r="AP4" s="12" t="s">
        <v>606</v>
      </c>
      <c r="AQ4" s="12" t="s">
        <v>614</v>
      </c>
      <c r="AR4" s="12" t="s">
        <v>606</v>
      </c>
      <c r="AS4" s="12" t="s">
        <v>602</v>
      </c>
      <c r="AT4" s="12" t="s">
        <v>606</v>
      </c>
      <c r="AU4" s="94"/>
      <c r="AV4" s="12" t="s">
        <v>634</v>
      </c>
      <c r="AW4" s="12" t="s">
        <v>635</v>
      </c>
      <c r="AX4" s="12" t="s">
        <v>636</v>
      </c>
      <c r="AY4" s="12" t="s">
        <v>637</v>
      </c>
      <c r="AZ4" s="12" t="s">
        <v>606</v>
      </c>
      <c r="BA4" s="12" t="s">
        <v>616</v>
      </c>
      <c r="BB4" s="12" t="s">
        <v>606</v>
      </c>
      <c r="BC4" s="12" t="s">
        <v>602</v>
      </c>
      <c r="BD4" s="12" t="s">
        <v>606</v>
      </c>
      <c r="BE4" s="94"/>
      <c r="BF4" s="12" t="s">
        <v>638</v>
      </c>
      <c r="BG4" s="12" t="s">
        <v>639</v>
      </c>
      <c r="BH4" s="12" t="s">
        <v>640</v>
      </c>
      <c r="BI4" s="12" t="s">
        <v>641</v>
      </c>
      <c r="BJ4" s="12" t="s">
        <v>642</v>
      </c>
      <c r="BK4" s="12" t="s">
        <v>606</v>
      </c>
      <c r="BL4" s="12" t="s">
        <v>615</v>
      </c>
      <c r="BM4" s="12" t="s">
        <v>606</v>
      </c>
      <c r="BN4" s="12" t="s">
        <v>602</v>
      </c>
      <c r="BO4" s="12" t="s">
        <v>606</v>
      </c>
      <c r="BP4" s="94"/>
    </row>
    <row r="5" spans="1:68" x14ac:dyDescent="0.3">
      <c r="A5" s="2">
        <v>1</v>
      </c>
      <c r="B5" s="2" t="s">
        <v>693</v>
      </c>
      <c r="C5" s="11">
        <v>100</v>
      </c>
      <c r="D5" s="11">
        <v>100</v>
      </c>
      <c r="E5" s="11"/>
      <c r="F5" s="11"/>
      <c r="G5" s="11"/>
      <c r="H5" s="11">
        <v>40</v>
      </c>
      <c r="I5" s="11"/>
      <c r="J5" s="11"/>
      <c r="K5" s="11"/>
      <c r="L5" s="11"/>
      <c r="M5" s="11"/>
      <c r="N5" s="11">
        <v>100</v>
      </c>
      <c r="O5" s="11">
        <v>100</v>
      </c>
      <c r="P5" s="11">
        <v>100</v>
      </c>
      <c r="Q5" s="11"/>
      <c r="R5" s="11"/>
      <c r="S5" s="30">
        <v>90</v>
      </c>
      <c r="T5" s="11"/>
      <c r="U5" s="11"/>
      <c r="V5" s="11"/>
      <c r="W5" s="11"/>
      <c r="X5" s="11">
        <v>100</v>
      </c>
      <c r="Y5" s="11">
        <v>100</v>
      </c>
      <c r="Z5" s="11">
        <v>90</v>
      </c>
      <c r="AA5" s="11">
        <v>100</v>
      </c>
      <c r="AB5" s="11"/>
      <c r="AC5" s="11"/>
      <c r="AD5" s="11"/>
      <c r="AE5" s="11">
        <v>88</v>
      </c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>
        <v>83</v>
      </c>
      <c r="AR5" s="11"/>
      <c r="AS5" s="11"/>
      <c r="AT5" s="11"/>
      <c r="AU5" s="11"/>
      <c r="AV5" s="11"/>
      <c r="AW5" s="11"/>
      <c r="AX5" s="11"/>
      <c r="AY5" s="11"/>
      <c r="AZ5" s="11"/>
      <c r="BA5" s="11">
        <v>80</v>
      </c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>
        <v>75</v>
      </c>
      <c r="BM5" s="11"/>
      <c r="BN5" s="11"/>
      <c r="BO5" s="11"/>
      <c r="BP5" s="11"/>
    </row>
    <row r="6" spans="1:68" x14ac:dyDescent="0.3">
      <c r="A6" s="2">
        <v>2</v>
      </c>
      <c r="B6" s="2" t="s">
        <v>517</v>
      </c>
      <c r="C6" s="11">
        <v>100</v>
      </c>
      <c r="D6" s="11">
        <v>100</v>
      </c>
      <c r="E6" s="11"/>
      <c r="F6" s="11"/>
      <c r="G6" s="11"/>
      <c r="H6" s="11">
        <v>40</v>
      </c>
      <c r="I6" s="11"/>
      <c r="J6" s="11"/>
      <c r="K6" s="11"/>
      <c r="L6" s="11"/>
      <c r="M6" s="11"/>
      <c r="N6" s="11">
        <v>100</v>
      </c>
      <c r="O6" s="11">
        <v>100</v>
      </c>
      <c r="P6" s="11">
        <v>100</v>
      </c>
      <c r="Q6" s="11"/>
      <c r="R6" s="11"/>
      <c r="S6" s="30">
        <v>100</v>
      </c>
      <c r="T6" s="11"/>
      <c r="U6" s="11"/>
      <c r="V6" s="11"/>
      <c r="W6" s="11"/>
      <c r="X6" s="11">
        <v>75</v>
      </c>
      <c r="Y6" s="11">
        <v>80</v>
      </c>
      <c r="Z6" s="11">
        <v>100</v>
      </c>
      <c r="AA6" s="11">
        <v>100</v>
      </c>
      <c r="AB6" s="11">
        <v>100</v>
      </c>
      <c r="AC6" s="11"/>
      <c r="AD6" s="11"/>
      <c r="AE6" s="11">
        <v>85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>
        <v>81</v>
      </c>
      <c r="AR6" s="11"/>
      <c r="AS6" s="11"/>
      <c r="AT6" s="11"/>
      <c r="AU6" s="11"/>
      <c r="AV6" s="11"/>
      <c r="AW6" s="11"/>
      <c r="AX6" s="11"/>
      <c r="AY6" s="11"/>
      <c r="AZ6" s="11"/>
      <c r="BA6" s="11">
        <v>80</v>
      </c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x14ac:dyDescent="0.3">
      <c r="A7" s="2">
        <v>3</v>
      </c>
      <c r="B7" s="2" t="s">
        <v>518</v>
      </c>
      <c r="C7" s="11">
        <v>100</v>
      </c>
      <c r="D7" s="11">
        <v>100</v>
      </c>
      <c r="E7" s="11"/>
      <c r="F7" s="11"/>
      <c r="G7" s="11"/>
      <c r="H7" s="11">
        <v>85</v>
      </c>
      <c r="I7" s="11"/>
      <c r="J7" s="11"/>
      <c r="K7" s="11"/>
      <c r="L7" s="11"/>
      <c r="M7" s="11"/>
      <c r="N7" s="11">
        <v>100</v>
      </c>
      <c r="O7" s="11"/>
      <c r="P7" s="11"/>
      <c r="Q7" s="11"/>
      <c r="R7" s="11"/>
      <c r="S7" s="30">
        <v>100</v>
      </c>
      <c r="T7" s="11"/>
      <c r="U7" s="11"/>
      <c r="V7" s="11"/>
      <c r="W7" s="11"/>
      <c r="X7" s="11"/>
      <c r="Y7" s="11"/>
      <c r="Z7" s="11"/>
      <c r="AA7" s="11">
        <v>100</v>
      </c>
      <c r="AB7" s="11"/>
      <c r="AC7" s="11"/>
      <c r="AD7" s="11"/>
      <c r="AE7" s="11">
        <v>79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>
        <v>86</v>
      </c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>
        <v>75</v>
      </c>
      <c r="BM7" s="11"/>
      <c r="BN7" s="11"/>
      <c r="BO7" s="11"/>
      <c r="BP7" s="11"/>
    </row>
    <row r="8" spans="1:68" x14ac:dyDescent="0.3">
      <c r="A8" s="2">
        <v>4</v>
      </c>
      <c r="B8" s="2" t="s">
        <v>519</v>
      </c>
      <c r="C8" s="11">
        <v>100</v>
      </c>
      <c r="D8" s="11">
        <v>100</v>
      </c>
      <c r="E8" s="11"/>
      <c r="F8" s="11"/>
      <c r="G8" s="11"/>
      <c r="H8" s="11">
        <v>60</v>
      </c>
      <c r="I8" s="11"/>
      <c r="J8" s="11"/>
      <c r="K8" s="11"/>
      <c r="L8" s="11"/>
      <c r="M8" s="11"/>
      <c r="N8" s="11">
        <v>100</v>
      </c>
      <c r="O8" s="11">
        <v>75</v>
      </c>
      <c r="P8" s="11">
        <v>100</v>
      </c>
      <c r="Q8" s="11">
        <v>75</v>
      </c>
      <c r="R8" s="11"/>
      <c r="S8" s="30">
        <v>100</v>
      </c>
      <c r="T8" s="11"/>
      <c r="U8" s="11"/>
      <c r="V8" s="11"/>
      <c r="W8" s="11"/>
      <c r="X8" s="11">
        <v>75</v>
      </c>
      <c r="Y8" s="11">
        <v>100</v>
      </c>
      <c r="Z8" s="11">
        <v>100</v>
      </c>
      <c r="AA8" s="11">
        <v>75</v>
      </c>
      <c r="AB8" s="11">
        <v>100</v>
      </c>
      <c r="AC8" s="11"/>
      <c r="AD8" s="11"/>
      <c r="AE8" s="11">
        <v>85</v>
      </c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>
        <v>84</v>
      </c>
      <c r="AR8" s="11"/>
      <c r="AS8" s="11"/>
      <c r="AT8" s="11"/>
      <c r="AU8" s="11"/>
      <c r="AV8" s="11"/>
      <c r="AW8" s="11"/>
      <c r="AX8" s="11"/>
      <c r="AY8" s="11"/>
      <c r="AZ8" s="11"/>
      <c r="BA8" s="11">
        <v>80</v>
      </c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75</v>
      </c>
      <c r="BM8" s="11"/>
      <c r="BN8" s="11"/>
      <c r="BO8" s="11"/>
      <c r="BP8" s="11"/>
    </row>
    <row r="9" spans="1:68" x14ac:dyDescent="0.3">
      <c r="A9" s="2">
        <v>5</v>
      </c>
      <c r="B9" s="2" t="s">
        <v>520</v>
      </c>
      <c r="C9" s="11">
        <v>100</v>
      </c>
      <c r="D9" s="11">
        <v>100</v>
      </c>
      <c r="E9" s="11"/>
      <c r="F9" s="11"/>
      <c r="G9" s="11"/>
      <c r="H9" s="11">
        <v>50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30">
        <v>95</v>
      </c>
      <c r="T9" s="11"/>
      <c r="U9" s="11"/>
      <c r="V9" s="11"/>
      <c r="W9" s="11"/>
      <c r="X9" s="11"/>
      <c r="Y9" s="11">
        <v>90</v>
      </c>
      <c r="Z9" s="11"/>
      <c r="AA9" s="11">
        <v>100</v>
      </c>
      <c r="AB9" s="11">
        <v>100</v>
      </c>
      <c r="AC9" s="11"/>
      <c r="AD9" s="11"/>
      <c r="AE9" s="11">
        <v>87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>
        <v>85</v>
      </c>
      <c r="AR9" s="11"/>
      <c r="AS9" s="11"/>
      <c r="AT9" s="11"/>
      <c r="AU9" s="11"/>
      <c r="AV9" s="11"/>
      <c r="AW9" s="11"/>
      <c r="AX9" s="11"/>
      <c r="AY9" s="11"/>
      <c r="AZ9" s="11"/>
      <c r="BA9" s="11">
        <v>80</v>
      </c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>
        <v>75</v>
      </c>
      <c r="BM9" s="11"/>
      <c r="BN9" s="11"/>
      <c r="BO9" s="11"/>
      <c r="BP9" s="11"/>
    </row>
    <row r="10" spans="1:68" x14ac:dyDescent="0.3">
      <c r="A10" s="2">
        <v>6</v>
      </c>
      <c r="B10" s="2" t="s">
        <v>521</v>
      </c>
      <c r="C10" s="11">
        <v>100</v>
      </c>
      <c r="D10" s="11">
        <v>100</v>
      </c>
      <c r="E10" s="11"/>
      <c r="F10" s="11"/>
      <c r="G10" s="11"/>
      <c r="H10" s="11">
        <v>35</v>
      </c>
      <c r="I10" s="11"/>
      <c r="J10" s="11"/>
      <c r="K10" s="11"/>
      <c r="L10" s="11"/>
      <c r="M10" s="11"/>
      <c r="N10" s="11">
        <v>100</v>
      </c>
      <c r="O10" s="11">
        <v>100</v>
      </c>
      <c r="P10" s="11">
        <v>100</v>
      </c>
      <c r="Q10" s="11"/>
      <c r="R10" s="11"/>
      <c r="S10" s="30"/>
      <c r="T10" s="11"/>
      <c r="U10" s="11"/>
      <c r="V10" s="11"/>
      <c r="W10" s="11"/>
      <c r="X10" s="11">
        <v>100</v>
      </c>
      <c r="Y10" s="11">
        <v>100</v>
      </c>
      <c r="Z10" s="11">
        <v>90</v>
      </c>
      <c r="AA10" s="11">
        <v>90</v>
      </c>
      <c r="AB10" s="11">
        <v>100</v>
      </c>
      <c r="AC10" s="11"/>
      <c r="AD10" s="11"/>
      <c r="AE10" s="11">
        <v>87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>
        <v>83</v>
      </c>
      <c r="AR10" s="11"/>
      <c r="AS10" s="11"/>
      <c r="AT10" s="11"/>
      <c r="AU10" s="11"/>
      <c r="AV10" s="11"/>
      <c r="AW10" s="11"/>
      <c r="AX10" s="11"/>
      <c r="AY10" s="11"/>
      <c r="AZ10" s="11"/>
      <c r="BA10" s="11">
        <v>85</v>
      </c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>
        <v>75</v>
      </c>
      <c r="BM10" s="11"/>
      <c r="BN10" s="11"/>
      <c r="BO10" s="11"/>
      <c r="BP10" s="11"/>
    </row>
    <row r="11" spans="1:68" x14ac:dyDescent="0.3">
      <c r="A11" s="2">
        <v>7</v>
      </c>
      <c r="B11" s="2" t="s">
        <v>522</v>
      </c>
      <c r="C11" s="11">
        <v>80</v>
      </c>
      <c r="D11" s="11">
        <v>100</v>
      </c>
      <c r="E11" s="11"/>
      <c r="F11" s="11"/>
      <c r="G11" s="11"/>
      <c r="H11" s="11">
        <v>30</v>
      </c>
      <c r="I11" s="11"/>
      <c r="J11" s="11"/>
      <c r="K11" s="11"/>
      <c r="L11" s="11"/>
      <c r="M11" s="11"/>
      <c r="N11" s="11">
        <v>95</v>
      </c>
      <c r="O11" s="11"/>
      <c r="P11" s="11"/>
      <c r="Q11" s="11"/>
      <c r="R11" s="11"/>
      <c r="S11" s="30">
        <v>100</v>
      </c>
      <c r="T11" s="11"/>
      <c r="U11" s="11"/>
      <c r="V11" s="11"/>
      <c r="W11" s="11"/>
      <c r="X11" s="11"/>
      <c r="Y11" s="11"/>
      <c r="Z11" s="11"/>
      <c r="AA11" s="11">
        <v>75</v>
      </c>
      <c r="AB11" s="11">
        <v>100</v>
      </c>
      <c r="AC11" s="11"/>
      <c r="AD11" s="11"/>
      <c r="AE11" s="11">
        <v>88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>
        <v>84</v>
      </c>
      <c r="AR11" s="11"/>
      <c r="AS11" s="11"/>
      <c r="AT11" s="11"/>
      <c r="AU11" s="11"/>
      <c r="AV11" s="11"/>
      <c r="AW11" s="11"/>
      <c r="AX11" s="11"/>
      <c r="AY11" s="11"/>
      <c r="AZ11" s="11"/>
      <c r="BA11" s="11">
        <v>80</v>
      </c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>
        <v>75</v>
      </c>
      <c r="BM11" s="11"/>
      <c r="BN11" s="11"/>
      <c r="BO11" s="11"/>
      <c r="BP11" s="11"/>
    </row>
    <row r="12" spans="1:68" x14ac:dyDescent="0.3">
      <c r="A12" s="2">
        <v>8</v>
      </c>
      <c r="B12" s="2" t="s">
        <v>709</v>
      </c>
      <c r="C12" s="11">
        <v>100</v>
      </c>
      <c r="D12" s="11">
        <v>100</v>
      </c>
      <c r="E12" s="11"/>
      <c r="F12" s="11"/>
      <c r="G12" s="11"/>
      <c r="H12" s="11">
        <v>40</v>
      </c>
      <c r="I12" s="11"/>
      <c r="J12" s="11"/>
      <c r="K12" s="11"/>
      <c r="L12" s="11"/>
      <c r="M12" s="11"/>
      <c r="N12" s="11">
        <v>100</v>
      </c>
      <c r="O12" s="11">
        <v>100</v>
      </c>
      <c r="P12" s="11">
        <v>100</v>
      </c>
      <c r="Q12" s="11">
        <v>100</v>
      </c>
      <c r="R12" s="11"/>
      <c r="S12" s="30">
        <v>100</v>
      </c>
      <c r="T12" s="11"/>
      <c r="U12" s="11"/>
      <c r="V12" s="11"/>
      <c r="W12" s="11"/>
      <c r="X12" s="11"/>
      <c r="Y12" s="11"/>
      <c r="Z12" s="11">
        <v>100</v>
      </c>
      <c r="AA12" s="11">
        <v>100</v>
      </c>
      <c r="AB12" s="11">
        <v>100</v>
      </c>
      <c r="AC12" s="11"/>
      <c r="AD12" s="11"/>
      <c r="AE12" s="11">
        <v>85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>
        <v>85</v>
      </c>
      <c r="AR12" s="11"/>
      <c r="AS12" s="11"/>
      <c r="AT12" s="11"/>
      <c r="AU12" s="11"/>
      <c r="AV12" s="11"/>
      <c r="AW12" s="11"/>
      <c r="AX12" s="11"/>
      <c r="AY12" s="11"/>
      <c r="AZ12" s="11"/>
      <c r="BA12" s="11">
        <v>86</v>
      </c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>
        <v>75</v>
      </c>
      <c r="BM12" s="11"/>
      <c r="BN12" s="11"/>
      <c r="BO12" s="11"/>
      <c r="BP12" s="11"/>
    </row>
    <row r="13" spans="1:68" x14ac:dyDescent="0.3">
      <c r="A13" s="2">
        <v>9</v>
      </c>
      <c r="B13" s="2" t="s">
        <v>523</v>
      </c>
      <c r="C13" s="11">
        <v>100</v>
      </c>
      <c r="D13" s="11">
        <v>100</v>
      </c>
      <c r="E13" s="11"/>
      <c r="F13" s="11"/>
      <c r="G13" s="11"/>
      <c r="H13" s="11">
        <v>70</v>
      </c>
      <c r="I13" s="11"/>
      <c r="J13" s="11"/>
      <c r="K13" s="11"/>
      <c r="L13" s="11"/>
      <c r="M13" s="11"/>
      <c r="N13" s="11">
        <v>100</v>
      </c>
      <c r="O13" s="11">
        <v>100</v>
      </c>
      <c r="P13" s="11">
        <v>100</v>
      </c>
      <c r="Q13" s="11"/>
      <c r="R13" s="11"/>
      <c r="S13" s="30">
        <v>90</v>
      </c>
      <c r="T13" s="11"/>
      <c r="U13" s="11"/>
      <c r="V13" s="11"/>
      <c r="W13" s="11"/>
      <c r="X13" s="11"/>
      <c r="Y13" s="11"/>
      <c r="Z13" s="11"/>
      <c r="AA13" s="11">
        <v>100</v>
      </c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>
        <v>86</v>
      </c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>
        <v>100</v>
      </c>
      <c r="BM13" s="11"/>
      <c r="BN13" s="11"/>
      <c r="BO13" s="11"/>
      <c r="BP13" s="11"/>
    </row>
    <row r="14" spans="1:68" x14ac:dyDescent="0.3">
      <c r="A14" s="2">
        <v>10</v>
      </c>
      <c r="B14" s="2" t="s">
        <v>524</v>
      </c>
      <c r="C14" s="11">
        <v>100</v>
      </c>
      <c r="D14" s="11">
        <v>100</v>
      </c>
      <c r="E14" s="11"/>
      <c r="F14" s="11"/>
      <c r="G14" s="11"/>
      <c r="H14" s="11">
        <v>40</v>
      </c>
      <c r="I14" s="11"/>
      <c r="J14" s="11"/>
      <c r="K14" s="11"/>
      <c r="L14" s="11"/>
      <c r="M14" s="11"/>
      <c r="N14" s="11">
        <v>100</v>
      </c>
      <c r="O14" s="11">
        <v>100</v>
      </c>
      <c r="P14" s="11">
        <v>100</v>
      </c>
      <c r="Q14" s="11"/>
      <c r="R14" s="11"/>
      <c r="S14" s="30">
        <v>100</v>
      </c>
      <c r="T14" s="11"/>
      <c r="U14" s="11"/>
      <c r="V14" s="11"/>
      <c r="W14" s="11"/>
      <c r="X14" s="11">
        <v>100</v>
      </c>
      <c r="Y14" s="11">
        <v>100</v>
      </c>
      <c r="Z14" s="11">
        <v>100</v>
      </c>
      <c r="AA14" s="11">
        <v>100</v>
      </c>
      <c r="AB14" s="11"/>
      <c r="AC14" s="11"/>
      <c r="AD14" s="11"/>
      <c r="AE14" s="11">
        <v>86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>
        <v>84</v>
      </c>
      <c r="AR14" s="11"/>
      <c r="AS14" s="11"/>
      <c r="AT14" s="11"/>
      <c r="AU14" s="11"/>
      <c r="AV14" s="11"/>
      <c r="AW14" s="11"/>
      <c r="AX14" s="11"/>
      <c r="AY14" s="11"/>
      <c r="AZ14" s="11"/>
      <c r="BA14" s="11">
        <v>85</v>
      </c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75</v>
      </c>
      <c r="BM14" s="11"/>
      <c r="BN14" s="11"/>
      <c r="BO14" s="11"/>
      <c r="BP14" s="11"/>
    </row>
    <row r="15" spans="1:68" x14ac:dyDescent="0.3">
      <c r="A15" s="2">
        <v>11</v>
      </c>
      <c r="B15" s="2" t="s">
        <v>525</v>
      </c>
      <c r="C15" s="11">
        <v>100</v>
      </c>
      <c r="D15" s="11">
        <v>100</v>
      </c>
      <c r="E15" s="11"/>
      <c r="F15" s="11"/>
      <c r="G15" s="11"/>
      <c r="H15" s="11">
        <v>40</v>
      </c>
      <c r="I15" s="11"/>
      <c r="J15" s="11"/>
      <c r="K15" s="11"/>
      <c r="L15" s="11"/>
      <c r="M15" s="11"/>
      <c r="N15" s="11">
        <v>100</v>
      </c>
      <c r="O15" s="11"/>
      <c r="P15" s="11"/>
      <c r="Q15" s="11"/>
      <c r="R15" s="11"/>
      <c r="S15" s="30">
        <v>100</v>
      </c>
      <c r="T15" s="11"/>
      <c r="U15" s="11"/>
      <c r="V15" s="11"/>
      <c r="W15" s="11"/>
      <c r="X15" s="11"/>
      <c r="Y15" s="11"/>
      <c r="Z15" s="11"/>
      <c r="AA15" s="11">
        <v>100</v>
      </c>
      <c r="AB15" s="11">
        <v>100</v>
      </c>
      <c r="AC15" s="11"/>
      <c r="AD15" s="11"/>
      <c r="AE15" s="11">
        <v>86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>
        <v>81</v>
      </c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>
        <v>75</v>
      </c>
      <c r="BM15" s="11"/>
      <c r="BN15" s="11"/>
      <c r="BO15" s="11"/>
      <c r="BP15" s="11"/>
    </row>
    <row r="16" spans="1:68" x14ac:dyDescent="0.3">
      <c r="A16" s="2">
        <v>12</v>
      </c>
      <c r="B16" s="2" t="s">
        <v>573</v>
      </c>
      <c r="C16" s="11">
        <v>100</v>
      </c>
      <c r="D16" s="11">
        <v>100</v>
      </c>
      <c r="E16" s="11"/>
      <c r="F16" s="11"/>
      <c r="G16" s="11"/>
      <c r="H16" s="11">
        <v>60</v>
      </c>
      <c r="I16" s="11"/>
      <c r="J16" s="11"/>
      <c r="K16" s="11"/>
      <c r="L16" s="11"/>
      <c r="M16" s="11"/>
      <c r="N16" s="11">
        <v>100</v>
      </c>
      <c r="O16" s="11"/>
      <c r="P16" s="11"/>
      <c r="Q16" s="11"/>
      <c r="R16" s="11"/>
      <c r="S16" s="30">
        <v>90</v>
      </c>
      <c r="T16" s="11"/>
      <c r="U16" s="11"/>
      <c r="V16" s="11"/>
      <c r="W16" s="11"/>
      <c r="X16" s="11"/>
      <c r="Y16" s="11"/>
      <c r="Z16" s="11"/>
      <c r="AA16" s="11"/>
      <c r="AB16" s="11">
        <v>100</v>
      </c>
      <c r="AC16" s="11"/>
      <c r="AD16" s="11"/>
      <c r="AE16" s="11">
        <v>87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>
        <v>75</v>
      </c>
      <c r="BM16" s="11"/>
      <c r="BN16" s="11"/>
      <c r="BO16" s="11"/>
      <c r="BP16" s="11"/>
    </row>
    <row r="17" spans="1:68" x14ac:dyDescent="0.3">
      <c r="A17" s="2">
        <v>13</v>
      </c>
      <c r="B17" s="2" t="s">
        <v>526</v>
      </c>
      <c r="C17" s="11">
        <v>100</v>
      </c>
      <c r="D17" s="11">
        <v>100</v>
      </c>
      <c r="E17" s="11"/>
      <c r="F17" s="11"/>
      <c r="G17" s="11"/>
      <c r="H17" s="11">
        <v>50</v>
      </c>
      <c r="I17" s="11"/>
      <c r="J17" s="11"/>
      <c r="K17" s="11"/>
      <c r="L17" s="11"/>
      <c r="M17" s="11"/>
      <c r="N17" s="11">
        <v>100</v>
      </c>
      <c r="O17" s="11">
        <v>100</v>
      </c>
      <c r="P17" s="11"/>
      <c r="Q17" s="11"/>
      <c r="R17" s="11"/>
      <c r="S17" s="30">
        <v>100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>
        <v>86</v>
      </c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>
        <v>86</v>
      </c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>
        <v>75</v>
      </c>
      <c r="BM17" s="11"/>
      <c r="BN17" s="11"/>
      <c r="BO17" s="11"/>
      <c r="BP17" s="11"/>
    </row>
    <row r="18" spans="1:68" x14ac:dyDescent="0.3">
      <c r="A18" s="2">
        <v>14</v>
      </c>
      <c r="B18" s="2" t="s">
        <v>527</v>
      </c>
      <c r="C18" s="11">
        <v>100</v>
      </c>
      <c r="D18" s="11">
        <v>100</v>
      </c>
      <c r="E18" s="11"/>
      <c r="F18" s="11"/>
      <c r="G18" s="11"/>
      <c r="H18" s="11">
        <v>75</v>
      </c>
      <c r="I18" s="11"/>
      <c r="J18" s="11"/>
      <c r="K18" s="11"/>
      <c r="L18" s="11"/>
      <c r="M18" s="11"/>
      <c r="N18" s="11"/>
      <c r="O18" s="11">
        <v>100</v>
      </c>
      <c r="P18" s="11">
        <v>100</v>
      </c>
      <c r="Q18" s="11"/>
      <c r="R18" s="11"/>
      <c r="S18" s="30">
        <v>90</v>
      </c>
      <c r="T18" s="11"/>
      <c r="U18" s="11"/>
      <c r="V18" s="11"/>
      <c r="W18" s="11"/>
      <c r="X18" s="11"/>
      <c r="Y18" s="11"/>
      <c r="Z18" s="11"/>
      <c r="AA18" s="11">
        <v>100</v>
      </c>
      <c r="AB18" s="11"/>
      <c r="AC18" s="11"/>
      <c r="AD18" s="11"/>
      <c r="AE18" s="11">
        <v>88</v>
      </c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>
        <v>86</v>
      </c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>
        <v>100</v>
      </c>
      <c r="BM18" s="11"/>
      <c r="BN18" s="11"/>
      <c r="BO18" s="11"/>
      <c r="BP18" s="11"/>
    </row>
    <row r="19" spans="1:68" x14ac:dyDescent="0.3">
      <c r="A19" s="2">
        <v>15</v>
      </c>
      <c r="B19" s="2" t="s">
        <v>528</v>
      </c>
      <c r="C19" s="11">
        <v>100</v>
      </c>
      <c r="D19" s="11">
        <v>100</v>
      </c>
      <c r="E19" s="11"/>
      <c r="F19" s="11"/>
      <c r="G19" s="11"/>
      <c r="H19" s="11">
        <v>65</v>
      </c>
      <c r="I19" s="11"/>
      <c r="J19" s="11"/>
      <c r="K19" s="11"/>
      <c r="L19" s="11"/>
      <c r="M19" s="11"/>
      <c r="N19" s="11">
        <v>100</v>
      </c>
      <c r="O19" s="11">
        <v>100</v>
      </c>
      <c r="P19" s="11">
        <v>100</v>
      </c>
      <c r="Q19" s="11">
        <v>75</v>
      </c>
      <c r="R19" s="11"/>
      <c r="S19" s="30">
        <v>90</v>
      </c>
      <c r="T19" s="11"/>
      <c r="U19" s="11"/>
      <c r="V19" s="11"/>
      <c r="W19" s="11"/>
      <c r="X19" s="11">
        <v>100</v>
      </c>
      <c r="Y19" s="11"/>
      <c r="Z19" s="11">
        <v>80</v>
      </c>
      <c r="AA19" s="11"/>
      <c r="AB19" s="11">
        <v>100</v>
      </c>
      <c r="AC19" s="11"/>
      <c r="AD19" s="11"/>
      <c r="AE19" s="11">
        <v>84</v>
      </c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>
        <v>81</v>
      </c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>
        <v>75</v>
      </c>
      <c r="BM19" s="11"/>
      <c r="BN19" s="11"/>
      <c r="BO19" s="11"/>
      <c r="BP19" s="11"/>
    </row>
    <row r="20" spans="1:68" x14ac:dyDescent="0.3">
      <c r="A20" s="2">
        <v>16</v>
      </c>
      <c r="B20" s="2" t="s">
        <v>529</v>
      </c>
      <c r="C20" s="11">
        <v>100</v>
      </c>
      <c r="D20" s="11">
        <v>100</v>
      </c>
      <c r="E20" s="11"/>
      <c r="F20" s="11"/>
      <c r="G20" s="11"/>
      <c r="H20" s="11">
        <v>65</v>
      </c>
      <c r="I20" s="11"/>
      <c r="J20" s="11"/>
      <c r="K20" s="11"/>
      <c r="L20" s="11"/>
      <c r="M20" s="11"/>
      <c r="N20" s="11">
        <v>100</v>
      </c>
      <c r="O20" s="11"/>
      <c r="P20" s="11"/>
      <c r="Q20" s="11"/>
      <c r="R20" s="11"/>
      <c r="S20" s="30">
        <v>88</v>
      </c>
      <c r="T20" s="11"/>
      <c r="U20" s="11"/>
      <c r="V20" s="11"/>
      <c r="W20" s="11"/>
      <c r="X20" s="11"/>
      <c r="Y20" s="11">
        <v>90</v>
      </c>
      <c r="Z20" s="11"/>
      <c r="AA20" s="11">
        <v>100</v>
      </c>
      <c r="AB20" s="11">
        <v>100</v>
      </c>
      <c r="AC20" s="11"/>
      <c r="AD20" s="11"/>
      <c r="AE20" s="11">
        <v>87</v>
      </c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>
        <v>83</v>
      </c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90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>
        <v>75</v>
      </c>
      <c r="BM20" s="11"/>
      <c r="BN20" s="11"/>
      <c r="BO20" s="11"/>
      <c r="BP20" s="11"/>
    </row>
    <row r="21" spans="1:68" x14ac:dyDescent="0.3">
      <c r="A21" s="2">
        <v>17</v>
      </c>
      <c r="B21" s="2" t="s">
        <v>530</v>
      </c>
      <c r="C21" s="11">
        <v>100</v>
      </c>
      <c r="D21" s="11">
        <v>100</v>
      </c>
      <c r="E21" s="11"/>
      <c r="F21" s="11"/>
      <c r="G21" s="11"/>
      <c r="H21" s="11">
        <v>60</v>
      </c>
      <c r="I21" s="11"/>
      <c r="J21" s="11"/>
      <c r="K21" s="11"/>
      <c r="L21" s="11"/>
      <c r="M21" s="11"/>
      <c r="N21" s="11">
        <v>100</v>
      </c>
      <c r="O21" s="11"/>
      <c r="P21" s="11"/>
      <c r="Q21" s="11"/>
      <c r="R21" s="11"/>
      <c r="S21" s="30">
        <v>88</v>
      </c>
      <c r="T21" s="11"/>
      <c r="U21" s="11"/>
      <c r="V21" s="11"/>
      <c r="W21" s="11"/>
      <c r="X21" s="11"/>
      <c r="Y21" s="11">
        <v>90</v>
      </c>
      <c r="Z21" s="11"/>
      <c r="AA21" s="11">
        <v>100</v>
      </c>
      <c r="AB21" s="11">
        <v>100</v>
      </c>
      <c r="AC21" s="11"/>
      <c r="AD21" s="11"/>
      <c r="AE21" s="11">
        <v>87</v>
      </c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>
        <v>90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>
        <v>75</v>
      </c>
      <c r="BM21" s="11"/>
      <c r="BN21" s="11"/>
      <c r="BO21" s="11"/>
      <c r="BP21" s="11"/>
    </row>
    <row r="22" spans="1:68" x14ac:dyDescent="0.3">
      <c r="A22" s="2">
        <v>18</v>
      </c>
      <c r="B22" s="2" t="s">
        <v>531</v>
      </c>
      <c r="C22" s="11">
        <v>100</v>
      </c>
      <c r="D22" s="11">
        <v>100</v>
      </c>
      <c r="E22" s="11"/>
      <c r="F22" s="11"/>
      <c r="G22" s="11"/>
      <c r="H22" s="11">
        <v>70</v>
      </c>
      <c r="I22" s="11"/>
      <c r="J22" s="11"/>
      <c r="K22" s="11"/>
      <c r="L22" s="11"/>
      <c r="M22" s="11"/>
      <c r="N22" s="11">
        <v>100</v>
      </c>
      <c r="O22" s="11">
        <v>100</v>
      </c>
      <c r="P22" s="11">
        <v>100</v>
      </c>
      <c r="Q22" s="11">
        <v>100</v>
      </c>
      <c r="R22" s="11"/>
      <c r="S22" s="30">
        <v>100</v>
      </c>
      <c r="T22" s="11"/>
      <c r="U22" s="11"/>
      <c r="V22" s="11"/>
      <c r="W22" s="11"/>
      <c r="X22" s="11">
        <v>90</v>
      </c>
      <c r="Y22" s="11">
        <v>90</v>
      </c>
      <c r="Z22" s="11"/>
      <c r="AA22" s="11">
        <v>100</v>
      </c>
      <c r="AB22" s="11">
        <v>100</v>
      </c>
      <c r="AC22" s="11"/>
      <c r="AD22" s="11"/>
      <c r="AE22" s="11">
        <v>89</v>
      </c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>
        <v>83</v>
      </c>
      <c r="AR22" s="11"/>
      <c r="AS22" s="11"/>
      <c r="AT22" s="11"/>
      <c r="AU22" s="11"/>
      <c r="AV22" s="11"/>
      <c r="AW22" s="11"/>
      <c r="AX22" s="11"/>
      <c r="AY22" s="11"/>
      <c r="AZ22" s="11"/>
      <c r="BA22" s="11">
        <v>85</v>
      </c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>
        <v>75</v>
      </c>
      <c r="BM22" s="11"/>
      <c r="BN22" s="11"/>
      <c r="BO22" s="11"/>
      <c r="BP22" s="11"/>
    </row>
    <row r="23" spans="1:68" x14ac:dyDescent="0.3">
      <c r="A23" s="2">
        <v>19</v>
      </c>
      <c r="B23" s="2" t="s">
        <v>532</v>
      </c>
      <c r="C23" s="11">
        <v>100</v>
      </c>
      <c r="D23" s="11">
        <v>100</v>
      </c>
      <c r="E23" s="11"/>
      <c r="F23" s="11"/>
      <c r="G23" s="11"/>
      <c r="H23" s="11">
        <v>85</v>
      </c>
      <c r="I23" s="11"/>
      <c r="J23" s="11"/>
      <c r="K23" s="11"/>
      <c r="L23" s="11"/>
      <c r="M23" s="11"/>
      <c r="N23" s="11">
        <v>100</v>
      </c>
      <c r="O23" s="11">
        <v>100</v>
      </c>
      <c r="P23" s="11">
        <v>100</v>
      </c>
      <c r="Q23" s="11">
        <v>100</v>
      </c>
      <c r="R23" s="11"/>
      <c r="S23" s="30">
        <v>100</v>
      </c>
      <c r="T23" s="11"/>
      <c r="U23" s="11"/>
      <c r="V23" s="11"/>
      <c r="W23" s="11"/>
      <c r="X23" s="11">
        <v>100</v>
      </c>
      <c r="Y23" s="11">
        <v>90</v>
      </c>
      <c r="Z23" s="11"/>
      <c r="AA23" s="11">
        <v>100</v>
      </c>
      <c r="AB23" s="11"/>
      <c r="AC23" s="11"/>
      <c r="AD23" s="11"/>
      <c r="AE23" s="11">
        <v>89</v>
      </c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>
        <v>86</v>
      </c>
      <c r="AR23" s="11"/>
      <c r="AS23" s="11"/>
      <c r="AT23" s="11"/>
      <c r="AU23" s="11"/>
      <c r="AV23" s="11"/>
      <c r="AW23" s="11"/>
      <c r="AX23" s="11"/>
      <c r="AY23" s="11"/>
      <c r="AZ23" s="11"/>
      <c r="BA23" s="11">
        <v>90</v>
      </c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>
        <v>100</v>
      </c>
      <c r="BM23" s="11"/>
      <c r="BN23" s="11"/>
      <c r="BO23" s="11"/>
      <c r="BP23" s="11"/>
    </row>
    <row r="24" spans="1:68" x14ac:dyDescent="0.3">
      <c r="A24" s="2">
        <v>20</v>
      </c>
      <c r="B24" s="2" t="s">
        <v>533</v>
      </c>
      <c r="C24" s="11">
        <v>100</v>
      </c>
      <c r="D24" s="11">
        <v>100</v>
      </c>
      <c r="E24" s="11"/>
      <c r="F24" s="11"/>
      <c r="G24" s="11"/>
      <c r="H24" s="11">
        <v>80</v>
      </c>
      <c r="I24" s="11"/>
      <c r="J24" s="11"/>
      <c r="K24" s="11"/>
      <c r="L24" s="11"/>
      <c r="M24" s="11"/>
      <c r="N24" s="11">
        <v>100</v>
      </c>
      <c r="O24" s="11">
        <v>100</v>
      </c>
      <c r="P24" s="11">
        <v>100</v>
      </c>
      <c r="Q24" s="11">
        <v>100</v>
      </c>
      <c r="R24" s="11"/>
      <c r="S24" s="30">
        <v>100</v>
      </c>
      <c r="T24" s="11"/>
      <c r="U24" s="11"/>
      <c r="V24" s="11"/>
      <c r="W24" s="11"/>
      <c r="X24" s="11">
        <v>100</v>
      </c>
      <c r="Y24" s="11">
        <v>90</v>
      </c>
      <c r="Z24" s="11"/>
      <c r="AA24" s="11">
        <v>100</v>
      </c>
      <c r="AB24" s="11">
        <v>100</v>
      </c>
      <c r="AC24" s="11"/>
      <c r="AD24" s="11"/>
      <c r="AE24" s="11">
        <v>86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>
        <v>86</v>
      </c>
      <c r="AR24" s="11"/>
      <c r="AS24" s="11"/>
      <c r="AT24" s="11"/>
      <c r="AU24" s="11"/>
      <c r="AV24" s="11"/>
      <c r="AW24" s="11"/>
      <c r="AX24" s="11"/>
      <c r="AY24" s="11"/>
      <c r="AZ24" s="11"/>
      <c r="BA24" s="11">
        <v>90</v>
      </c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>
        <v>100</v>
      </c>
      <c r="BM24" s="11"/>
      <c r="BN24" s="11"/>
      <c r="BO24" s="11"/>
      <c r="BP24" s="11"/>
    </row>
    <row r="25" spans="1:68" x14ac:dyDescent="0.3">
      <c r="A25" s="2">
        <v>21</v>
      </c>
      <c r="B25" s="2" t="s">
        <v>534</v>
      </c>
      <c r="C25" s="11">
        <v>100</v>
      </c>
      <c r="D25" s="11">
        <v>100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100</v>
      </c>
      <c r="O25" s="11">
        <v>100</v>
      </c>
      <c r="P25" s="11">
        <v>100</v>
      </c>
      <c r="Q25" s="11">
        <v>75</v>
      </c>
      <c r="R25" s="11"/>
      <c r="S25" s="30"/>
      <c r="T25" s="11"/>
      <c r="U25" s="11"/>
      <c r="V25" s="11"/>
      <c r="W25" s="11"/>
      <c r="X25" s="11">
        <v>100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>
        <v>75</v>
      </c>
      <c r="BM25" s="11"/>
      <c r="BN25" s="11"/>
      <c r="BO25" s="11"/>
      <c r="BP25" s="11"/>
    </row>
    <row r="26" spans="1:68" x14ac:dyDescent="0.3">
      <c r="A26" s="2">
        <v>22</v>
      </c>
      <c r="B26" s="2" t="s">
        <v>535</v>
      </c>
      <c r="C26" s="11">
        <v>100</v>
      </c>
      <c r="D26" s="11">
        <v>100</v>
      </c>
      <c r="E26" s="11"/>
      <c r="F26" s="11"/>
      <c r="G26" s="11"/>
      <c r="H26" s="11">
        <v>75</v>
      </c>
      <c r="I26" s="11"/>
      <c r="J26" s="11"/>
      <c r="K26" s="11"/>
      <c r="L26" s="11"/>
      <c r="M26" s="11"/>
      <c r="N26" s="11">
        <v>100</v>
      </c>
      <c r="O26" s="11"/>
      <c r="P26" s="11"/>
      <c r="Q26" s="11"/>
      <c r="R26" s="11"/>
      <c r="S26" s="30">
        <v>90</v>
      </c>
      <c r="T26" s="11"/>
      <c r="U26" s="11"/>
      <c r="V26" s="11"/>
      <c r="W26" s="11"/>
      <c r="X26" s="11"/>
      <c r="Y26" s="11"/>
      <c r="Z26" s="11"/>
      <c r="AA26" s="11">
        <v>100</v>
      </c>
      <c r="AB26" s="11"/>
      <c r="AC26" s="11"/>
      <c r="AD26" s="11"/>
      <c r="AE26" s="11">
        <v>85</v>
      </c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>
        <v>82</v>
      </c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>
        <v>75</v>
      </c>
      <c r="BM26" s="11"/>
      <c r="BN26" s="11"/>
      <c r="BO26" s="11"/>
      <c r="BP26" s="11"/>
    </row>
    <row r="27" spans="1:68" x14ac:dyDescent="0.3">
      <c r="A27" s="2">
        <v>23</v>
      </c>
      <c r="B27" s="2" t="s">
        <v>536</v>
      </c>
      <c r="C27" s="11">
        <v>100</v>
      </c>
      <c r="D27" s="11">
        <v>100</v>
      </c>
      <c r="E27" s="11"/>
      <c r="F27" s="11"/>
      <c r="G27" s="11"/>
      <c r="H27" s="11">
        <v>70</v>
      </c>
      <c r="I27" s="11"/>
      <c r="J27" s="11"/>
      <c r="K27" s="11"/>
      <c r="L27" s="11"/>
      <c r="M27" s="11"/>
      <c r="N27" s="11">
        <v>100</v>
      </c>
      <c r="O27" s="11">
        <v>100</v>
      </c>
      <c r="P27" s="11">
        <v>100</v>
      </c>
      <c r="Q27" s="11">
        <v>100</v>
      </c>
      <c r="R27" s="11"/>
      <c r="S27" s="30">
        <v>95</v>
      </c>
      <c r="T27" s="11"/>
      <c r="U27" s="11"/>
      <c r="V27" s="11"/>
      <c r="W27" s="11"/>
      <c r="X27" s="11">
        <v>100</v>
      </c>
      <c r="Y27" s="11">
        <v>90</v>
      </c>
      <c r="Z27" s="11">
        <v>100</v>
      </c>
      <c r="AA27" s="11">
        <v>100</v>
      </c>
      <c r="AB27" s="11">
        <v>100</v>
      </c>
      <c r="AC27" s="11"/>
      <c r="AD27" s="11"/>
      <c r="AE27" s="11">
        <v>86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>
        <v>83</v>
      </c>
      <c r="AR27" s="11"/>
      <c r="AS27" s="11"/>
      <c r="AT27" s="11"/>
      <c r="AU27" s="11"/>
      <c r="AV27" s="11"/>
      <c r="AW27" s="11"/>
      <c r="AX27" s="11"/>
      <c r="AY27" s="11"/>
      <c r="AZ27" s="11"/>
      <c r="BA27" s="11">
        <v>90</v>
      </c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>
        <v>75</v>
      </c>
      <c r="BM27" s="11"/>
      <c r="BN27" s="11"/>
      <c r="BO27" s="11"/>
      <c r="BP27" s="11"/>
    </row>
    <row r="28" spans="1:68" x14ac:dyDescent="0.3">
      <c r="A28" s="2">
        <v>24</v>
      </c>
      <c r="B28" s="2" t="s">
        <v>537</v>
      </c>
      <c r="C28" s="11">
        <v>100</v>
      </c>
      <c r="D28" s="11">
        <v>100</v>
      </c>
      <c r="E28" s="11"/>
      <c r="F28" s="11"/>
      <c r="G28" s="11"/>
      <c r="H28" s="11">
        <v>65</v>
      </c>
      <c r="I28" s="11"/>
      <c r="J28" s="11"/>
      <c r="K28" s="11"/>
      <c r="L28" s="11"/>
      <c r="M28" s="11"/>
      <c r="N28" s="11">
        <v>100</v>
      </c>
      <c r="O28" s="11"/>
      <c r="P28" s="11"/>
      <c r="Q28" s="11"/>
      <c r="R28" s="11"/>
      <c r="S28" s="30">
        <v>100</v>
      </c>
      <c r="T28" s="11"/>
      <c r="U28" s="11"/>
      <c r="V28" s="11"/>
      <c r="W28" s="11"/>
      <c r="X28" s="11"/>
      <c r="Y28" s="11"/>
      <c r="Z28" s="11"/>
      <c r="AA28" s="11">
        <v>100</v>
      </c>
      <c r="AB28" s="11"/>
      <c r="AC28" s="11"/>
      <c r="AD28" s="11"/>
      <c r="AE28" s="11">
        <v>85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>
        <v>85</v>
      </c>
      <c r="AR28" s="11"/>
      <c r="AS28" s="11"/>
      <c r="AT28" s="11"/>
      <c r="AU28" s="11"/>
      <c r="AV28" s="11"/>
      <c r="AW28" s="11"/>
      <c r="AX28" s="11"/>
      <c r="AY28" s="11"/>
      <c r="AZ28" s="11"/>
      <c r="BA28" s="11">
        <v>90</v>
      </c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>
        <v>100</v>
      </c>
      <c r="BM28" s="11"/>
      <c r="BN28" s="11"/>
      <c r="BO28" s="11"/>
      <c r="BP28" s="11"/>
    </row>
    <row r="29" spans="1:68" x14ac:dyDescent="0.3">
      <c r="A29" s="2">
        <v>25</v>
      </c>
      <c r="B29" s="2" t="s">
        <v>538</v>
      </c>
      <c r="C29" s="11">
        <v>100</v>
      </c>
      <c r="D29" s="11">
        <v>100</v>
      </c>
      <c r="E29" s="11"/>
      <c r="F29" s="11"/>
      <c r="G29" s="11"/>
      <c r="H29" s="11">
        <v>55</v>
      </c>
      <c r="I29" s="11"/>
      <c r="J29" s="11"/>
      <c r="K29" s="11"/>
      <c r="L29" s="11"/>
      <c r="M29" s="11"/>
      <c r="N29" s="11">
        <v>100</v>
      </c>
      <c r="O29" s="11">
        <v>100</v>
      </c>
      <c r="P29" s="11">
        <v>100</v>
      </c>
      <c r="Q29" s="11">
        <v>100</v>
      </c>
      <c r="R29" s="11"/>
      <c r="S29" s="30">
        <v>100</v>
      </c>
      <c r="T29" s="11"/>
      <c r="U29" s="11"/>
      <c r="V29" s="11"/>
      <c r="W29" s="11"/>
      <c r="X29" s="11">
        <v>100</v>
      </c>
      <c r="Y29" s="11">
        <v>90</v>
      </c>
      <c r="Z29" s="11"/>
      <c r="AA29" s="11">
        <v>100</v>
      </c>
      <c r="AB29" s="11">
        <v>100</v>
      </c>
      <c r="AC29" s="11"/>
      <c r="AD29" s="11"/>
      <c r="AE29" s="11">
        <v>86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>
        <v>86</v>
      </c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>
        <v>75</v>
      </c>
      <c r="BM29" s="11"/>
      <c r="BN29" s="11"/>
      <c r="BO29" s="11"/>
      <c r="BP29" s="11"/>
    </row>
    <row r="30" spans="1:68" x14ac:dyDescent="0.3">
      <c r="A30" s="2">
        <v>26</v>
      </c>
      <c r="B30" s="2" t="s">
        <v>539</v>
      </c>
      <c r="C30" s="11">
        <v>100</v>
      </c>
      <c r="D30" s="11">
        <v>100</v>
      </c>
      <c r="E30" s="11"/>
      <c r="F30" s="11"/>
      <c r="G30" s="11"/>
      <c r="H30" s="11">
        <v>60</v>
      </c>
      <c r="I30" s="11"/>
      <c r="J30" s="11"/>
      <c r="K30" s="11"/>
      <c r="L30" s="11"/>
      <c r="M30" s="11"/>
      <c r="N30" s="11">
        <v>100</v>
      </c>
      <c r="O30" s="11"/>
      <c r="P30" s="11"/>
      <c r="Q30" s="11"/>
      <c r="R30" s="11"/>
      <c r="S30" s="30">
        <v>100</v>
      </c>
      <c r="T30" s="11"/>
      <c r="U30" s="11"/>
      <c r="V30" s="11"/>
      <c r="W30" s="11"/>
      <c r="X30" s="11">
        <v>100</v>
      </c>
      <c r="Y30" s="11">
        <v>100</v>
      </c>
      <c r="Z30" s="11">
        <v>100</v>
      </c>
      <c r="AA30" s="11">
        <v>100</v>
      </c>
      <c r="AB30" s="11">
        <v>100</v>
      </c>
      <c r="AC30" s="11"/>
      <c r="AD30" s="11"/>
      <c r="AE30" s="11">
        <v>86</v>
      </c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>
        <v>81</v>
      </c>
      <c r="AR30" s="11"/>
      <c r="AS30" s="11"/>
      <c r="AT30" s="11"/>
      <c r="AU30" s="11"/>
      <c r="AV30" s="11"/>
      <c r="AW30" s="11"/>
      <c r="AX30" s="11"/>
      <c r="AY30" s="11"/>
      <c r="AZ30" s="11"/>
      <c r="BA30" s="11">
        <v>80</v>
      </c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>
        <v>75</v>
      </c>
      <c r="BM30" s="11"/>
      <c r="BN30" s="11"/>
      <c r="BO30" s="11"/>
      <c r="BP30" s="11"/>
    </row>
    <row r="31" spans="1:68" x14ac:dyDescent="0.3">
      <c r="A31" s="2">
        <v>27</v>
      </c>
      <c r="B31" s="2" t="s">
        <v>540</v>
      </c>
      <c r="C31" s="11">
        <v>100</v>
      </c>
      <c r="D31" s="11">
        <v>100</v>
      </c>
      <c r="E31" s="11"/>
      <c r="F31" s="11"/>
      <c r="G31" s="11"/>
      <c r="H31" s="11">
        <v>75</v>
      </c>
      <c r="I31" s="11"/>
      <c r="J31" s="11"/>
      <c r="K31" s="11"/>
      <c r="L31" s="11"/>
      <c r="M31" s="11"/>
      <c r="N31" s="11">
        <v>100</v>
      </c>
      <c r="O31" s="11">
        <v>90</v>
      </c>
      <c r="P31" s="11"/>
      <c r="Q31" s="11"/>
      <c r="R31" s="11"/>
      <c r="S31" s="30">
        <v>95</v>
      </c>
      <c r="T31" s="11"/>
      <c r="U31" s="11"/>
      <c r="V31" s="11"/>
      <c r="W31" s="11"/>
      <c r="X31" s="11"/>
      <c r="Y31" s="11">
        <v>90</v>
      </c>
      <c r="Z31" s="11"/>
      <c r="AA31" s="11">
        <v>100</v>
      </c>
      <c r="AB31" s="11"/>
      <c r="AC31" s="11"/>
      <c r="AD31" s="11"/>
      <c r="AE31" s="11">
        <v>87</v>
      </c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>
        <v>85</v>
      </c>
      <c r="AR31" s="11"/>
      <c r="AS31" s="11"/>
      <c r="AT31" s="11"/>
      <c r="AU31" s="11"/>
      <c r="AV31" s="11"/>
      <c r="AW31" s="11"/>
      <c r="AX31" s="11"/>
      <c r="AY31" s="11"/>
      <c r="AZ31" s="11"/>
      <c r="BA31" s="11">
        <v>95</v>
      </c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>
        <v>100</v>
      </c>
      <c r="BM31" s="11"/>
      <c r="BN31" s="11"/>
      <c r="BO31" s="11"/>
      <c r="BP31" s="11"/>
    </row>
    <row r="32" spans="1:68" x14ac:dyDescent="0.3">
      <c r="A32" s="2">
        <v>28</v>
      </c>
      <c r="B32" s="2" t="s">
        <v>541</v>
      </c>
      <c r="C32" s="11">
        <v>100</v>
      </c>
      <c r="D32" s="11">
        <v>100</v>
      </c>
      <c r="E32" s="11"/>
      <c r="F32" s="11"/>
      <c r="G32" s="11"/>
      <c r="H32" s="11">
        <v>75</v>
      </c>
      <c r="I32" s="11"/>
      <c r="J32" s="11"/>
      <c r="K32" s="11"/>
      <c r="L32" s="11"/>
      <c r="M32" s="11"/>
      <c r="N32" s="11">
        <v>100</v>
      </c>
      <c r="O32" s="11"/>
      <c r="P32" s="11"/>
      <c r="Q32" s="11"/>
      <c r="R32" s="11"/>
      <c r="S32" s="30">
        <v>95</v>
      </c>
      <c r="T32" s="11"/>
      <c r="U32" s="11"/>
      <c r="V32" s="11"/>
      <c r="W32" s="11"/>
      <c r="X32" s="11"/>
      <c r="Y32" s="11">
        <v>90</v>
      </c>
      <c r="Z32" s="11"/>
      <c r="AA32" s="11">
        <v>100</v>
      </c>
      <c r="AB32" s="11"/>
      <c r="AC32" s="11"/>
      <c r="AD32" s="11"/>
      <c r="AE32" s="11">
        <v>87</v>
      </c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>
        <v>86</v>
      </c>
      <c r="AR32" s="11"/>
      <c r="AS32" s="11"/>
      <c r="AT32" s="11"/>
      <c r="AU32" s="11"/>
      <c r="AV32" s="11"/>
      <c r="AW32" s="11"/>
      <c r="AX32" s="11"/>
      <c r="AY32" s="11"/>
      <c r="AZ32" s="11"/>
      <c r="BA32" s="11">
        <v>95</v>
      </c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>
        <v>100</v>
      </c>
      <c r="BM32" s="11"/>
      <c r="BN32" s="11"/>
      <c r="BO32" s="11"/>
      <c r="BP32" s="11"/>
    </row>
    <row r="33" spans="1:68" x14ac:dyDescent="0.3">
      <c r="A33" s="2">
        <v>29</v>
      </c>
      <c r="B33" s="2" t="s">
        <v>561</v>
      </c>
      <c r="C33" s="11"/>
      <c r="D33" s="11"/>
      <c r="E33" s="11"/>
      <c r="F33" s="11"/>
      <c r="G33" s="11"/>
      <c r="H33" s="11">
        <v>65</v>
      </c>
      <c r="I33" s="11"/>
      <c r="J33" s="11"/>
      <c r="K33" s="11"/>
      <c r="L33" s="11"/>
      <c r="M33" s="11"/>
      <c r="N33" s="11">
        <v>100</v>
      </c>
      <c r="O33" s="11">
        <v>100</v>
      </c>
      <c r="P33" s="11">
        <v>100</v>
      </c>
      <c r="Q33" s="11">
        <v>100</v>
      </c>
      <c r="R33" s="11"/>
      <c r="S33" s="30">
        <v>100</v>
      </c>
      <c r="T33" s="11"/>
      <c r="U33" s="11"/>
      <c r="V33" s="11"/>
      <c r="W33" s="11"/>
      <c r="X33" s="11"/>
      <c r="Y33" s="11"/>
      <c r="Z33" s="11"/>
      <c r="AA33" s="11">
        <v>100</v>
      </c>
      <c r="AB33" s="11">
        <v>100</v>
      </c>
      <c r="AC33" s="11"/>
      <c r="AD33" s="11"/>
      <c r="AE33" s="11">
        <v>87</v>
      </c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>
        <v>84</v>
      </c>
      <c r="AR33" s="11"/>
      <c r="AS33" s="11"/>
      <c r="AT33" s="11"/>
      <c r="AU33" s="11"/>
      <c r="AV33" s="11"/>
      <c r="AW33" s="11"/>
      <c r="AX33" s="11"/>
      <c r="AY33" s="11"/>
      <c r="AZ33" s="11"/>
      <c r="BA33" s="11">
        <v>90</v>
      </c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>
        <v>75</v>
      </c>
      <c r="BM33" s="11"/>
      <c r="BN33" s="11"/>
      <c r="BO33" s="11"/>
      <c r="BP33" s="11"/>
    </row>
    <row r="34" spans="1:68" x14ac:dyDescent="0.3">
      <c r="A34" s="2">
        <v>30</v>
      </c>
      <c r="B34" s="2" t="s">
        <v>562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100</v>
      </c>
      <c r="O34" s="11">
        <v>100</v>
      </c>
      <c r="P34" s="11">
        <v>100</v>
      </c>
      <c r="Q34" s="11">
        <v>100</v>
      </c>
      <c r="R34" s="11"/>
      <c r="S34" s="30">
        <v>95</v>
      </c>
      <c r="T34" s="11"/>
      <c r="U34" s="11"/>
      <c r="V34" s="11"/>
      <c r="W34" s="11"/>
      <c r="X34" s="11"/>
      <c r="Y34" s="11"/>
      <c r="Z34" s="11"/>
      <c r="AA34" s="11">
        <v>100</v>
      </c>
      <c r="AB34" s="11">
        <v>100</v>
      </c>
      <c r="AC34" s="11"/>
      <c r="AD34" s="11"/>
      <c r="AE34" s="11">
        <v>85</v>
      </c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>
        <v>83</v>
      </c>
      <c r="AR34" s="11"/>
      <c r="AS34" s="11"/>
      <c r="AT34" s="11"/>
      <c r="AU34" s="11"/>
      <c r="AV34" s="11"/>
      <c r="AW34" s="11"/>
      <c r="AX34" s="11"/>
      <c r="AY34" s="11"/>
      <c r="AZ34" s="11"/>
      <c r="BA34" s="11">
        <v>90</v>
      </c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>
        <v>75</v>
      </c>
      <c r="BM34" s="11"/>
      <c r="BN34" s="11"/>
      <c r="BO34" s="11"/>
      <c r="BP34" s="11"/>
    </row>
    <row r="35" spans="1:68" x14ac:dyDescent="0.3">
      <c r="A35" s="2">
        <v>31</v>
      </c>
      <c r="B35" s="2" t="s">
        <v>563</v>
      </c>
      <c r="C35">
        <v>90</v>
      </c>
      <c r="D35">
        <v>90</v>
      </c>
      <c r="E35" s="11"/>
      <c r="F35" s="11"/>
      <c r="G35" s="11"/>
      <c r="H35" s="11"/>
      <c r="I35" s="11"/>
      <c r="J35" s="11"/>
      <c r="K35" s="11"/>
      <c r="L35" s="11"/>
      <c r="M35" s="11"/>
      <c r="N35" s="11">
        <v>100</v>
      </c>
      <c r="O35" s="11"/>
      <c r="P35" s="11"/>
      <c r="Q35" s="11"/>
      <c r="R35" s="11"/>
      <c r="S35" s="30">
        <v>95</v>
      </c>
      <c r="T35" s="11"/>
      <c r="U35" s="11"/>
      <c r="V35" s="11"/>
      <c r="W35" s="11"/>
      <c r="X35" s="11"/>
      <c r="Y35" s="11"/>
      <c r="Z35" s="11"/>
      <c r="AA35" s="11"/>
      <c r="AB35" s="11">
        <v>100</v>
      </c>
      <c r="AC35" s="11"/>
      <c r="AD35" s="11"/>
      <c r="AE35" s="11">
        <v>87</v>
      </c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>
        <v>80</v>
      </c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>
        <v>100</v>
      </c>
      <c r="BM35" s="11"/>
      <c r="BN35" s="11"/>
      <c r="BO35" s="11"/>
      <c r="BP35" s="11"/>
    </row>
    <row r="36" spans="1:68" x14ac:dyDescent="0.3">
      <c r="A36" s="2">
        <v>32</v>
      </c>
      <c r="B36" s="2" t="s">
        <v>564</v>
      </c>
      <c r="C36">
        <v>90</v>
      </c>
      <c r="D36">
        <v>90</v>
      </c>
      <c r="E36" s="11"/>
      <c r="F36" s="11"/>
      <c r="G36" s="11"/>
      <c r="H36" s="11">
        <v>45</v>
      </c>
      <c r="I36" s="11"/>
      <c r="J36" s="11"/>
      <c r="K36" s="11"/>
      <c r="L36" s="11"/>
      <c r="M36" s="11"/>
      <c r="N36" s="11">
        <v>100</v>
      </c>
      <c r="O36" s="11"/>
      <c r="P36" s="11"/>
      <c r="Q36" s="11"/>
      <c r="R36" s="11"/>
      <c r="S36" s="30">
        <v>100</v>
      </c>
      <c r="T36" s="11"/>
      <c r="U36" s="11"/>
      <c r="V36" s="11"/>
      <c r="W36" s="11"/>
      <c r="X36" s="11"/>
      <c r="Y36" s="11"/>
      <c r="Z36" s="11">
        <v>100</v>
      </c>
      <c r="AA36" s="11">
        <v>100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>
        <v>82</v>
      </c>
      <c r="AR36" s="11"/>
      <c r="AS36" s="11"/>
      <c r="AT36" s="11"/>
      <c r="AU36" s="11"/>
      <c r="AV36" s="11"/>
      <c r="AW36" s="11"/>
      <c r="AX36" s="11"/>
      <c r="AY36" s="11"/>
      <c r="AZ36" s="11"/>
      <c r="BA36" s="11">
        <v>80</v>
      </c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>
        <v>75</v>
      </c>
      <c r="BM36" s="11"/>
      <c r="BN36" s="11"/>
      <c r="BO36" s="11"/>
      <c r="BP36" s="11"/>
    </row>
    <row r="37" spans="1:68" x14ac:dyDescent="0.3">
      <c r="A37" s="2">
        <v>33</v>
      </c>
      <c r="B37" s="2" t="s">
        <v>565</v>
      </c>
      <c r="C37">
        <v>90</v>
      </c>
      <c r="D37">
        <v>90</v>
      </c>
      <c r="E37" s="11"/>
      <c r="F37" s="11"/>
      <c r="G37" s="11"/>
      <c r="H37" s="11"/>
      <c r="I37" s="11"/>
      <c r="J37" s="11"/>
      <c r="K37" s="11"/>
      <c r="L37" s="11"/>
      <c r="M37" s="11"/>
      <c r="N37" s="11">
        <v>100</v>
      </c>
      <c r="O37" s="11"/>
      <c r="P37" s="11"/>
      <c r="Q37" s="11"/>
      <c r="R37" s="11"/>
      <c r="S37" s="30">
        <v>100</v>
      </c>
      <c r="T37" s="11"/>
      <c r="U37" s="11"/>
      <c r="V37" s="11"/>
      <c r="W37" s="11"/>
      <c r="X37" s="11"/>
      <c r="Y37" s="11"/>
      <c r="Z37" s="11"/>
      <c r="AA37" s="11">
        <v>100</v>
      </c>
      <c r="AB37" s="11"/>
      <c r="AC37" s="11"/>
      <c r="AD37" s="11"/>
      <c r="AE37" s="11">
        <v>86</v>
      </c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>
        <v>84</v>
      </c>
      <c r="AR37" s="11"/>
      <c r="AS37" s="11"/>
      <c r="AT37" s="11"/>
      <c r="AU37" s="11"/>
      <c r="AV37" s="11"/>
      <c r="AW37" s="11"/>
      <c r="AX37" s="11"/>
      <c r="AY37" s="11"/>
      <c r="AZ37" s="11"/>
      <c r="BA37" s="11">
        <v>75</v>
      </c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>
        <v>75</v>
      </c>
      <c r="BM37" s="11"/>
      <c r="BN37" s="11"/>
      <c r="BO37" s="11"/>
      <c r="BP37" s="11"/>
    </row>
    <row r="38" spans="1:68" x14ac:dyDescent="0.3">
      <c r="A38" s="2">
        <v>34</v>
      </c>
      <c r="B38" s="2" t="s">
        <v>566</v>
      </c>
      <c r="C38">
        <v>90</v>
      </c>
      <c r="D38">
        <v>90</v>
      </c>
      <c r="E38" s="11"/>
      <c r="F38" s="11"/>
      <c r="G38" s="11"/>
      <c r="H38" s="11"/>
      <c r="I38" s="11"/>
      <c r="J38" s="11"/>
      <c r="K38" s="11"/>
      <c r="L38" s="11"/>
      <c r="M38" s="11"/>
      <c r="N38" s="11">
        <v>100</v>
      </c>
      <c r="O38" s="11"/>
      <c r="P38" s="11"/>
      <c r="Q38" s="11"/>
      <c r="R38" s="11"/>
      <c r="S38" s="30">
        <v>100</v>
      </c>
      <c r="T38" s="11"/>
      <c r="U38" s="11"/>
      <c r="V38" s="11"/>
      <c r="W38" s="11"/>
      <c r="X38" s="11"/>
      <c r="Y38" s="11"/>
      <c r="Z38" s="11"/>
      <c r="AA38" s="11">
        <v>100</v>
      </c>
      <c r="AB38" s="11"/>
      <c r="AC38" s="11"/>
      <c r="AD38" s="11"/>
      <c r="AE38" s="11">
        <v>84</v>
      </c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>
        <v>83</v>
      </c>
      <c r="AR38" s="11"/>
      <c r="AS38" s="11"/>
      <c r="AT38" s="11"/>
      <c r="AU38" s="11"/>
      <c r="AV38" s="11"/>
      <c r="AW38" s="11"/>
      <c r="AX38" s="11"/>
      <c r="AY38" s="11"/>
      <c r="AZ38" s="11"/>
      <c r="BA38" s="11">
        <v>85</v>
      </c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>
        <v>75</v>
      </c>
      <c r="BM38" s="11"/>
      <c r="BN38" s="11"/>
      <c r="BO38" s="11"/>
      <c r="BP38" s="11"/>
    </row>
    <row r="39" spans="1:68" x14ac:dyDescent="0.3">
      <c r="A39" s="2">
        <v>35</v>
      </c>
      <c r="B39" s="2" t="s">
        <v>567</v>
      </c>
      <c r="C39">
        <v>90</v>
      </c>
      <c r="D39" s="11">
        <v>88</v>
      </c>
      <c r="E39" s="11"/>
      <c r="F39" s="11"/>
      <c r="G39" s="11"/>
      <c r="H39" s="11"/>
      <c r="I39" s="11"/>
      <c r="J39" s="11"/>
      <c r="K39" s="11"/>
      <c r="L39" s="11"/>
      <c r="M39" s="11"/>
      <c r="N39" s="11">
        <v>100</v>
      </c>
      <c r="O39" s="11">
        <v>100</v>
      </c>
      <c r="P39" s="11">
        <v>100</v>
      </c>
      <c r="Q39" s="11"/>
      <c r="R39" s="11"/>
      <c r="S39" s="30">
        <v>90</v>
      </c>
      <c r="T39" s="11"/>
      <c r="U39" s="11"/>
      <c r="V39" s="11"/>
      <c r="W39" s="11"/>
      <c r="X39" s="11"/>
      <c r="Y39" s="11">
        <v>90</v>
      </c>
      <c r="Z39" s="11">
        <v>80</v>
      </c>
      <c r="AA39" s="11">
        <v>100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>
        <v>82</v>
      </c>
      <c r="AR39" s="11"/>
      <c r="AS39" s="11"/>
      <c r="AT39" s="11"/>
      <c r="AU39" s="11"/>
      <c r="AV39" s="11"/>
      <c r="AW39" s="11"/>
      <c r="AX39" s="11"/>
      <c r="AY39" s="11"/>
      <c r="AZ39" s="11"/>
      <c r="BA39" s="11">
        <v>80</v>
      </c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>
        <v>75</v>
      </c>
      <c r="BM39" s="11"/>
      <c r="BN39" s="11"/>
      <c r="BO39" s="11"/>
      <c r="BP39" s="11"/>
    </row>
    <row r="40" spans="1:68" x14ac:dyDescent="0.3">
      <c r="A40" s="2">
        <v>36</v>
      </c>
      <c r="B40" s="2" t="s">
        <v>568</v>
      </c>
      <c r="C40" s="11">
        <v>88</v>
      </c>
      <c r="D40">
        <v>90</v>
      </c>
      <c r="E40" s="11"/>
      <c r="F40" s="11"/>
      <c r="G40" s="11"/>
      <c r="H40" s="11"/>
      <c r="I40" s="11"/>
      <c r="J40" s="11"/>
      <c r="K40" s="11"/>
      <c r="L40" s="11"/>
      <c r="M40" s="11"/>
      <c r="N40" s="11">
        <v>100</v>
      </c>
      <c r="O40" s="11"/>
      <c r="P40" s="11"/>
      <c r="Q40" s="11"/>
      <c r="R40" s="11"/>
      <c r="S40" s="30"/>
      <c r="T40" s="11"/>
      <c r="U40" s="11"/>
      <c r="V40" s="11"/>
      <c r="W40" s="11"/>
      <c r="X40" s="11"/>
      <c r="Y40" s="11"/>
      <c r="Z40" s="11"/>
      <c r="AA40" s="11">
        <v>100</v>
      </c>
      <c r="AB40" s="11">
        <v>100</v>
      </c>
      <c r="AC40" s="11"/>
      <c r="AD40" s="11"/>
      <c r="AE40" s="11">
        <v>79</v>
      </c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>
        <v>86</v>
      </c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>
        <v>75</v>
      </c>
      <c r="BM40" s="11"/>
      <c r="BN40" s="11"/>
      <c r="BO40" s="11"/>
      <c r="BP40" s="11"/>
    </row>
    <row r="41" spans="1:68" x14ac:dyDescent="0.3">
      <c r="A41" s="2">
        <v>37</v>
      </c>
      <c r="B41" s="2" t="s">
        <v>569</v>
      </c>
      <c r="C41">
        <v>90</v>
      </c>
      <c r="D41">
        <v>90</v>
      </c>
      <c r="E41" s="11"/>
      <c r="F41" s="11"/>
      <c r="G41" s="11"/>
      <c r="H41" s="11"/>
      <c r="I41" s="11"/>
      <c r="J41" s="11"/>
      <c r="K41" s="11"/>
      <c r="L41" s="11"/>
      <c r="M41" s="11"/>
      <c r="N41" s="11">
        <v>100</v>
      </c>
      <c r="O41" s="11"/>
      <c r="P41" s="11"/>
      <c r="Q41" s="11"/>
      <c r="R41" s="11"/>
      <c r="S41" s="30">
        <v>100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>
        <v>79</v>
      </c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</row>
    <row r="42" spans="1:68" x14ac:dyDescent="0.3">
      <c r="A42" s="2">
        <v>38</v>
      </c>
      <c r="B42" s="2" t="s">
        <v>570</v>
      </c>
      <c r="C42" s="11">
        <v>88</v>
      </c>
      <c r="D42">
        <v>90</v>
      </c>
      <c r="E42" s="11"/>
      <c r="F42" s="11"/>
      <c r="G42" s="11"/>
      <c r="H42" s="11">
        <v>40</v>
      </c>
      <c r="I42" s="11"/>
      <c r="J42" s="11"/>
      <c r="K42" s="11"/>
      <c r="L42" s="11"/>
      <c r="M42" s="11"/>
      <c r="N42" s="11">
        <v>100</v>
      </c>
      <c r="O42" s="11"/>
      <c r="P42" s="11"/>
      <c r="Q42" s="11"/>
      <c r="R42" s="11"/>
      <c r="S42" s="30">
        <v>100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>
        <v>86</v>
      </c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>
        <v>86</v>
      </c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>
        <v>75</v>
      </c>
      <c r="BM42" s="11"/>
      <c r="BN42" s="11"/>
      <c r="BO42" s="11"/>
      <c r="BP42" s="11"/>
    </row>
    <row r="43" spans="1:68" x14ac:dyDescent="0.3">
      <c r="A43" s="2">
        <v>39</v>
      </c>
      <c r="B43" s="2" t="s">
        <v>571</v>
      </c>
      <c r="C43">
        <v>90</v>
      </c>
      <c r="D43">
        <v>90</v>
      </c>
      <c r="E43" s="11"/>
      <c r="F43" s="11"/>
      <c r="G43" s="11"/>
      <c r="H43" s="11">
        <v>45</v>
      </c>
      <c r="I43" s="11"/>
      <c r="J43" s="11"/>
      <c r="K43" s="11"/>
      <c r="L43" s="11"/>
      <c r="M43" s="11"/>
      <c r="N43" s="11">
        <v>90</v>
      </c>
      <c r="O43" s="11">
        <v>100</v>
      </c>
      <c r="P43" s="11">
        <v>100</v>
      </c>
      <c r="Q43" s="11"/>
      <c r="R43" s="11"/>
      <c r="S43" s="30">
        <v>100</v>
      </c>
      <c r="T43" s="11"/>
      <c r="U43" s="11"/>
      <c r="V43" s="11"/>
      <c r="W43" s="11"/>
      <c r="X43" s="11"/>
      <c r="Y43" s="11"/>
      <c r="Z43" s="11">
        <v>100</v>
      </c>
      <c r="AA43" s="11">
        <v>75</v>
      </c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>
        <v>81</v>
      </c>
      <c r="AR43" s="11"/>
      <c r="AS43" s="11"/>
      <c r="AT43" s="11"/>
      <c r="AU43" s="11"/>
      <c r="AV43" s="11"/>
      <c r="AW43" s="11"/>
      <c r="AX43" s="11"/>
      <c r="AY43" s="11"/>
      <c r="AZ43" s="11"/>
      <c r="BA43" s="11">
        <v>80</v>
      </c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>
        <v>100</v>
      </c>
      <c r="BM43" s="11"/>
      <c r="BN43" s="11"/>
      <c r="BO43" s="11"/>
      <c r="BP43" s="11"/>
    </row>
    <row r="44" spans="1:68" x14ac:dyDescent="0.3">
      <c r="A44" s="2">
        <v>40</v>
      </c>
      <c r="B44" s="2" t="s">
        <v>572</v>
      </c>
      <c r="C44" s="11"/>
      <c r="D44" s="11"/>
      <c r="E44" s="11"/>
      <c r="F44" s="11"/>
      <c r="G44" s="11"/>
      <c r="H44" s="11">
        <v>45</v>
      </c>
      <c r="I44" s="11"/>
      <c r="J44" s="11"/>
      <c r="K44" s="11"/>
      <c r="L44" s="11"/>
      <c r="M44" s="11"/>
      <c r="N44" s="11">
        <v>90</v>
      </c>
      <c r="O44" s="11">
        <v>100</v>
      </c>
      <c r="P44" s="11">
        <v>100</v>
      </c>
      <c r="Q44" s="11"/>
      <c r="R44" s="11"/>
      <c r="S44" s="30">
        <v>90</v>
      </c>
      <c r="T44" s="11"/>
      <c r="U44" s="11"/>
      <c r="V44" s="11"/>
      <c r="W44" s="11"/>
      <c r="X44" s="11"/>
      <c r="Y44" s="11"/>
      <c r="Z44" s="11">
        <v>100</v>
      </c>
      <c r="AA44" s="11">
        <v>100</v>
      </c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>
        <v>82</v>
      </c>
      <c r="AR44" s="11"/>
      <c r="AS44" s="11"/>
      <c r="AT44" s="11"/>
      <c r="AU44" s="11"/>
      <c r="AV44" s="11"/>
      <c r="AW44" s="11"/>
      <c r="AX44" s="11"/>
      <c r="AY44" s="11"/>
      <c r="AZ44" s="11"/>
      <c r="BA44" s="11">
        <v>80</v>
      </c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>
        <v>100</v>
      </c>
      <c r="BM44" s="11"/>
      <c r="BN44" s="11"/>
      <c r="BO44" s="11"/>
      <c r="BP44" s="11"/>
    </row>
    <row r="45" spans="1:68" x14ac:dyDescent="0.3">
      <c r="A45" s="2">
        <v>41</v>
      </c>
      <c r="B45" s="2" t="s">
        <v>574</v>
      </c>
      <c r="C45">
        <v>90</v>
      </c>
      <c r="D45">
        <v>90</v>
      </c>
      <c r="E45" s="11"/>
      <c r="F45" s="11"/>
      <c r="G45" s="11"/>
      <c r="H45" s="11">
        <v>45</v>
      </c>
      <c r="I45" s="11"/>
      <c r="J45" s="11"/>
      <c r="K45" s="11"/>
      <c r="L45" s="11"/>
      <c r="M45" s="11"/>
      <c r="N45" s="11">
        <v>100</v>
      </c>
      <c r="O45" s="11">
        <v>100</v>
      </c>
      <c r="P45" s="11">
        <v>100</v>
      </c>
      <c r="Q45" s="11"/>
      <c r="R45" s="11"/>
      <c r="S45" s="30">
        <v>100</v>
      </c>
      <c r="T45" s="11"/>
      <c r="U45" s="11"/>
      <c r="V45" s="11"/>
      <c r="W45" s="11"/>
      <c r="X45" s="11"/>
      <c r="Y45" s="11"/>
      <c r="Z45" s="11">
        <v>100</v>
      </c>
      <c r="AA45" s="11">
        <v>100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>
        <v>81</v>
      </c>
      <c r="AR45" s="11"/>
      <c r="AS45" s="11"/>
      <c r="AT45" s="11"/>
      <c r="AU45" s="11"/>
      <c r="AV45" s="11"/>
      <c r="AW45" s="11"/>
      <c r="AX45" s="11"/>
      <c r="AY45" s="11"/>
      <c r="AZ45" s="11"/>
      <c r="BA45" s="11">
        <v>85</v>
      </c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>
        <v>100</v>
      </c>
      <c r="BM45" s="11"/>
      <c r="BN45" s="11"/>
      <c r="BO45" s="11"/>
      <c r="BP45" s="11"/>
    </row>
    <row r="46" spans="1:68" x14ac:dyDescent="0.3">
      <c r="A46" s="2">
        <v>42</v>
      </c>
      <c r="B46" s="2" t="s">
        <v>575</v>
      </c>
      <c r="C46" s="11"/>
      <c r="D46" s="11"/>
      <c r="E46" s="11"/>
      <c r="F46" s="11"/>
      <c r="G46" s="11"/>
      <c r="H46" s="11">
        <v>45</v>
      </c>
      <c r="I46" s="11"/>
      <c r="J46" s="11"/>
      <c r="K46" s="11"/>
      <c r="L46" s="11"/>
      <c r="M46" s="11"/>
      <c r="N46" s="11">
        <v>90</v>
      </c>
      <c r="O46" s="11">
        <v>75</v>
      </c>
      <c r="P46" s="11">
        <v>75</v>
      </c>
      <c r="Q46" s="11"/>
      <c r="R46" s="11"/>
      <c r="S46" s="30">
        <v>90</v>
      </c>
      <c r="T46" s="11"/>
      <c r="U46" s="11"/>
      <c r="V46" s="11"/>
      <c r="W46" s="11"/>
      <c r="X46" s="11"/>
      <c r="Y46" s="11"/>
      <c r="Z46" s="11">
        <v>100</v>
      </c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>
        <v>83</v>
      </c>
      <c r="AR46" s="11"/>
      <c r="AS46" s="11"/>
      <c r="AT46" s="11"/>
      <c r="AU46" s="11"/>
      <c r="AV46" s="11"/>
      <c r="AW46" s="11"/>
      <c r="AX46" s="11"/>
      <c r="AY46" s="11"/>
      <c r="AZ46" s="11"/>
      <c r="BA46" s="11">
        <v>80</v>
      </c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>
        <v>75</v>
      </c>
      <c r="BM46" s="11"/>
      <c r="BN46" s="11"/>
      <c r="BO46" s="11"/>
      <c r="BP46" s="11"/>
    </row>
    <row r="47" spans="1:68" x14ac:dyDescent="0.3">
      <c r="A47" s="2">
        <v>43</v>
      </c>
      <c r="B47" s="2" t="s">
        <v>576</v>
      </c>
      <c r="C47" s="11">
        <v>88</v>
      </c>
      <c r="D47" s="11">
        <v>90</v>
      </c>
      <c r="E47" s="11"/>
      <c r="F47" s="11"/>
      <c r="G47" s="11"/>
      <c r="H47" s="11">
        <v>55</v>
      </c>
      <c r="I47" s="11"/>
      <c r="J47" s="11"/>
      <c r="K47" s="11"/>
      <c r="L47" s="11"/>
      <c r="M47" s="11"/>
      <c r="N47" s="11">
        <v>100</v>
      </c>
      <c r="O47" s="11">
        <v>100</v>
      </c>
      <c r="P47" s="11">
        <v>100</v>
      </c>
      <c r="Q47" s="11">
        <v>100</v>
      </c>
      <c r="R47" s="11"/>
      <c r="S47" s="30">
        <v>100</v>
      </c>
      <c r="T47" s="11"/>
      <c r="U47" s="11"/>
      <c r="V47" s="11"/>
      <c r="W47" s="11"/>
      <c r="X47" s="11">
        <v>90</v>
      </c>
      <c r="Y47" s="11">
        <v>90</v>
      </c>
      <c r="Z47" s="11">
        <v>100</v>
      </c>
      <c r="AA47" s="11">
        <v>100</v>
      </c>
      <c r="AB47" s="11">
        <v>100</v>
      </c>
      <c r="AC47" s="11"/>
      <c r="AD47" s="11"/>
      <c r="AE47" s="11">
        <v>84</v>
      </c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>
        <v>86</v>
      </c>
      <c r="AR47" s="11"/>
      <c r="AS47" s="11"/>
      <c r="AT47" s="11"/>
      <c r="AU47" s="11"/>
      <c r="AV47" s="11"/>
      <c r="AW47" s="11"/>
      <c r="AX47" s="11"/>
      <c r="AY47" s="11"/>
      <c r="AZ47" s="11"/>
      <c r="BA47" s="11">
        <v>85</v>
      </c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>
        <v>100</v>
      </c>
      <c r="BM47" s="11"/>
      <c r="BN47" s="11"/>
      <c r="BO47" s="11"/>
      <c r="BP47" s="11"/>
    </row>
    <row r="48" spans="1:68" x14ac:dyDescent="0.3">
      <c r="A48" s="2">
        <v>44</v>
      </c>
      <c r="B48" s="2" t="s">
        <v>577</v>
      </c>
      <c r="C48" s="11"/>
      <c r="D48" s="11">
        <v>100</v>
      </c>
      <c r="E48" s="11"/>
      <c r="F48" s="11"/>
      <c r="G48" s="11"/>
      <c r="H48" s="11">
        <v>35</v>
      </c>
      <c r="I48" s="11"/>
      <c r="J48" s="11"/>
      <c r="K48" s="11"/>
      <c r="L48" s="11"/>
      <c r="M48" s="11"/>
      <c r="N48" s="11">
        <v>100</v>
      </c>
      <c r="O48" s="11">
        <v>100</v>
      </c>
      <c r="P48" s="11">
        <v>100</v>
      </c>
      <c r="Q48" s="11">
        <v>100</v>
      </c>
      <c r="R48" s="11"/>
      <c r="S48" s="30">
        <v>100</v>
      </c>
      <c r="T48" s="11"/>
      <c r="U48" s="11"/>
      <c r="V48" s="11"/>
      <c r="W48" s="11"/>
      <c r="X48" s="11">
        <v>100</v>
      </c>
      <c r="Y48" s="11">
        <v>100</v>
      </c>
      <c r="Z48" s="11">
        <v>90</v>
      </c>
      <c r="AA48" s="11">
        <v>75</v>
      </c>
      <c r="AB48" s="11">
        <v>100</v>
      </c>
      <c r="AC48" s="11"/>
      <c r="AD48" s="11"/>
      <c r="AE48" s="11">
        <v>89</v>
      </c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>
        <v>85</v>
      </c>
      <c r="AR48" s="11"/>
      <c r="AS48" s="11"/>
      <c r="AT48" s="11"/>
      <c r="AU48" s="11"/>
      <c r="AV48" s="11"/>
      <c r="AW48" s="11"/>
      <c r="AX48" s="11"/>
      <c r="AY48" s="11"/>
      <c r="AZ48" s="11"/>
      <c r="BA48" s="11">
        <v>85</v>
      </c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>
        <v>75</v>
      </c>
      <c r="BM48" s="11"/>
      <c r="BN48" s="11"/>
      <c r="BO48" s="11"/>
      <c r="BP48" s="11"/>
    </row>
    <row r="49" spans="1:68" x14ac:dyDescent="0.3">
      <c r="A49" s="2">
        <v>45</v>
      </c>
      <c r="B49" s="2" t="s">
        <v>578</v>
      </c>
      <c r="C49" s="11"/>
      <c r="D49" s="11"/>
      <c r="E49" s="11"/>
      <c r="F49" s="11"/>
      <c r="G49" s="11"/>
      <c r="H49" s="11">
        <v>55</v>
      </c>
      <c r="I49" s="11"/>
      <c r="J49" s="11"/>
      <c r="K49" s="11"/>
      <c r="L49" s="11"/>
      <c r="M49" s="11"/>
      <c r="N49" s="11">
        <v>100</v>
      </c>
      <c r="O49" s="11">
        <v>100</v>
      </c>
      <c r="P49" s="11">
        <v>100</v>
      </c>
      <c r="Q49" s="11"/>
      <c r="R49" s="11"/>
      <c r="S49" s="30">
        <v>90</v>
      </c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>
        <v>89</v>
      </c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>
        <v>90</v>
      </c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>
        <v>100</v>
      </c>
      <c r="BM49" s="11"/>
      <c r="BN49" s="11"/>
      <c r="BO49" s="11"/>
      <c r="BP49" s="11"/>
    </row>
    <row r="50" spans="1:68" x14ac:dyDescent="0.3">
      <c r="A50" s="28">
        <v>46</v>
      </c>
      <c r="B50" s="28" t="s">
        <v>659</v>
      </c>
      <c r="C50" s="23"/>
      <c r="D50" s="23"/>
      <c r="E50" s="23"/>
      <c r="F50" s="23"/>
      <c r="G50" s="23"/>
      <c r="H50" s="23">
        <v>50</v>
      </c>
      <c r="I50" s="23"/>
      <c r="J50" s="23"/>
      <c r="K50" s="23"/>
      <c r="L50" s="23"/>
      <c r="M50" s="23"/>
      <c r="N50" s="23"/>
      <c r="O50" s="23">
        <v>75</v>
      </c>
      <c r="P50" s="23">
        <v>75</v>
      </c>
      <c r="Q50" s="23"/>
      <c r="R50" s="23"/>
      <c r="S50" s="30">
        <v>88</v>
      </c>
      <c r="T50" s="23"/>
      <c r="U50" s="23"/>
      <c r="V50" s="23"/>
      <c r="W50" s="23"/>
      <c r="X50" s="23"/>
      <c r="Y50" s="23"/>
      <c r="Z50" s="23"/>
      <c r="AA50" s="23">
        <v>100</v>
      </c>
      <c r="AB50" s="23"/>
      <c r="AC50" s="23"/>
      <c r="AD50" s="23"/>
      <c r="AE50" s="23">
        <v>84</v>
      </c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>
        <v>85</v>
      </c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>
        <v>75</v>
      </c>
      <c r="BM50" s="23"/>
      <c r="BN50" s="23"/>
      <c r="BO50" s="23"/>
      <c r="BP50" s="23"/>
    </row>
    <row r="51" spans="1:68" x14ac:dyDescent="0.3">
      <c r="A51" s="28">
        <v>47</v>
      </c>
      <c r="B51" s="28" t="s">
        <v>660</v>
      </c>
      <c r="C51" s="23"/>
      <c r="D51" s="23"/>
      <c r="E51" s="23"/>
      <c r="F51" s="23"/>
      <c r="G51" s="23"/>
      <c r="H51" s="23">
        <v>40</v>
      </c>
      <c r="I51" s="23"/>
      <c r="J51" s="23"/>
      <c r="K51" s="23"/>
      <c r="L51" s="23"/>
      <c r="M51" s="23"/>
      <c r="N51" s="23"/>
      <c r="O51" s="23">
        <v>100</v>
      </c>
      <c r="P51" s="23">
        <v>100</v>
      </c>
      <c r="Q51" s="23"/>
      <c r="R51" s="23"/>
      <c r="S51" s="30">
        <v>90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>
        <v>83</v>
      </c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>
        <v>83</v>
      </c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>
        <v>75</v>
      </c>
      <c r="BM51" s="23"/>
      <c r="BN51" s="23"/>
      <c r="BO51" s="23"/>
      <c r="BP51" s="23"/>
    </row>
    <row r="52" spans="1:68" x14ac:dyDescent="0.3">
      <c r="A52" s="28">
        <v>48</v>
      </c>
      <c r="B52" s="28" t="s">
        <v>661</v>
      </c>
      <c r="C52" s="23">
        <v>100</v>
      </c>
      <c r="D52" s="23">
        <v>100</v>
      </c>
      <c r="E52" s="23"/>
      <c r="F52" s="23"/>
      <c r="G52" s="23"/>
      <c r="H52" s="23">
        <v>40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30">
        <v>95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>
        <v>83</v>
      </c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>
        <v>83</v>
      </c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>
        <v>75</v>
      </c>
      <c r="BM52" s="23"/>
      <c r="BN52" s="23"/>
      <c r="BO52" s="23"/>
      <c r="BP52" s="23"/>
    </row>
    <row r="53" spans="1:68" x14ac:dyDescent="0.3">
      <c r="A53" s="27"/>
      <c r="B53" s="27" t="s">
        <v>705</v>
      </c>
      <c r="H53" s="4">
        <v>35</v>
      </c>
      <c r="Y53" s="4">
        <v>90</v>
      </c>
      <c r="AQ53" s="4">
        <v>80</v>
      </c>
      <c r="BL53" s="4">
        <v>75</v>
      </c>
    </row>
    <row r="54" spans="1:68" x14ac:dyDescent="0.3">
      <c r="B54" s="27" t="s">
        <v>708</v>
      </c>
      <c r="O54" s="4">
        <v>100</v>
      </c>
      <c r="P54" s="4">
        <v>100</v>
      </c>
      <c r="Q54" s="4">
        <v>75</v>
      </c>
      <c r="X54" s="4">
        <v>100</v>
      </c>
    </row>
    <row r="55" spans="1:68" x14ac:dyDescent="0.3">
      <c r="B55" s="27" t="s">
        <v>721</v>
      </c>
      <c r="BA55" s="4">
        <v>85</v>
      </c>
    </row>
  </sheetData>
  <sortState ref="A1:BP52">
    <sortCondition ref="A2"/>
  </sortState>
  <mergeCells count="50">
    <mergeCell ref="AV1:BE1"/>
    <mergeCell ref="X2:AD2"/>
    <mergeCell ref="AE2:AF2"/>
    <mergeCell ref="AG2:AH2"/>
    <mergeCell ref="AI2:AI4"/>
    <mergeCell ref="BA2:BB2"/>
    <mergeCell ref="AV3:AZ3"/>
    <mergeCell ref="BA3:BB3"/>
    <mergeCell ref="AU2:AU4"/>
    <mergeCell ref="AV2:AZ2"/>
    <mergeCell ref="AQ3:AR3"/>
    <mergeCell ref="AS3:AT3"/>
    <mergeCell ref="AJ3:AP3"/>
    <mergeCell ref="BF1:BP1"/>
    <mergeCell ref="C2:G2"/>
    <mergeCell ref="H2:I2"/>
    <mergeCell ref="J2:K2"/>
    <mergeCell ref="L2:L4"/>
    <mergeCell ref="M2:R2"/>
    <mergeCell ref="S2:T2"/>
    <mergeCell ref="U2:V2"/>
    <mergeCell ref="W2:W4"/>
    <mergeCell ref="C1:L1"/>
    <mergeCell ref="M1:W1"/>
    <mergeCell ref="X1:AI1"/>
    <mergeCell ref="AJ1:AU1"/>
    <mergeCell ref="AJ2:AP2"/>
    <mergeCell ref="AQ2:AR2"/>
    <mergeCell ref="AS2:AT2"/>
    <mergeCell ref="BP2:BP4"/>
    <mergeCell ref="BC3:BD3"/>
    <mergeCell ref="BF3:BK3"/>
    <mergeCell ref="BL3:BM3"/>
    <mergeCell ref="BN3:BO3"/>
    <mergeCell ref="BC2:BD2"/>
    <mergeCell ref="BE2:BE4"/>
    <mergeCell ref="BF2:BK2"/>
    <mergeCell ref="BL2:BM2"/>
    <mergeCell ref="BN2:BO2"/>
    <mergeCell ref="U3:V3"/>
    <mergeCell ref="A4:B4"/>
    <mergeCell ref="X3:AD3"/>
    <mergeCell ref="AE3:AF3"/>
    <mergeCell ref="AG3:AH3"/>
    <mergeCell ref="A1:B3"/>
    <mergeCell ref="C3:G3"/>
    <mergeCell ref="H3:I3"/>
    <mergeCell ref="J3:K3"/>
    <mergeCell ref="M3:R3"/>
    <mergeCell ref="S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PRIN1A</vt:lpstr>
      <vt:lpstr>PRIN1B</vt:lpstr>
      <vt:lpstr>PRIN1C</vt:lpstr>
      <vt:lpstr>PRIN1IRR</vt:lpstr>
      <vt:lpstr>COMPLIT 1B</vt:lpstr>
      <vt:lpstr>COMLIT 1C</vt:lpstr>
      <vt:lpstr>COMPLITIRREG</vt:lpstr>
      <vt:lpstr>BUSCOM4E</vt:lpstr>
      <vt:lpstr>BUSCOM 4F</vt:lpstr>
      <vt:lpstr>BA1E</vt:lpstr>
      <vt:lpstr>BA1C</vt:lpstr>
      <vt:lpstr>COMPIRREG 3</vt:lpstr>
      <vt:lpstr>CS4A</vt:lpstr>
      <vt:lpstr>CS4B</vt:lpstr>
      <vt:lpstr>CS4C</vt:lpstr>
      <vt:lpstr>CS4D</vt:lpstr>
      <vt:lpstr>CS4E</vt:lpstr>
      <vt:lpstr>CS4F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PC-10</cp:lastModifiedBy>
  <cp:lastPrinted>2018-07-17T11:33:38Z</cp:lastPrinted>
  <dcterms:created xsi:type="dcterms:W3CDTF">2018-06-26T01:29:24Z</dcterms:created>
  <dcterms:modified xsi:type="dcterms:W3CDTF">2018-10-22T08:04:34Z</dcterms:modified>
</cp:coreProperties>
</file>