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Excel Projects\"/>
    </mc:Choice>
  </mc:AlternateContent>
  <xr:revisionPtr revIDLastSave="0" documentId="13_ncr:1_{5F2EF262-51B5-454B-B044-9BD6BCD40E8A}" xr6:coauthVersionLast="47" xr6:coauthVersionMax="47" xr10:uidLastSave="{00000000-0000-0000-0000-000000000000}"/>
  <bookViews>
    <workbookView xWindow="-120" yWindow="-120" windowWidth="20730" windowHeight="11160" activeTab="3" xr2:uid="{866AF908-3D91-4897-9586-28B057532EF3}"/>
  </bookViews>
  <sheets>
    <sheet name="Data" sheetId="1" r:id="rId1"/>
    <sheet name="Calculations" sheetId="5" r:id="rId2"/>
    <sheet name="Data 2" sheetId="2" r:id="rId3"/>
    <sheet name=" calculations 2" sheetId="6" r:id="rId4"/>
  </sheets>
  <definedNames>
    <definedName name="_xlnm._FilterDatabase" localSheetId="0" hidden="1">Data!$A$3:$I$89</definedName>
    <definedName name="PSWFormList_0" localSheetId="0" hidden="1">#REF!</definedName>
    <definedName name="PSWFormList_0" localSheetId="2" hidden="1">#REF!</definedName>
    <definedName name="PSWFormList_0" hidden="1">#REF!</definedName>
    <definedName name="PSWSeries_4_0_Values" localSheetId="0" hidden="1">#REF!</definedName>
    <definedName name="PSWSeries_4_0_Values" localSheetId="2" hidden="1">#REF!</definedName>
    <definedName name="PSWSeries_4_0_Values" hidden="1">#REF!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<sst xmlns="http://schemas.openxmlformats.org/spreadsheetml/2006/main" count="477" uniqueCount="105">
  <si>
    <t>Order ID</t>
  </si>
  <si>
    <t>OrderDate</t>
  </si>
  <si>
    <t>Month</t>
  </si>
  <si>
    <t>Region</t>
  </si>
  <si>
    <t>Employee</t>
  </si>
  <si>
    <t>Item</t>
  </si>
  <si>
    <t>Units</t>
  </si>
  <si>
    <t>Cost</t>
  </si>
  <si>
    <t>Total</t>
  </si>
  <si>
    <t>Jan</t>
  </si>
  <si>
    <t>Midwest</t>
  </si>
  <si>
    <t>Adams</t>
  </si>
  <si>
    <t>Binder</t>
  </si>
  <si>
    <t>Count</t>
  </si>
  <si>
    <t>Total Units</t>
  </si>
  <si>
    <t>New England</t>
  </si>
  <si>
    <t>Jones</t>
  </si>
  <si>
    <t>Pencil</t>
  </si>
  <si>
    <t>Smith</t>
  </si>
  <si>
    <t>Feb</t>
  </si>
  <si>
    <t>Dwyer</t>
  </si>
  <si>
    <t>Mar</t>
  </si>
  <si>
    <t>Andrews</t>
  </si>
  <si>
    <t>Stevenson</t>
  </si>
  <si>
    <t>Parent</t>
  </si>
  <si>
    <t>Pen Set</t>
  </si>
  <si>
    <t>Pen</t>
  </si>
  <si>
    <t>West Coast</t>
  </si>
  <si>
    <t>Black</t>
  </si>
  <si>
    <t>Apr</t>
  </si>
  <si>
    <t>Howard</t>
  </si>
  <si>
    <t>May</t>
  </si>
  <si>
    <t>Thompson</t>
  </si>
  <si>
    <t>Jun</t>
  </si>
  <si>
    <t>Desk</t>
  </si>
  <si>
    <t>Morgan</t>
  </si>
  <si>
    <t>Jul</t>
  </si>
  <si>
    <t>Aug</t>
  </si>
  <si>
    <t>Sep</t>
  </si>
  <si>
    <t>Oct</t>
  </si>
  <si>
    <t>Nov</t>
  </si>
  <si>
    <t>Dec</t>
  </si>
  <si>
    <t>Invoice Number</t>
  </si>
  <si>
    <t>Invoice Date</t>
  </si>
  <si>
    <t>Customer</t>
  </si>
  <si>
    <t>Description</t>
  </si>
  <si>
    <t>Sales Amount</t>
  </si>
  <si>
    <t>Payment Date</t>
  </si>
  <si>
    <t>INV0051</t>
  </si>
  <si>
    <t>DF Manufacturing</t>
  </si>
  <si>
    <t>Consulting Services</t>
  </si>
  <si>
    <t>INV0052</t>
  </si>
  <si>
    <t>CC Supplies</t>
  </si>
  <si>
    <t>INV0053</t>
  </si>
  <si>
    <t>IT Solutions</t>
  </si>
  <si>
    <t>Accounting Services</t>
  </si>
  <si>
    <t>INV0054</t>
  </si>
  <si>
    <t>IQ Bonds</t>
  </si>
  <si>
    <t>Taxation Services</t>
  </si>
  <si>
    <t>INV0055</t>
  </si>
  <si>
    <t>WC Financial Advisors</t>
  </si>
  <si>
    <t>INV0056</t>
  </si>
  <si>
    <t>INV0057</t>
  </si>
  <si>
    <t>GP Accountants</t>
  </si>
  <si>
    <t>INV0058</t>
  </si>
  <si>
    <t>Energy Incorporated</t>
  </si>
  <si>
    <t>INV0059</t>
  </si>
  <si>
    <t>INV0060</t>
  </si>
  <si>
    <t>INV0061</t>
  </si>
  <si>
    <t>INV0062</t>
  </si>
  <si>
    <t>INV0063</t>
  </si>
  <si>
    <t>PTY Consultants</t>
  </si>
  <si>
    <t>INV0064</t>
  </si>
  <si>
    <t>WW Retail</t>
  </si>
  <si>
    <t>INV0065</t>
  </si>
  <si>
    <t>EC Estate Agents</t>
  </si>
  <si>
    <t>INV0066</t>
  </si>
  <si>
    <t>The Paint Shop</t>
  </si>
  <si>
    <t>CN00018</t>
  </si>
  <si>
    <t>Discount</t>
  </si>
  <si>
    <t>INV0067</t>
  </si>
  <si>
    <t>INV0068</t>
  </si>
  <si>
    <t>TRF Solutions</t>
  </si>
  <si>
    <t>INV0069</t>
  </si>
  <si>
    <t>INV0070</t>
  </si>
  <si>
    <t>INV0071</t>
  </si>
  <si>
    <t>INV0072</t>
  </si>
  <si>
    <t>INV0073</t>
  </si>
  <si>
    <t>INV0074</t>
  </si>
  <si>
    <t>XX Building Supplies</t>
  </si>
  <si>
    <t>INV0075</t>
  </si>
  <si>
    <t>INV0076</t>
  </si>
  <si>
    <t>INV0077</t>
  </si>
  <si>
    <t>INV0078</t>
  </si>
  <si>
    <t>INV0079</t>
  </si>
  <si>
    <t>Invoices Data</t>
  </si>
  <si>
    <t>Order Data</t>
  </si>
  <si>
    <t>Row Labels</t>
  </si>
  <si>
    <t>Grand Total</t>
  </si>
  <si>
    <t>Sum of Units</t>
  </si>
  <si>
    <t>Count of Employee</t>
  </si>
  <si>
    <t>Sum of Sales Amount</t>
  </si>
  <si>
    <t>Count of Customer</t>
  </si>
  <si>
    <t>client requirement</t>
  </si>
  <si>
    <t xml:space="preserve">client requirement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</si>
</sst>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4"/>
      <name val="Aptos Display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Aptos Display"/>
      <family val="2"/>
      <scheme val="major"/>
    </font>
    <font>
      <sz val="12"/>
      <color theme="9" tint="-0.249977111117893"/>
      <name val="High Tower Text"/>
      <family val="1"/>
    </font>
    <font>
      <b/>
      <sz val="11"/>
      <color indexed="8"/>
      <name val="Calibri Light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1"/>
      <name val="Calibri Light"/>
      <family val="2"/>
    </font>
    <font>
      <b/>
      <sz val="16"/>
      <color theme="1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2"/>
      </patternFill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36"/>
      </patternFill>
    </fill>
    <fill>
      <patternFill patternType="solid">
        <fgColor theme="0"/>
        <bgColor indexed="46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36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5" tint="-0.24994659260841701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 applyFill="0" applyBorder="0">
      <alignment vertical="center"/>
    </xf>
  </cellStyleXfs>
  <cellXfs count="39">
    <xf numFmtId="0" fontId="0" fillId="0" borderId="0" xfId="0"/>
    <xf numFmtId="0" fontId="3" fillId="0" borderId="1" xfId="1" applyFont="1" applyBorder="1"/>
    <xf numFmtId="0" fontId="4" fillId="0" borderId="1" xfId="2" applyBorder="1">
      <alignment vertical="center"/>
    </xf>
    <xf numFmtId="0" fontId="4" fillId="0" borderId="0" xfId="2">
      <alignment vertical="center"/>
    </xf>
    <xf numFmtId="0" fontId="5" fillId="2" borderId="0" xfId="0" applyFont="1" applyFill="1"/>
    <xf numFmtId="0" fontId="0" fillId="2" borderId="0" xfId="0" applyFill="1"/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4" borderId="5" xfId="0" applyFont="1" applyFill="1" applyBorder="1" applyAlignment="1">
      <alignment horizontal="center" vertical="center" wrapText="1"/>
    </xf>
    <xf numFmtId="14" fontId="7" fillId="4" borderId="6" xfId="0" applyNumberFormat="1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right" vertical="center" wrapText="1"/>
    </xf>
    <xf numFmtId="0" fontId="7" fillId="4" borderId="8" xfId="0" applyFont="1" applyFill="1" applyBorder="1" applyAlignment="1">
      <alignment horizontal="center" vertical="center" wrapText="1"/>
    </xf>
    <xf numFmtId="14" fontId="7" fillId="4" borderId="9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center"/>
    </xf>
    <xf numFmtId="15" fontId="7" fillId="6" borderId="10" xfId="0" applyNumberFormat="1" applyFont="1" applyFill="1" applyBorder="1" applyAlignment="1">
      <alignment horizontal="center"/>
    </xf>
    <xf numFmtId="0" fontId="7" fillId="6" borderId="10" xfId="0" applyFont="1" applyFill="1" applyBorder="1" applyAlignment="1">
      <alignment horizontal="left"/>
    </xf>
    <xf numFmtId="4" fontId="7" fillId="6" borderId="10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15" fontId="7" fillId="7" borderId="10" xfId="0" applyNumberFormat="1" applyFont="1" applyFill="1" applyBorder="1" applyAlignment="1">
      <alignment horizontal="center"/>
    </xf>
    <xf numFmtId="0" fontId="7" fillId="7" borderId="10" xfId="0" applyFont="1" applyFill="1" applyBorder="1" applyAlignment="1">
      <alignment horizontal="left"/>
    </xf>
    <xf numFmtId="4" fontId="7" fillId="7" borderId="10" xfId="0" applyNumberFormat="1" applyFont="1" applyFill="1" applyBorder="1" applyAlignment="1">
      <alignment horizontal="center"/>
    </xf>
    <xf numFmtId="0" fontId="1" fillId="0" borderId="10" xfId="0" pivotButton="1" applyFont="1" applyBorder="1"/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8" fillId="8" borderId="10" xfId="0" applyFont="1" applyFill="1" applyBorder="1"/>
    <xf numFmtId="0" fontId="8" fillId="8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6" fillId="9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/>
    </xf>
  </cellXfs>
  <cellStyles count="3">
    <cellStyle name="Normal" xfId="0" builtinId="0"/>
    <cellStyle name="Normal 27" xfId="2" xr:uid="{35F0B841-8ECB-4158-BEAD-5A563474E5CB}"/>
    <cellStyle name="Title 14" xfId="1" xr:uid="{294CA1F4-50C4-4FE9-8805-3BD8F139A72B}"/>
  </cellStyles>
  <dxfs count="39"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fill>
        <patternFill patternType="solid">
          <fgColor indexed="64"/>
          <bgColor indexed="9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24"/>
        </left>
        <right/>
        <top style="thin">
          <color indexed="24"/>
        </top>
        <bottom style="thin">
          <color indexed="2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4"/>
        </left>
        <right style="thin">
          <color indexed="24"/>
        </right>
        <top style="thin">
          <color indexed="24"/>
        </top>
        <bottom style="thin">
          <color indexed="2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4"/>
        </left>
        <right style="thin">
          <color indexed="24"/>
        </right>
        <top style="thin">
          <color indexed="24"/>
        </top>
        <bottom style="thin">
          <color indexed="2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4"/>
        </left>
        <right style="thin">
          <color indexed="24"/>
        </right>
        <top style="thin">
          <color indexed="24"/>
        </top>
        <bottom style="thin">
          <color indexed="2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4"/>
        </left>
        <right style="thin">
          <color indexed="24"/>
        </right>
        <top style="thin">
          <color indexed="24"/>
        </top>
        <bottom style="thin">
          <color indexed="2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4"/>
        </left>
        <right style="thin">
          <color indexed="24"/>
        </right>
        <top style="thin">
          <color indexed="24"/>
        </top>
        <bottom style="thin">
          <color indexed="2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4"/>
        </left>
        <right style="thin">
          <color indexed="24"/>
        </right>
        <top style="thin">
          <color indexed="24"/>
        </top>
        <bottom style="thin">
          <color indexed="2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numFmt numFmtId="19" formatCode="dd/mm/yyyy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4"/>
        </left>
        <right style="thin">
          <color indexed="24"/>
        </right>
        <top style="thin">
          <color indexed="24"/>
        </top>
        <bottom style="thin">
          <color indexed="2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24"/>
        </right>
        <top style="thin">
          <color indexed="24"/>
        </top>
        <bottom style="thin">
          <color indexed="24"/>
        </bottom>
        <vertical/>
        <horizontal/>
      </border>
    </dxf>
    <dxf>
      <border outline="0">
        <top style="thin">
          <color indexed="24"/>
        </top>
      </border>
    </dxf>
    <dxf>
      <border outline="0">
        <left style="thin">
          <color indexed="24"/>
        </left>
        <right style="thin">
          <color indexed="24"/>
        </right>
        <top style="thin">
          <color indexed="24"/>
        </top>
        <bottom style="thin">
          <color indexed="2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2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 Light"/>
        <scheme val="none"/>
      </font>
      <fill>
        <patternFill patternType="solid">
          <fgColor indexed="64"/>
          <bgColor indexed="2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4"/>
        </left>
        <right style="thin">
          <color indexed="24"/>
        </right>
        <top/>
        <bottom/>
      </border>
    </dxf>
  </dxfs>
  <tableStyles count="0" defaultTableStyle="TableStyleMedium2" defaultPivotStyle="PivotStyleLight16"/>
  <colors>
    <mruColors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460.438313310187" createdVersion="8" refreshedVersion="8" minRefreshableVersion="3" recordCount="86" xr:uid="{34BED24B-580F-474C-995F-05F36B1F0585}">
  <cacheSource type="worksheet">
    <worksheetSource name="Table1"/>
  </cacheSource>
  <cacheFields count="9">
    <cacheField name="Order ID" numFmtId="0">
      <sharedItems containsSemiMixedTypes="0" containsString="0" containsNumber="1" containsInteger="1" minValue="10001" maxValue="10086" count="86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</sharedItems>
    </cacheField>
    <cacheField name="OrderDate" numFmtId="14">
      <sharedItems containsSemiMixedTypes="0" containsNonDate="0" containsDate="1" containsString="0" minDate="2011-01-05T00:00:00" maxDate="2011-12-30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unt="3">
        <s v="Midwest"/>
        <s v="New England"/>
        <s v="West Coast"/>
      </sharedItems>
    </cacheField>
    <cacheField name="Employee" numFmtId="0">
      <sharedItems count="11">
        <s v="Adams"/>
        <s v="Jones"/>
        <s v="Smith"/>
        <s v="Dwyer"/>
        <s v="Andrews"/>
        <s v="Stevenson"/>
        <s v="Parent"/>
        <s v="Black"/>
        <s v="Howard"/>
        <s v="Thompson"/>
        <s v="Morgan"/>
      </sharedItems>
    </cacheField>
    <cacheField name="Item" numFmtId="0">
      <sharedItems count="5">
        <s v="Binder"/>
        <s v="Pencil"/>
        <s v="Pen Set"/>
        <s v="Pen"/>
        <s v="Desk"/>
      </sharedItems>
    </cacheField>
    <cacheField name="Units" numFmtId="0">
      <sharedItems containsSemiMixedTypes="0" containsString="0" containsNumber="1" containsInteger="1" minValue="2" maxValue="96"/>
    </cacheField>
    <cacheField name="Cost" numFmtId="0">
      <sharedItems containsSemiMixedTypes="0" containsString="0" containsNumber="1" minValue="1.29" maxValue="275"/>
    </cacheField>
    <cacheField name="Total" numFmtId="0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4.709407870374" createdVersion="8" refreshedVersion="8" minRefreshableVersion="3" recordCount="30" xr:uid="{7617AFED-5A4A-4AC7-823F-856229E5AB63}">
  <cacheSource type="worksheet">
    <worksheetSource ref="A6:F36" sheet="Data 2"/>
  </cacheSource>
  <cacheFields count="6">
    <cacheField name="Invoice Number" numFmtId="0">
      <sharedItems count="30">
        <s v="INV0051"/>
        <s v="INV0052"/>
        <s v="INV0053"/>
        <s v="INV0054"/>
        <s v="INV0055"/>
        <s v="INV0056"/>
        <s v="INV0057"/>
        <s v="INV0058"/>
        <s v="INV0059"/>
        <s v="INV0060"/>
        <s v="INV0061"/>
        <s v="INV0062"/>
        <s v="INV0063"/>
        <s v="INV0064"/>
        <s v="INV0065"/>
        <s v="INV0066"/>
        <s v="CN00018"/>
        <s v="INV0067"/>
        <s v="INV0068"/>
        <s v="INV0069"/>
        <s v="INV0070"/>
        <s v="INV0071"/>
        <s v="INV0072"/>
        <s v="INV0073"/>
        <s v="INV0074"/>
        <s v="INV0075"/>
        <s v="INV0076"/>
        <s v="INV0077"/>
        <s v="INV0078"/>
        <s v="INV0079"/>
      </sharedItems>
    </cacheField>
    <cacheField name="Invoice Date" numFmtId="15">
      <sharedItems containsSemiMixedTypes="0" containsNonDate="0" containsDate="1" containsString="0" minDate="2011-01-23T00:00:00" maxDate="2012-03-01T00:00:00" count="28">
        <d v="2011-01-23T00:00:00"/>
        <d v="2011-02-18T00:00:00"/>
        <d v="2011-03-14T00:00:00"/>
        <d v="2011-03-19T00:00:00"/>
        <d v="2011-04-09T00:00:00"/>
        <d v="2011-04-22T00:00:00"/>
        <d v="2011-05-05T00:00:00"/>
        <d v="2011-05-07T00:00:00"/>
        <d v="2011-05-10T00:00:00"/>
        <d v="2011-05-31T00:00:00"/>
        <d v="2011-06-26T00:00:00"/>
        <d v="2011-06-29T00:00:00"/>
        <d v="2011-07-11T00:00:00"/>
        <d v="2011-07-22T00:00:00"/>
        <d v="2011-08-13T00:00:00"/>
        <d v="2011-08-17T00:00:00"/>
        <d v="2011-09-05T00:00:00"/>
        <d v="2011-09-12T00:00:00"/>
        <d v="2011-09-17T00:00:00"/>
        <d v="2011-10-08T00:00:00"/>
        <d v="2011-10-31T00:00:00"/>
        <d v="2011-11-03T00:00:00"/>
        <d v="2011-11-29T00:00:00"/>
        <d v="2011-12-25T00:00:00"/>
        <d v="2012-01-19T00:00:00"/>
        <d v="2012-01-20T00:00:00"/>
        <d v="2012-02-15T00:00:00"/>
        <d v="2012-02-29T00:00:00"/>
      </sharedItems>
    </cacheField>
    <cacheField name="Customer" numFmtId="0">
      <sharedItems count="13">
        <s v="DF Manufacturing"/>
        <s v="CC Supplies"/>
        <s v="IT Solutions"/>
        <s v="IQ Bonds"/>
        <s v="WC Financial Advisors"/>
        <s v="GP Accountants"/>
        <s v="Energy Incorporated"/>
        <s v="PTY Consultants"/>
        <s v="WW Retail"/>
        <s v="EC Estate Agents"/>
        <s v="The Paint Shop"/>
        <s v="TRF Solutions"/>
        <s v="XX Building Supplies"/>
      </sharedItems>
    </cacheField>
    <cacheField name="Description" numFmtId="0">
      <sharedItems count="4">
        <s v="Consulting Services"/>
        <s v="Accounting Services"/>
        <s v="Taxation Services"/>
        <s v="Discount"/>
      </sharedItems>
    </cacheField>
    <cacheField name="Sales Amount" numFmtId="4">
      <sharedItems containsSemiMixedTypes="0" containsString="0" containsNumber="1" containsInteger="1" minValue="-3100" maxValue="34000"/>
    </cacheField>
    <cacheField name="Payment Date" numFmtId="15">
      <sharedItems containsSemiMixedTypes="0" containsNonDate="0" containsDate="1" containsString="0" minDate="2011-03-01T00:00:00" maxDate="2012-03-06T00:00:00" count="26">
        <d v="2011-03-01T00:00:00"/>
        <d v="2011-03-10T00:00:00"/>
        <d v="2011-04-13T00:00:00"/>
        <d v="2011-04-10T00:00:00"/>
        <d v="2011-05-09T00:00:00"/>
        <d v="2011-05-10T00:00:00"/>
        <d v="2011-06-06T00:00:00"/>
        <d v="2011-06-09T00:00:00"/>
        <d v="2011-06-30T00:00:00"/>
        <d v="2011-07-26T00:00:00"/>
        <d v="2011-07-16T00:00:00"/>
        <d v="2011-08-21T00:00:00"/>
        <d v="2011-09-12T00:00:00"/>
        <d v="2011-09-16T00:00:00"/>
        <d v="2011-09-27T00:00:00"/>
        <d v="2011-09-30T00:00:00"/>
        <d v="2011-10-04T00:00:00"/>
        <d v="2011-10-13T00:00:00"/>
        <d v="2011-11-30T00:00:00"/>
        <d v="2011-12-03T00:00:00"/>
        <d v="2011-12-21T00:00:00"/>
        <d v="2011-12-29T00:00:00"/>
        <d v="2012-01-11T00:00:00"/>
        <d v="2012-01-31T00:00:00"/>
        <d v="2012-02-28T00:00:00"/>
        <d v="2012-03-0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d v="2011-01-05T00:00:00"/>
    <x v="0"/>
    <x v="0"/>
    <x v="0"/>
    <x v="0"/>
    <n v="94"/>
    <n v="19.989999999999998"/>
    <n v="1879.06"/>
  </r>
  <r>
    <x v="1"/>
    <d v="2011-01-06T00:00:00"/>
    <x v="0"/>
    <x v="1"/>
    <x v="1"/>
    <x v="1"/>
    <n v="95"/>
    <n v="1.99"/>
    <n v="189.05"/>
  </r>
  <r>
    <x v="2"/>
    <d v="2011-01-13T00:00:00"/>
    <x v="0"/>
    <x v="0"/>
    <x v="2"/>
    <x v="1"/>
    <n v="67"/>
    <n v="1.29"/>
    <n v="86.43"/>
  </r>
  <r>
    <x v="3"/>
    <d v="2011-01-15T00:00:00"/>
    <x v="0"/>
    <x v="0"/>
    <x v="3"/>
    <x v="0"/>
    <n v="46"/>
    <n v="8.99"/>
    <n v="413.54"/>
  </r>
  <r>
    <x v="4"/>
    <d v="2011-01-22T00:00:00"/>
    <x v="0"/>
    <x v="0"/>
    <x v="4"/>
    <x v="0"/>
    <n v="28"/>
    <n v="4.99"/>
    <n v="139.72"/>
  </r>
  <r>
    <x v="5"/>
    <d v="2011-01-23T00:00:00"/>
    <x v="0"/>
    <x v="0"/>
    <x v="5"/>
    <x v="0"/>
    <n v="50"/>
    <n v="19.989999999999998"/>
    <n v="999.49999999999989"/>
  </r>
  <r>
    <x v="6"/>
    <d v="2011-01-30T00:00:00"/>
    <x v="0"/>
    <x v="1"/>
    <x v="6"/>
    <x v="2"/>
    <n v="16"/>
    <n v="15.99"/>
    <n v="255.84"/>
  </r>
  <r>
    <x v="7"/>
    <d v="2011-02-01T00:00:00"/>
    <x v="1"/>
    <x v="0"/>
    <x v="2"/>
    <x v="0"/>
    <n v="87"/>
    <n v="15"/>
    <n v="1305"/>
  </r>
  <r>
    <x v="8"/>
    <d v="2011-02-07T00:00:00"/>
    <x v="1"/>
    <x v="1"/>
    <x v="1"/>
    <x v="1"/>
    <n v="95"/>
    <n v="1.99"/>
    <n v="189.05"/>
  </r>
  <r>
    <x v="9"/>
    <d v="2011-02-09T00:00:00"/>
    <x v="1"/>
    <x v="0"/>
    <x v="0"/>
    <x v="1"/>
    <n v="36"/>
    <n v="4.99"/>
    <n v="179.64000000000001"/>
  </r>
  <r>
    <x v="10"/>
    <d v="2011-02-16T00:00:00"/>
    <x v="1"/>
    <x v="0"/>
    <x v="3"/>
    <x v="0"/>
    <n v="28"/>
    <n v="8.99"/>
    <n v="251.72"/>
  </r>
  <r>
    <x v="11"/>
    <d v="2011-02-18T00:00:00"/>
    <x v="1"/>
    <x v="1"/>
    <x v="1"/>
    <x v="0"/>
    <n v="4"/>
    <n v="4.99"/>
    <n v="19.96"/>
  </r>
  <r>
    <x v="12"/>
    <d v="2011-02-24T00:00:00"/>
    <x v="1"/>
    <x v="0"/>
    <x v="5"/>
    <x v="0"/>
    <n v="50"/>
    <n v="19.989999999999998"/>
    <n v="999.49999999999989"/>
  </r>
  <r>
    <x v="13"/>
    <d v="2011-02-26T00:00:00"/>
    <x v="1"/>
    <x v="0"/>
    <x v="3"/>
    <x v="3"/>
    <n v="27"/>
    <n v="19.989999999999998"/>
    <n v="539.7299999999999"/>
  </r>
  <r>
    <x v="14"/>
    <d v="2011-03-05T00:00:00"/>
    <x v="2"/>
    <x v="0"/>
    <x v="2"/>
    <x v="3"/>
    <n v="64"/>
    <n v="8.99"/>
    <n v="575.36"/>
  </r>
  <r>
    <x v="15"/>
    <d v="2011-03-07T00:00:00"/>
    <x v="2"/>
    <x v="2"/>
    <x v="7"/>
    <x v="0"/>
    <n v="7"/>
    <n v="19.989999999999998"/>
    <n v="139.92999999999998"/>
  </r>
  <r>
    <x v="16"/>
    <d v="2011-03-13T00:00:00"/>
    <x v="2"/>
    <x v="0"/>
    <x v="0"/>
    <x v="1"/>
    <n v="36"/>
    <n v="4.99"/>
    <n v="179.64000000000001"/>
  </r>
  <r>
    <x v="17"/>
    <d v="2011-03-15T00:00:00"/>
    <x v="2"/>
    <x v="2"/>
    <x v="7"/>
    <x v="1"/>
    <n v="56"/>
    <n v="2.99"/>
    <n v="167.44"/>
  </r>
  <r>
    <x v="18"/>
    <d v="2011-03-22T00:00:00"/>
    <x v="2"/>
    <x v="1"/>
    <x v="1"/>
    <x v="3"/>
    <n v="15"/>
    <n v="19.989999999999998"/>
    <n v="299.84999999999997"/>
  </r>
  <r>
    <x v="19"/>
    <d v="2011-03-24T00:00:00"/>
    <x v="2"/>
    <x v="0"/>
    <x v="0"/>
    <x v="2"/>
    <n v="50"/>
    <n v="4.99"/>
    <n v="249.5"/>
  </r>
  <r>
    <x v="20"/>
    <d v="2011-03-30T00:00:00"/>
    <x v="2"/>
    <x v="0"/>
    <x v="3"/>
    <x v="3"/>
    <n v="27"/>
    <n v="19.989999999999998"/>
    <n v="539.7299999999999"/>
  </r>
  <r>
    <x v="21"/>
    <d v="2011-04-01T00:00:00"/>
    <x v="3"/>
    <x v="1"/>
    <x v="1"/>
    <x v="0"/>
    <n v="60"/>
    <n v="4.99"/>
    <n v="299.40000000000003"/>
  </r>
  <r>
    <x v="22"/>
    <d v="2011-04-08T00:00:00"/>
    <x v="3"/>
    <x v="2"/>
    <x v="7"/>
    <x v="2"/>
    <n v="96"/>
    <n v="4.99"/>
    <n v="479.04"/>
  </r>
  <r>
    <x v="23"/>
    <d v="2011-04-10T00:00:00"/>
    <x v="3"/>
    <x v="0"/>
    <x v="4"/>
    <x v="1"/>
    <n v="66"/>
    <n v="1.99"/>
    <n v="131.34"/>
  </r>
  <r>
    <x v="24"/>
    <d v="2011-04-16T00:00:00"/>
    <x v="3"/>
    <x v="2"/>
    <x v="7"/>
    <x v="1"/>
    <n v="56"/>
    <n v="2.99"/>
    <n v="167.44"/>
  </r>
  <r>
    <x v="25"/>
    <d v="2011-04-18T00:00:00"/>
    <x v="3"/>
    <x v="0"/>
    <x v="4"/>
    <x v="1"/>
    <n v="75"/>
    <n v="1.99"/>
    <n v="149.25"/>
  </r>
  <r>
    <x v="26"/>
    <d v="2011-04-25T00:00:00"/>
    <x v="3"/>
    <x v="0"/>
    <x v="0"/>
    <x v="1"/>
    <n v="67"/>
    <n v="1.29"/>
    <n v="86.43"/>
  </r>
  <r>
    <x v="27"/>
    <d v="2011-04-27T00:00:00"/>
    <x v="3"/>
    <x v="1"/>
    <x v="8"/>
    <x v="3"/>
    <n v="96"/>
    <n v="4.99"/>
    <n v="479.04"/>
  </r>
  <r>
    <x v="28"/>
    <d v="2011-05-03T00:00:00"/>
    <x v="4"/>
    <x v="1"/>
    <x v="1"/>
    <x v="0"/>
    <n v="60"/>
    <n v="4.99"/>
    <n v="299.40000000000003"/>
  </r>
  <r>
    <x v="29"/>
    <d v="2011-05-05T00:00:00"/>
    <x v="4"/>
    <x v="0"/>
    <x v="0"/>
    <x v="1"/>
    <n v="90"/>
    <n v="4.99"/>
    <n v="449.1"/>
  </r>
  <r>
    <x v="30"/>
    <d v="2011-05-12T00:00:00"/>
    <x v="4"/>
    <x v="0"/>
    <x v="4"/>
    <x v="2"/>
    <n v="74"/>
    <n v="15.99"/>
    <n v="1183.26"/>
  </r>
  <r>
    <x v="31"/>
    <d v="2011-05-14T00:00:00"/>
    <x v="4"/>
    <x v="0"/>
    <x v="3"/>
    <x v="1"/>
    <n v="53"/>
    <n v="1.29"/>
    <n v="68.37"/>
  </r>
  <r>
    <x v="32"/>
    <d v="2011-05-20T00:00:00"/>
    <x v="4"/>
    <x v="0"/>
    <x v="4"/>
    <x v="1"/>
    <n v="75"/>
    <n v="1.99"/>
    <n v="149.25"/>
  </r>
  <r>
    <x v="33"/>
    <d v="2011-05-22T00:00:00"/>
    <x v="4"/>
    <x v="2"/>
    <x v="9"/>
    <x v="1"/>
    <n v="32"/>
    <n v="1.99"/>
    <n v="63.68"/>
  </r>
  <r>
    <x v="34"/>
    <d v="2011-05-29T00:00:00"/>
    <x v="4"/>
    <x v="1"/>
    <x v="8"/>
    <x v="0"/>
    <n v="46"/>
    <n v="8.99"/>
    <n v="413.54"/>
  </r>
  <r>
    <x v="35"/>
    <d v="2011-05-31T00:00:00"/>
    <x v="4"/>
    <x v="0"/>
    <x v="3"/>
    <x v="0"/>
    <n v="80"/>
    <n v="8.99"/>
    <n v="719.2"/>
  </r>
  <r>
    <x v="36"/>
    <d v="2011-06-06T00:00:00"/>
    <x v="5"/>
    <x v="0"/>
    <x v="0"/>
    <x v="1"/>
    <n v="90"/>
    <n v="4.99"/>
    <n v="449.1"/>
  </r>
  <r>
    <x v="37"/>
    <d v="2011-06-08T00:00:00"/>
    <x v="5"/>
    <x v="1"/>
    <x v="1"/>
    <x v="0"/>
    <n v="60"/>
    <n v="8.99"/>
    <n v="539.4"/>
  </r>
  <r>
    <x v="38"/>
    <d v="2011-06-15T00:00:00"/>
    <x v="5"/>
    <x v="0"/>
    <x v="3"/>
    <x v="0"/>
    <n v="87"/>
    <n v="15"/>
    <n v="1305"/>
  </r>
  <r>
    <x v="39"/>
    <d v="2011-06-17T00:00:00"/>
    <x v="5"/>
    <x v="0"/>
    <x v="5"/>
    <x v="4"/>
    <n v="5"/>
    <n v="125"/>
    <n v="625"/>
  </r>
  <r>
    <x v="40"/>
    <d v="2011-06-23T00:00:00"/>
    <x v="5"/>
    <x v="2"/>
    <x v="9"/>
    <x v="1"/>
    <n v="32"/>
    <n v="1.99"/>
    <n v="63.68"/>
  </r>
  <r>
    <x v="41"/>
    <d v="2011-06-25T00:00:00"/>
    <x v="5"/>
    <x v="0"/>
    <x v="10"/>
    <x v="1"/>
    <n v="90"/>
    <n v="4.99"/>
    <n v="449.1"/>
  </r>
  <r>
    <x v="42"/>
    <d v="2011-07-02T00:00:00"/>
    <x v="6"/>
    <x v="0"/>
    <x v="3"/>
    <x v="0"/>
    <n v="4"/>
    <n v="4.99"/>
    <n v="19.96"/>
  </r>
  <r>
    <x v="43"/>
    <d v="2011-07-04T00:00:00"/>
    <x v="6"/>
    <x v="1"/>
    <x v="1"/>
    <x v="2"/>
    <n v="62"/>
    <n v="4.99"/>
    <n v="309.38"/>
  </r>
  <r>
    <x v="44"/>
    <d v="2011-07-10T00:00:00"/>
    <x v="6"/>
    <x v="1"/>
    <x v="1"/>
    <x v="0"/>
    <n v="60"/>
    <n v="8.99"/>
    <n v="539.4"/>
  </r>
  <r>
    <x v="45"/>
    <d v="2011-07-12T00:00:00"/>
    <x v="6"/>
    <x v="1"/>
    <x v="8"/>
    <x v="0"/>
    <n v="29"/>
    <n v="1.99"/>
    <n v="57.71"/>
  </r>
  <r>
    <x v="46"/>
    <d v="2011-07-19T00:00:00"/>
    <x v="6"/>
    <x v="0"/>
    <x v="5"/>
    <x v="0"/>
    <n v="7"/>
    <n v="19.989999999999998"/>
    <n v="139.92999999999998"/>
  </r>
  <r>
    <x v="47"/>
    <d v="2011-07-21T00:00:00"/>
    <x v="6"/>
    <x v="0"/>
    <x v="10"/>
    <x v="2"/>
    <n v="55"/>
    <n v="12.49"/>
    <n v="686.95"/>
  </r>
  <r>
    <x v="48"/>
    <d v="2011-07-27T00:00:00"/>
    <x v="6"/>
    <x v="0"/>
    <x v="10"/>
    <x v="1"/>
    <n v="90"/>
    <n v="4.99"/>
    <n v="449.1"/>
  </r>
  <r>
    <x v="49"/>
    <d v="2011-07-29T00:00:00"/>
    <x v="6"/>
    <x v="1"/>
    <x v="6"/>
    <x v="0"/>
    <n v="81"/>
    <n v="19.989999999999998"/>
    <n v="1619.1899999999998"/>
  </r>
  <r>
    <x v="50"/>
    <d v="2011-08-05T00:00:00"/>
    <x v="7"/>
    <x v="1"/>
    <x v="1"/>
    <x v="2"/>
    <n v="50"/>
    <n v="4.99"/>
    <n v="249.5"/>
  </r>
  <r>
    <x v="51"/>
    <d v="2011-08-07T00:00:00"/>
    <x v="7"/>
    <x v="0"/>
    <x v="5"/>
    <x v="2"/>
    <n v="42"/>
    <n v="23.95"/>
    <n v="1005.9"/>
  </r>
  <r>
    <x v="52"/>
    <d v="2011-08-13T00:00:00"/>
    <x v="7"/>
    <x v="1"/>
    <x v="8"/>
    <x v="0"/>
    <n v="29"/>
    <n v="1.99"/>
    <n v="57.71"/>
  </r>
  <r>
    <x v="53"/>
    <d v="2011-08-15T00:00:00"/>
    <x v="7"/>
    <x v="1"/>
    <x v="1"/>
    <x v="1"/>
    <n v="35"/>
    <n v="4.99"/>
    <n v="174.65"/>
  </r>
  <r>
    <x v="54"/>
    <d v="2011-08-22T00:00:00"/>
    <x v="7"/>
    <x v="0"/>
    <x v="10"/>
    <x v="1"/>
    <n v="66"/>
    <n v="1.99"/>
    <n v="131.34"/>
  </r>
  <r>
    <x v="55"/>
    <d v="2011-08-24T00:00:00"/>
    <x v="7"/>
    <x v="2"/>
    <x v="7"/>
    <x v="4"/>
    <n v="3"/>
    <n v="275"/>
    <n v="825"/>
  </r>
  <r>
    <x v="56"/>
    <d v="2011-08-30T00:00:00"/>
    <x v="7"/>
    <x v="1"/>
    <x v="6"/>
    <x v="0"/>
    <n v="81"/>
    <n v="19.989999999999998"/>
    <n v="1619.1899999999998"/>
  </r>
  <r>
    <x v="57"/>
    <d v="2011-09-01T00:00:00"/>
    <x v="8"/>
    <x v="0"/>
    <x v="2"/>
    <x v="4"/>
    <n v="2"/>
    <n v="125"/>
    <n v="250"/>
  </r>
  <r>
    <x v="58"/>
    <d v="2011-09-08T00:00:00"/>
    <x v="8"/>
    <x v="0"/>
    <x v="5"/>
    <x v="3"/>
    <n v="96"/>
    <n v="4.99"/>
    <n v="479.04"/>
  </r>
  <r>
    <x v="59"/>
    <d v="2011-09-10T00:00:00"/>
    <x v="8"/>
    <x v="0"/>
    <x v="3"/>
    <x v="1"/>
    <n v="7"/>
    <n v="1.29"/>
    <n v="9.0300000000000011"/>
  </r>
  <r>
    <x v="60"/>
    <d v="2011-09-16T00:00:00"/>
    <x v="8"/>
    <x v="1"/>
    <x v="1"/>
    <x v="1"/>
    <n v="35"/>
    <n v="4.99"/>
    <n v="174.65"/>
  </r>
  <r>
    <x v="61"/>
    <d v="2011-09-18T00:00:00"/>
    <x v="8"/>
    <x v="1"/>
    <x v="1"/>
    <x v="2"/>
    <n v="16"/>
    <n v="15.99"/>
    <n v="255.84"/>
  </r>
  <r>
    <x v="62"/>
    <d v="2011-09-25T00:00:00"/>
    <x v="8"/>
    <x v="2"/>
    <x v="7"/>
    <x v="1"/>
    <n v="53"/>
    <n v="1.29"/>
    <n v="68.37"/>
  </r>
  <r>
    <x v="63"/>
    <d v="2011-09-27T00:00:00"/>
    <x v="8"/>
    <x v="2"/>
    <x v="7"/>
    <x v="3"/>
    <n v="76"/>
    <n v="1.99"/>
    <n v="151.24"/>
  </r>
  <r>
    <x v="64"/>
    <d v="2011-10-03T00:00:00"/>
    <x v="9"/>
    <x v="0"/>
    <x v="2"/>
    <x v="4"/>
    <n v="2"/>
    <n v="125"/>
    <n v="250"/>
  </r>
  <r>
    <x v="65"/>
    <d v="2011-10-05T00:00:00"/>
    <x v="9"/>
    <x v="0"/>
    <x v="10"/>
    <x v="0"/>
    <n v="28"/>
    <n v="8.99"/>
    <n v="251.72"/>
  </r>
  <r>
    <x v="66"/>
    <d v="2011-10-12T00:00:00"/>
    <x v="9"/>
    <x v="0"/>
    <x v="3"/>
    <x v="0"/>
    <n v="80"/>
    <n v="8.99"/>
    <n v="719.2"/>
  </r>
  <r>
    <x v="67"/>
    <d v="2011-10-14T00:00:00"/>
    <x v="9"/>
    <x v="2"/>
    <x v="9"/>
    <x v="0"/>
    <n v="57"/>
    <n v="19.989999999999998"/>
    <n v="1139.4299999999998"/>
  </r>
  <r>
    <x v="68"/>
    <d v="2011-10-20T00:00:00"/>
    <x v="9"/>
    <x v="1"/>
    <x v="1"/>
    <x v="2"/>
    <n v="16"/>
    <n v="15.99"/>
    <n v="255.84"/>
  </r>
  <r>
    <x v="69"/>
    <d v="2011-10-22T00:00:00"/>
    <x v="9"/>
    <x v="1"/>
    <x v="1"/>
    <x v="3"/>
    <n v="64"/>
    <n v="8.99"/>
    <n v="575.36"/>
  </r>
  <r>
    <x v="70"/>
    <d v="2011-10-29T00:00:00"/>
    <x v="9"/>
    <x v="2"/>
    <x v="7"/>
    <x v="3"/>
    <n v="76"/>
    <n v="1.99"/>
    <n v="151.24"/>
  </r>
  <r>
    <x v="71"/>
    <d v="2011-10-31T00:00:00"/>
    <x v="9"/>
    <x v="0"/>
    <x v="4"/>
    <x v="1"/>
    <n v="14"/>
    <n v="1.29"/>
    <n v="18.060000000000002"/>
  </r>
  <r>
    <x v="72"/>
    <d v="2011-11-06T00:00:00"/>
    <x v="10"/>
    <x v="0"/>
    <x v="10"/>
    <x v="0"/>
    <n v="28"/>
    <n v="8.99"/>
    <n v="251.72"/>
  </r>
  <r>
    <x v="73"/>
    <d v="2011-11-08T00:00:00"/>
    <x v="10"/>
    <x v="1"/>
    <x v="6"/>
    <x v="3"/>
    <n v="15"/>
    <n v="19.989999999999998"/>
    <n v="299.84999999999997"/>
  </r>
  <r>
    <x v="74"/>
    <d v="2011-11-15T00:00:00"/>
    <x v="10"/>
    <x v="2"/>
    <x v="9"/>
    <x v="0"/>
    <n v="57"/>
    <n v="19.989999999999998"/>
    <n v="1139.4299999999998"/>
  </r>
  <r>
    <x v="75"/>
    <d v="2011-11-17T00:00:00"/>
    <x v="10"/>
    <x v="0"/>
    <x v="0"/>
    <x v="0"/>
    <n v="11"/>
    <n v="4.99"/>
    <n v="54.89"/>
  </r>
  <r>
    <x v="76"/>
    <d v="2011-11-23T00:00:00"/>
    <x v="10"/>
    <x v="1"/>
    <x v="1"/>
    <x v="3"/>
    <n v="64"/>
    <n v="8.99"/>
    <n v="575.36"/>
  </r>
  <r>
    <x v="77"/>
    <d v="2011-11-25T00:00:00"/>
    <x v="10"/>
    <x v="0"/>
    <x v="5"/>
    <x v="2"/>
    <n v="96"/>
    <n v="4.99"/>
    <n v="479.04"/>
  </r>
  <r>
    <x v="78"/>
    <d v="2011-12-02T00:00:00"/>
    <x v="11"/>
    <x v="0"/>
    <x v="4"/>
    <x v="1"/>
    <n v="14"/>
    <n v="1.29"/>
    <n v="18.060000000000002"/>
  </r>
  <r>
    <x v="79"/>
    <d v="2011-12-04T00:00:00"/>
    <x v="11"/>
    <x v="0"/>
    <x v="0"/>
    <x v="0"/>
    <n v="94"/>
    <n v="19.989999999999998"/>
    <n v="1879.06"/>
  </r>
  <r>
    <x v="80"/>
    <d v="2011-12-10T00:00:00"/>
    <x v="11"/>
    <x v="1"/>
    <x v="6"/>
    <x v="3"/>
    <n v="15"/>
    <n v="19.989999999999998"/>
    <n v="299.84999999999997"/>
  </r>
  <r>
    <x v="81"/>
    <d v="2011-12-12T00:00:00"/>
    <x v="11"/>
    <x v="0"/>
    <x v="2"/>
    <x v="1"/>
    <n v="67"/>
    <n v="1.29"/>
    <n v="86.43"/>
  </r>
  <r>
    <x v="82"/>
    <d v="2011-12-19T00:00:00"/>
    <x v="11"/>
    <x v="0"/>
    <x v="0"/>
    <x v="0"/>
    <n v="11"/>
    <n v="4.99"/>
    <n v="54.89"/>
  </r>
  <r>
    <x v="83"/>
    <d v="2011-12-21T00:00:00"/>
    <x v="11"/>
    <x v="0"/>
    <x v="4"/>
    <x v="0"/>
    <n v="28"/>
    <n v="4.99"/>
    <n v="139.72"/>
  </r>
  <r>
    <x v="84"/>
    <d v="2011-12-27T00:00:00"/>
    <x v="11"/>
    <x v="0"/>
    <x v="5"/>
    <x v="2"/>
    <n v="96"/>
    <n v="4.99"/>
    <n v="479.04"/>
  </r>
  <r>
    <x v="85"/>
    <d v="2011-12-29T00:00:00"/>
    <x v="11"/>
    <x v="1"/>
    <x v="6"/>
    <x v="2"/>
    <n v="74"/>
    <n v="15.99"/>
    <n v="1183.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n v="8000"/>
    <x v="0"/>
  </r>
  <r>
    <x v="1"/>
    <x v="1"/>
    <x v="1"/>
    <x v="0"/>
    <n v="15000"/>
    <x v="1"/>
  </r>
  <r>
    <x v="2"/>
    <x v="2"/>
    <x v="2"/>
    <x v="0"/>
    <n v="11200"/>
    <x v="2"/>
  </r>
  <r>
    <x v="3"/>
    <x v="3"/>
    <x v="3"/>
    <x v="0"/>
    <n v="10200"/>
    <x v="3"/>
  </r>
  <r>
    <x v="4"/>
    <x v="4"/>
    <x v="4"/>
    <x v="0"/>
    <n v="17000"/>
    <x v="4"/>
  </r>
  <r>
    <x v="5"/>
    <x v="5"/>
    <x v="0"/>
    <x v="0"/>
    <n v="17420"/>
    <x v="4"/>
  </r>
  <r>
    <x v="6"/>
    <x v="6"/>
    <x v="5"/>
    <x v="1"/>
    <n v="3000"/>
    <x v="5"/>
  </r>
  <r>
    <x v="7"/>
    <x v="7"/>
    <x v="6"/>
    <x v="2"/>
    <n v="8230"/>
    <x v="6"/>
  </r>
  <r>
    <x v="8"/>
    <x v="8"/>
    <x v="6"/>
    <x v="0"/>
    <n v="22800"/>
    <x v="7"/>
  </r>
  <r>
    <x v="9"/>
    <x v="9"/>
    <x v="1"/>
    <x v="0"/>
    <n v="19050"/>
    <x v="8"/>
  </r>
  <r>
    <x v="10"/>
    <x v="10"/>
    <x v="0"/>
    <x v="0"/>
    <n v="34000"/>
    <x v="9"/>
  </r>
  <r>
    <x v="11"/>
    <x v="11"/>
    <x v="4"/>
    <x v="0"/>
    <n v="12540"/>
    <x v="10"/>
  </r>
  <r>
    <x v="12"/>
    <x v="12"/>
    <x v="7"/>
    <x v="0"/>
    <n v="18000"/>
    <x v="10"/>
  </r>
  <r>
    <x v="13"/>
    <x v="13"/>
    <x v="8"/>
    <x v="0"/>
    <n v="15200"/>
    <x v="11"/>
  </r>
  <r>
    <x v="14"/>
    <x v="14"/>
    <x v="9"/>
    <x v="0"/>
    <n v="14000"/>
    <x v="12"/>
  </r>
  <r>
    <x v="15"/>
    <x v="15"/>
    <x v="10"/>
    <x v="0"/>
    <n v="12970"/>
    <x v="13"/>
  </r>
  <r>
    <x v="16"/>
    <x v="16"/>
    <x v="2"/>
    <x v="3"/>
    <n v="-3100"/>
    <x v="14"/>
  </r>
  <r>
    <x v="17"/>
    <x v="17"/>
    <x v="6"/>
    <x v="0"/>
    <n v="28000"/>
    <x v="15"/>
  </r>
  <r>
    <x v="18"/>
    <x v="18"/>
    <x v="11"/>
    <x v="0"/>
    <n v="13200"/>
    <x v="16"/>
  </r>
  <r>
    <x v="19"/>
    <x v="19"/>
    <x v="9"/>
    <x v="2"/>
    <n v="2230"/>
    <x v="17"/>
  </r>
  <r>
    <x v="20"/>
    <x v="19"/>
    <x v="5"/>
    <x v="0"/>
    <n v="28800"/>
    <x v="17"/>
  </r>
  <r>
    <x v="21"/>
    <x v="20"/>
    <x v="10"/>
    <x v="0"/>
    <n v="25500"/>
    <x v="18"/>
  </r>
  <r>
    <x v="22"/>
    <x v="21"/>
    <x v="7"/>
    <x v="0"/>
    <n v="3120"/>
    <x v="19"/>
  </r>
  <r>
    <x v="23"/>
    <x v="22"/>
    <x v="1"/>
    <x v="0"/>
    <n v="13200"/>
    <x v="20"/>
  </r>
  <r>
    <x v="24"/>
    <x v="22"/>
    <x v="12"/>
    <x v="0"/>
    <n v="15400"/>
    <x v="21"/>
  </r>
  <r>
    <x v="25"/>
    <x v="23"/>
    <x v="2"/>
    <x v="0"/>
    <n v="8300"/>
    <x v="22"/>
  </r>
  <r>
    <x v="26"/>
    <x v="24"/>
    <x v="7"/>
    <x v="1"/>
    <n v="14440"/>
    <x v="23"/>
  </r>
  <r>
    <x v="27"/>
    <x v="25"/>
    <x v="5"/>
    <x v="2"/>
    <n v="3400"/>
    <x v="24"/>
  </r>
  <r>
    <x v="28"/>
    <x v="26"/>
    <x v="4"/>
    <x v="0"/>
    <n v="20100"/>
    <x v="24"/>
  </r>
  <r>
    <x v="29"/>
    <x v="27"/>
    <x v="12"/>
    <x v="0"/>
    <n v="12000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9AA62-47C3-442B-AD4C-85AE9884E6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9">
    <pivotField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umFmtId="14" showAll="0"/>
    <pivotField axis="axisRow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12">
        <item x="0"/>
        <item x="4"/>
        <item x="7"/>
        <item x="3"/>
        <item x="8"/>
        <item x="1"/>
        <item x="10"/>
        <item x="6"/>
        <item x="2"/>
        <item x="5"/>
        <item x="9"/>
        <item t="default"/>
      </items>
    </pivotField>
    <pivotField showAll="0">
      <items count="6">
        <item x="0"/>
        <item x="4"/>
        <item x="3"/>
        <item x="2"/>
        <item x="1"/>
        <item t="default"/>
      </items>
    </pivotField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6" baseField="0" baseItem="0"/>
    <dataField name="Count of Employee" fld="4" subtotal="count" baseField="0" baseItem="0"/>
  </dataFields>
  <formats count="12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Row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04710-836D-4A54-A44D-984520220C8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6">
    <pivotField showAll="0">
      <items count="31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umFmtId="15" showAll="0"/>
    <pivotField dataField="1" showAll="0">
      <items count="14">
        <item x="1"/>
        <item x="0"/>
        <item x="9"/>
        <item x="6"/>
        <item x="5"/>
        <item x="3"/>
        <item x="2"/>
        <item x="7"/>
        <item x="10"/>
        <item x="11"/>
        <item x="4"/>
        <item x="8"/>
        <item x="12"/>
        <item t="default"/>
      </items>
    </pivotField>
    <pivotField axis="axisRow" multipleItemSelectionAllowed="1" showAll="0">
      <items count="5">
        <item x="1"/>
        <item x="0"/>
        <item h="1" x="3"/>
        <item x="2"/>
        <item t="default"/>
      </items>
    </pivotField>
    <pivotField dataField="1" numFmtId="4" showAll="0"/>
    <pivotField numFmtId="15" showAll="0"/>
  </pivotFields>
  <rowFields count="1">
    <field x="3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ount" fld="4" baseField="0" baseItem="0"/>
    <dataField name="Count of Customer" fld="2" subtotal="count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3" type="button" dataOnly="0" labelOnly="1" outline="0" axis="axisRow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collapsedLevelsAreSubtotals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AD2D8-04FD-402F-9FB3-3486AB521EED}" name="Table1" displayName="Table1" ref="A3:I89" totalsRowShown="0" headerRowDxfId="38" dataDxfId="36" headerRowBorderDxfId="37" tableBorderDxfId="35" totalsRowBorderDxfId="34">
  <tableColumns count="9">
    <tableColumn id="1" xr3:uid="{4C30C7E1-A2CC-4B22-8BC2-DF406245C4A6}" name="Order ID" dataDxfId="33"/>
    <tableColumn id="2" xr3:uid="{498BDB5E-ABBA-484E-BB3F-3AE736EC2EC1}" name="OrderDate" dataDxfId="32"/>
    <tableColumn id="3" xr3:uid="{714700AF-6828-4C4D-918F-A7F29A7A4F87}" name="Month" dataDxfId="31"/>
    <tableColumn id="4" xr3:uid="{4A94D021-287A-4B2D-9130-6B515C26B2B8}" name="Region" dataDxfId="30"/>
    <tableColumn id="5" xr3:uid="{E6418ADC-CA7A-40CC-80D8-058BC556D3CF}" name="Employee" dataDxfId="29"/>
    <tableColumn id="6" xr3:uid="{704C6D32-6417-4E15-9EFB-2B33081FDE22}" name="Item" dataDxfId="28"/>
    <tableColumn id="7" xr3:uid="{02C38705-850E-4459-94F2-EAE9E00990AB}" name="Units" dataDxfId="27"/>
    <tableColumn id="8" xr3:uid="{A6759E91-1520-4520-ABE4-06F9E41DEFEE}" name="Cost" dataDxfId="26"/>
    <tableColumn id="9" xr3:uid="{E567F106-179E-4B5B-81C7-0DECE4146B8E}" name="Total" dataDxfId="25">
      <calculatedColumnFormula>Table1[[#This Row],[Units]]*Table1[[#This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6D7E-2256-48CA-A5D0-AEFE5960F162}">
  <sheetPr>
    <tabColor theme="1"/>
  </sheetPr>
  <dimension ref="A1:M89"/>
  <sheetViews>
    <sheetView showGridLines="0" workbookViewId="0">
      <selection activeCell="L10" sqref="L10"/>
    </sheetView>
  </sheetViews>
  <sheetFormatPr defaultRowHeight="15" x14ac:dyDescent="0.25"/>
  <cols>
    <col min="1" max="6" width="13.7109375" style="9" customWidth="1"/>
    <col min="7" max="8" width="13.7109375" style="17" customWidth="1"/>
    <col min="9" max="9" width="13.7109375" style="9" customWidth="1"/>
    <col min="10" max="11" width="9.140625" style="9"/>
    <col min="12" max="13" width="12.5703125" style="9" customWidth="1"/>
    <col min="14" max="16384" width="9.140625" style="9"/>
  </cols>
  <sheetData>
    <row r="1" spans="1:13" s="3" customFormat="1" ht="28.5" customHeight="1" thickBot="1" x14ac:dyDescent="0.5">
      <c r="A1" s="1" t="s">
        <v>96</v>
      </c>
      <c r="B1" s="2"/>
      <c r="C1" s="2"/>
      <c r="D1" s="2"/>
    </row>
    <row r="2" spans="1:13" s="3" customFormat="1" ht="17.25" customHeight="1" x14ac:dyDescent="0.25">
      <c r="A2" s="4"/>
      <c r="B2" s="5"/>
      <c r="C2" s="5"/>
      <c r="D2" s="5"/>
      <c r="G2" s="5"/>
    </row>
    <row r="3" spans="1:13" ht="21" x14ac:dyDescent="0.25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8" t="s">
        <v>8</v>
      </c>
      <c r="K3" s="38" t="s">
        <v>104</v>
      </c>
      <c r="L3" s="38"/>
      <c r="M3" s="38"/>
    </row>
    <row r="4" spans="1:13" x14ac:dyDescent="0.25">
      <c r="A4" s="10">
        <v>10001</v>
      </c>
      <c r="B4" s="11">
        <v>40548</v>
      </c>
      <c r="C4" s="11" t="s">
        <v>9</v>
      </c>
      <c r="D4" s="12" t="s">
        <v>10</v>
      </c>
      <c r="E4" s="12" t="s">
        <v>11</v>
      </c>
      <c r="F4" s="12" t="s">
        <v>12</v>
      </c>
      <c r="G4" s="12">
        <v>94</v>
      </c>
      <c r="H4" s="12">
        <v>19.989999999999998</v>
      </c>
      <c r="I4" s="13">
        <f>Table1[[#This Row],[Units]]*Table1[[#This Row],[Cost]]</f>
        <v>1879.06</v>
      </c>
      <c r="K4" s="36"/>
      <c r="L4" s="36" t="s">
        <v>13</v>
      </c>
      <c r="M4" s="36" t="s">
        <v>14</v>
      </c>
    </row>
    <row r="5" spans="1:13" x14ac:dyDescent="0.25">
      <c r="A5" s="10">
        <v>10002</v>
      </c>
      <c r="B5" s="11">
        <v>40549</v>
      </c>
      <c r="C5" s="11" t="s">
        <v>9</v>
      </c>
      <c r="D5" s="12" t="s">
        <v>15</v>
      </c>
      <c r="E5" s="12" t="s">
        <v>16</v>
      </c>
      <c r="F5" s="12" t="s">
        <v>17</v>
      </c>
      <c r="G5" s="12">
        <v>95</v>
      </c>
      <c r="H5" s="12">
        <v>1.99</v>
      </c>
      <c r="I5" s="13">
        <f>Table1[[#This Row],[Units]]*Table1[[#This Row],[Cost]]</f>
        <v>189.05</v>
      </c>
      <c r="K5" s="36" t="s">
        <v>9</v>
      </c>
      <c r="L5" s="37"/>
      <c r="M5" s="37"/>
    </row>
    <row r="6" spans="1:13" x14ac:dyDescent="0.25">
      <c r="A6" s="10">
        <v>10003</v>
      </c>
      <c r="B6" s="11">
        <v>40556</v>
      </c>
      <c r="C6" s="11" t="s">
        <v>9</v>
      </c>
      <c r="D6" s="12" t="s">
        <v>10</v>
      </c>
      <c r="E6" s="12" t="s">
        <v>18</v>
      </c>
      <c r="F6" s="12" t="s">
        <v>17</v>
      </c>
      <c r="G6" s="12">
        <v>67</v>
      </c>
      <c r="H6" s="12">
        <v>1.29</v>
      </c>
      <c r="I6" s="13">
        <f>Table1[[#This Row],[Units]]*Table1[[#This Row],[Cost]]</f>
        <v>86.43</v>
      </c>
      <c r="K6" s="36" t="s">
        <v>19</v>
      </c>
      <c r="L6" s="37"/>
      <c r="M6" s="37"/>
    </row>
    <row r="7" spans="1:13" x14ac:dyDescent="0.25">
      <c r="A7" s="10">
        <v>10004</v>
      </c>
      <c r="B7" s="11">
        <v>40558</v>
      </c>
      <c r="C7" s="11" t="s">
        <v>9</v>
      </c>
      <c r="D7" s="12" t="s">
        <v>10</v>
      </c>
      <c r="E7" s="12" t="s">
        <v>20</v>
      </c>
      <c r="F7" s="12" t="s">
        <v>12</v>
      </c>
      <c r="G7" s="12">
        <v>46</v>
      </c>
      <c r="H7" s="12">
        <v>8.99</v>
      </c>
      <c r="I7" s="13">
        <f>Table1[[#This Row],[Units]]*Table1[[#This Row],[Cost]]</f>
        <v>413.54</v>
      </c>
      <c r="K7" s="36" t="s">
        <v>21</v>
      </c>
      <c r="L7" s="37"/>
      <c r="M7" s="37"/>
    </row>
    <row r="8" spans="1:13" x14ac:dyDescent="0.25">
      <c r="A8" s="10">
        <v>10005</v>
      </c>
      <c r="B8" s="11">
        <v>40565</v>
      </c>
      <c r="C8" s="11" t="s">
        <v>9</v>
      </c>
      <c r="D8" s="12" t="s">
        <v>10</v>
      </c>
      <c r="E8" s="12" t="s">
        <v>22</v>
      </c>
      <c r="F8" s="12" t="s">
        <v>12</v>
      </c>
      <c r="G8" s="12">
        <v>28</v>
      </c>
      <c r="H8" s="12">
        <v>4.99</v>
      </c>
      <c r="I8" s="13">
        <f>Table1[[#This Row],[Units]]*Table1[[#This Row],[Cost]]</f>
        <v>139.72</v>
      </c>
    </row>
    <row r="9" spans="1:13" x14ac:dyDescent="0.25">
      <c r="A9" s="10">
        <v>10006</v>
      </c>
      <c r="B9" s="11">
        <v>40566</v>
      </c>
      <c r="C9" s="11" t="s">
        <v>9</v>
      </c>
      <c r="D9" s="12" t="s">
        <v>10</v>
      </c>
      <c r="E9" s="12" t="s">
        <v>23</v>
      </c>
      <c r="F9" s="12" t="s">
        <v>12</v>
      </c>
      <c r="G9" s="12">
        <v>50</v>
      </c>
      <c r="H9" s="12">
        <v>19.989999999999998</v>
      </c>
      <c r="I9" s="13">
        <f>Table1[[#This Row],[Units]]*Table1[[#This Row],[Cost]]</f>
        <v>999.49999999999989</v>
      </c>
    </row>
    <row r="10" spans="1:13" x14ac:dyDescent="0.25">
      <c r="A10" s="10">
        <v>10007</v>
      </c>
      <c r="B10" s="11">
        <v>40573</v>
      </c>
      <c r="C10" s="11" t="s">
        <v>9</v>
      </c>
      <c r="D10" s="12" t="s">
        <v>15</v>
      </c>
      <c r="E10" s="12" t="s">
        <v>24</v>
      </c>
      <c r="F10" s="12" t="s">
        <v>25</v>
      </c>
      <c r="G10" s="12">
        <v>16</v>
      </c>
      <c r="H10" s="12">
        <v>15.99</v>
      </c>
      <c r="I10" s="13">
        <f>Table1[[#This Row],[Units]]*Table1[[#This Row],[Cost]]</f>
        <v>255.84</v>
      </c>
    </row>
    <row r="11" spans="1:13" x14ac:dyDescent="0.25">
      <c r="A11" s="10">
        <v>10008</v>
      </c>
      <c r="B11" s="11">
        <v>40575</v>
      </c>
      <c r="C11" s="11" t="s">
        <v>19</v>
      </c>
      <c r="D11" s="12" t="s">
        <v>10</v>
      </c>
      <c r="E11" s="12" t="s">
        <v>18</v>
      </c>
      <c r="F11" s="12" t="s">
        <v>12</v>
      </c>
      <c r="G11" s="12">
        <v>87</v>
      </c>
      <c r="H11" s="12">
        <v>15</v>
      </c>
      <c r="I11" s="13">
        <f>Table1[[#This Row],[Units]]*Table1[[#This Row],[Cost]]</f>
        <v>1305</v>
      </c>
    </row>
    <row r="12" spans="1:13" x14ac:dyDescent="0.25">
      <c r="A12" s="10">
        <v>10009</v>
      </c>
      <c r="B12" s="11">
        <v>40581</v>
      </c>
      <c r="C12" s="11" t="s">
        <v>19</v>
      </c>
      <c r="D12" s="12" t="s">
        <v>15</v>
      </c>
      <c r="E12" s="12" t="s">
        <v>16</v>
      </c>
      <c r="F12" s="12" t="s">
        <v>17</v>
      </c>
      <c r="G12" s="12">
        <v>95</v>
      </c>
      <c r="H12" s="12">
        <v>1.99</v>
      </c>
      <c r="I12" s="13">
        <f>Table1[[#This Row],[Units]]*Table1[[#This Row],[Cost]]</f>
        <v>189.05</v>
      </c>
    </row>
    <row r="13" spans="1:13" x14ac:dyDescent="0.25">
      <c r="A13" s="10">
        <v>10010</v>
      </c>
      <c r="B13" s="11">
        <v>40583</v>
      </c>
      <c r="C13" s="11" t="s">
        <v>19</v>
      </c>
      <c r="D13" s="12" t="s">
        <v>10</v>
      </c>
      <c r="E13" s="12" t="s">
        <v>11</v>
      </c>
      <c r="F13" s="12" t="s">
        <v>17</v>
      </c>
      <c r="G13" s="12">
        <v>36</v>
      </c>
      <c r="H13" s="12">
        <v>4.99</v>
      </c>
      <c r="I13" s="13">
        <f>Table1[[#This Row],[Units]]*Table1[[#This Row],[Cost]]</f>
        <v>179.64000000000001</v>
      </c>
    </row>
    <row r="14" spans="1:13" x14ac:dyDescent="0.25">
      <c r="A14" s="10">
        <v>10011</v>
      </c>
      <c r="B14" s="11">
        <v>40590</v>
      </c>
      <c r="C14" s="11" t="s">
        <v>19</v>
      </c>
      <c r="D14" s="12" t="s">
        <v>10</v>
      </c>
      <c r="E14" s="12" t="s">
        <v>20</v>
      </c>
      <c r="F14" s="12" t="s">
        <v>12</v>
      </c>
      <c r="G14" s="12">
        <v>28</v>
      </c>
      <c r="H14" s="12">
        <v>8.99</v>
      </c>
      <c r="I14" s="13">
        <f>Table1[[#This Row],[Units]]*Table1[[#This Row],[Cost]]</f>
        <v>251.72</v>
      </c>
    </row>
    <row r="15" spans="1:13" x14ac:dyDescent="0.25">
      <c r="A15" s="10">
        <v>10012</v>
      </c>
      <c r="B15" s="11">
        <v>40592</v>
      </c>
      <c r="C15" s="11" t="s">
        <v>19</v>
      </c>
      <c r="D15" s="12" t="s">
        <v>15</v>
      </c>
      <c r="E15" s="12" t="s">
        <v>16</v>
      </c>
      <c r="F15" s="12" t="s">
        <v>12</v>
      </c>
      <c r="G15" s="12">
        <v>4</v>
      </c>
      <c r="H15" s="12">
        <v>4.99</v>
      </c>
      <c r="I15" s="13">
        <f>Table1[[#This Row],[Units]]*Table1[[#This Row],[Cost]]</f>
        <v>19.96</v>
      </c>
    </row>
    <row r="16" spans="1:13" x14ac:dyDescent="0.25">
      <c r="A16" s="10">
        <v>10013</v>
      </c>
      <c r="B16" s="11">
        <v>40598</v>
      </c>
      <c r="C16" s="11" t="s">
        <v>19</v>
      </c>
      <c r="D16" s="12" t="s">
        <v>10</v>
      </c>
      <c r="E16" s="12" t="s">
        <v>23</v>
      </c>
      <c r="F16" s="12" t="s">
        <v>12</v>
      </c>
      <c r="G16" s="12">
        <v>50</v>
      </c>
      <c r="H16" s="12">
        <v>19.989999999999998</v>
      </c>
      <c r="I16" s="13">
        <f>Table1[[#This Row],[Units]]*Table1[[#This Row],[Cost]]</f>
        <v>999.49999999999989</v>
      </c>
    </row>
    <row r="17" spans="1:9" x14ac:dyDescent="0.25">
      <c r="A17" s="10">
        <v>10014</v>
      </c>
      <c r="B17" s="11">
        <v>40600</v>
      </c>
      <c r="C17" s="11" t="s">
        <v>19</v>
      </c>
      <c r="D17" s="12" t="s">
        <v>10</v>
      </c>
      <c r="E17" s="12" t="s">
        <v>20</v>
      </c>
      <c r="F17" s="12" t="s">
        <v>26</v>
      </c>
      <c r="G17" s="12">
        <v>27</v>
      </c>
      <c r="H17" s="12">
        <v>19.989999999999998</v>
      </c>
      <c r="I17" s="13">
        <f>Table1[[#This Row],[Units]]*Table1[[#This Row],[Cost]]</f>
        <v>539.7299999999999</v>
      </c>
    </row>
    <row r="18" spans="1:9" x14ac:dyDescent="0.25">
      <c r="A18" s="10">
        <v>10015</v>
      </c>
      <c r="B18" s="11">
        <v>40607</v>
      </c>
      <c r="C18" s="11" t="s">
        <v>21</v>
      </c>
      <c r="D18" s="12" t="s">
        <v>10</v>
      </c>
      <c r="E18" s="12" t="s">
        <v>18</v>
      </c>
      <c r="F18" s="12" t="s">
        <v>26</v>
      </c>
      <c r="G18" s="12">
        <v>64</v>
      </c>
      <c r="H18" s="12">
        <v>8.99</v>
      </c>
      <c r="I18" s="13">
        <f>Table1[[#This Row],[Units]]*Table1[[#This Row],[Cost]]</f>
        <v>575.36</v>
      </c>
    </row>
    <row r="19" spans="1:9" x14ac:dyDescent="0.25">
      <c r="A19" s="10">
        <v>10016</v>
      </c>
      <c r="B19" s="11">
        <v>40609</v>
      </c>
      <c r="C19" s="11" t="s">
        <v>21</v>
      </c>
      <c r="D19" s="12" t="s">
        <v>27</v>
      </c>
      <c r="E19" s="12" t="s">
        <v>28</v>
      </c>
      <c r="F19" s="12" t="s">
        <v>12</v>
      </c>
      <c r="G19" s="12">
        <v>7</v>
      </c>
      <c r="H19" s="12">
        <v>19.989999999999998</v>
      </c>
      <c r="I19" s="13">
        <f>Table1[[#This Row],[Units]]*Table1[[#This Row],[Cost]]</f>
        <v>139.92999999999998</v>
      </c>
    </row>
    <row r="20" spans="1:9" x14ac:dyDescent="0.25">
      <c r="A20" s="10">
        <v>10017</v>
      </c>
      <c r="B20" s="11">
        <v>40615</v>
      </c>
      <c r="C20" s="11" t="s">
        <v>21</v>
      </c>
      <c r="D20" s="12" t="s">
        <v>10</v>
      </c>
      <c r="E20" s="12" t="s">
        <v>11</v>
      </c>
      <c r="F20" s="12" t="s">
        <v>17</v>
      </c>
      <c r="G20" s="12">
        <v>36</v>
      </c>
      <c r="H20" s="12">
        <v>4.99</v>
      </c>
      <c r="I20" s="13">
        <f>Table1[[#This Row],[Units]]*Table1[[#This Row],[Cost]]</f>
        <v>179.64000000000001</v>
      </c>
    </row>
    <row r="21" spans="1:9" x14ac:dyDescent="0.25">
      <c r="A21" s="10">
        <v>10018</v>
      </c>
      <c r="B21" s="11">
        <v>40617</v>
      </c>
      <c r="C21" s="11" t="s">
        <v>21</v>
      </c>
      <c r="D21" s="12" t="s">
        <v>27</v>
      </c>
      <c r="E21" s="12" t="s">
        <v>28</v>
      </c>
      <c r="F21" s="12" t="s">
        <v>17</v>
      </c>
      <c r="G21" s="12">
        <v>56</v>
      </c>
      <c r="H21" s="12">
        <v>2.99</v>
      </c>
      <c r="I21" s="13">
        <f>Table1[[#This Row],[Units]]*Table1[[#This Row],[Cost]]</f>
        <v>167.44</v>
      </c>
    </row>
    <row r="22" spans="1:9" x14ac:dyDescent="0.25">
      <c r="A22" s="10">
        <v>10019</v>
      </c>
      <c r="B22" s="11">
        <v>40624</v>
      </c>
      <c r="C22" s="11" t="s">
        <v>21</v>
      </c>
      <c r="D22" s="12" t="s">
        <v>15</v>
      </c>
      <c r="E22" s="12" t="s">
        <v>16</v>
      </c>
      <c r="F22" s="12" t="s">
        <v>26</v>
      </c>
      <c r="G22" s="12">
        <v>15</v>
      </c>
      <c r="H22" s="12">
        <v>19.989999999999998</v>
      </c>
      <c r="I22" s="13">
        <f>Table1[[#This Row],[Units]]*Table1[[#This Row],[Cost]]</f>
        <v>299.84999999999997</v>
      </c>
    </row>
    <row r="23" spans="1:9" x14ac:dyDescent="0.25">
      <c r="A23" s="10">
        <v>10020</v>
      </c>
      <c r="B23" s="11">
        <v>40626</v>
      </c>
      <c r="C23" s="11" t="s">
        <v>21</v>
      </c>
      <c r="D23" s="12" t="s">
        <v>10</v>
      </c>
      <c r="E23" s="12" t="s">
        <v>11</v>
      </c>
      <c r="F23" s="12" t="s">
        <v>25</v>
      </c>
      <c r="G23" s="12">
        <v>50</v>
      </c>
      <c r="H23" s="12">
        <v>4.99</v>
      </c>
      <c r="I23" s="13">
        <f>Table1[[#This Row],[Units]]*Table1[[#This Row],[Cost]]</f>
        <v>249.5</v>
      </c>
    </row>
    <row r="24" spans="1:9" x14ac:dyDescent="0.25">
      <c r="A24" s="10">
        <v>10021</v>
      </c>
      <c r="B24" s="11">
        <v>40632</v>
      </c>
      <c r="C24" s="11" t="s">
        <v>21</v>
      </c>
      <c r="D24" s="12" t="s">
        <v>10</v>
      </c>
      <c r="E24" s="12" t="s">
        <v>20</v>
      </c>
      <c r="F24" s="12" t="s">
        <v>26</v>
      </c>
      <c r="G24" s="12">
        <v>27</v>
      </c>
      <c r="H24" s="12">
        <v>19.989999999999998</v>
      </c>
      <c r="I24" s="13">
        <f>Table1[[#This Row],[Units]]*Table1[[#This Row],[Cost]]</f>
        <v>539.7299999999999</v>
      </c>
    </row>
    <row r="25" spans="1:9" x14ac:dyDescent="0.25">
      <c r="A25" s="10">
        <v>10022</v>
      </c>
      <c r="B25" s="11">
        <v>40634</v>
      </c>
      <c r="C25" s="11" t="s">
        <v>29</v>
      </c>
      <c r="D25" s="12" t="s">
        <v>15</v>
      </c>
      <c r="E25" s="12" t="s">
        <v>16</v>
      </c>
      <c r="F25" s="12" t="s">
        <v>12</v>
      </c>
      <c r="G25" s="12">
        <v>60</v>
      </c>
      <c r="H25" s="12">
        <v>4.99</v>
      </c>
      <c r="I25" s="13">
        <f>Table1[[#This Row],[Units]]*Table1[[#This Row],[Cost]]</f>
        <v>299.40000000000003</v>
      </c>
    </row>
    <row r="26" spans="1:9" x14ac:dyDescent="0.25">
      <c r="A26" s="10">
        <v>10023</v>
      </c>
      <c r="B26" s="11">
        <v>40641</v>
      </c>
      <c r="C26" s="11" t="s">
        <v>29</v>
      </c>
      <c r="D26" s="12" t="s">
        <v>27</v>
      </c>
      <c r="E26" s="12" t="s">
        <v>28</v>
      </c>
      <c r="F26" s="12" t="s">
        <v>25</v>
      </c>
      <c r="G26" s="12">
        <v>96</v>
      </c>
      <c r="H26" s="12">
        <v>4.99</v>
      </c>
      <c r="I26" s="13">
        <f>Table1[[#This Row],[Units]]*Table1[[#This Row],[Cost]]</f>
        <v>479.04</v>
      </c>
    </row>
    <row r="27" spans="1:9" x14ac:dyDescent="0.25">
      <c r="A27" s="10">
        <v>10024</v>
      </c>
      <c r="B27" s="11">
        <v>40643</v>
      </c>
      <c r="C27" s="11" t="s">
        <v>29</v>
      </c>
      <c r="D27" s="12" t="s">
        <v>10</v>
      </c>
      <c r="E27" s="12" t="s">
        <v>22</v>
      </c>
      <c r="F27" s="12" t="s">
        <v>17</v>
      </c>
      <c r="G27" s="12">
        <v>66</v>
      </c>
      <c r="H27" s="12">
        <v>1.99</v>
      </c>
      <c r="I27" s="13">
        <f>Table1[[#This Row],[Units]]*Table1[[#This Row],[Cost]]</f>
        <v>131.34</v>
      </c>
    </row>
    <row r="28" spans="1:9" x14ac:dyDescent="0.25">
      <c r="A28" s="10">
        <v>10025</v>
      </c>
      <c r="B28" s="11">
        <v>40649</v>
      </c>
      <c r="C28" s="11" t="s">
        <v>29</v>
      </c>
      <c r="D28" s="12" t="s">
        <v>27</v>
      </c>
      <c r="E28" s="12" t="s">
        <v>28</v>
      </c>
      <c r="F28" s="12" t="s">
        <v>17</v>
      </c>
      <c r="G28" s="12">
        <v>56</v>
      </c>
      <c r="H28" s="12">
        <v>2.99</v>
      </c>
      <c r="I28" s="13">
        <f>Table1[[#This Row],[Units]]*Table1[[#This Row],[Cost]]</f>
        <v>167.44</v>
      </c>
    </row>
    <row r="29" spans="1:9" x14ac:dyDescent="0.25">
      <c r="A29" s="10">
        <v>10026</v>
      </c>
      <c r="B29" s="11">
        <v>40651</v>
      </c>
      <c r="C29" s="11" t="s">
        <v>29</v>
      </c>
      <c r="D29" s="12" t="s">
        <v>10</v>
      </c>
      <c r="E29" s="12" t="s">
        <v>22</v>
      </c>
      <c r="F29" s="12" t="s">
        <v>17</v>
      </c>
      <c r="G29" s="12">
        <v>75</v>
      </c>
      <c r="H29" s="12">
        <v>1.99</v>
      </c>
      <c r="I29" s="13">
        <f>Table1[[#This Row],[Units]]*Table1[[#This Row],[Cost]]</f>
        <v>149.25</v>
      </c>
    </row>
    <row r="30" spans="1:9" x14ac:dyDescent="0.25">
      <c r="A30" s="10">
        <v>10027</v>
      </c>
      <c r="B30" s="11">
        <v>40658</v>
      </c>
      <c r="C30" s="11" t="s">
        <v>29</v>
      </c>
      <c r="D30" s="12" t="s">
        <v>10</v>
      </c>
      <c r="E30" s="12" t="s">
        <v>11</v>
      </c>
      <c r="F30" s="12" t="s">
        <v>17</v>
      </c>
      <c r="G30" s="12">
        <v>67</v>
      </c>
      <c r="H30" s="12">
        <v>1.29</v>
      </c>
      <c r="I30" s="13">
        <f>Table1[[#This Row],[Units]]*Table1[[#This Row],[Cost]]</f>
        <v>86.43</v>
      </c>
    </row>
    <row r="31" spans="1:9" x14ac:dyDescent="0.25">
      <c r="A31" s="10">
        <v>10028</v>
      </c>
      <c r="B31" s="11">
        <v>40660</v>
      </c>
      <c r="C31" s="11" t="s">
        <v>29</v>
      </c>
      <c r="D31" s="12" t="s">
        <v>15</v>
      </c>
      <c r="E31" s="12" t="s">
        <v>30</v>
      </c>
      <c r="F31" s="12" t="s">
        <v>26</v>
      </c>
      <c r="G31" s="12">
        <v>96</v>
      </c>
      <c r="H31" s="12">
        <v>4.99</v>
      </c>
      <c r="I31" s="13">
        <f>Table1[[#This Row],[Units]]*Table1[[#This Row],[Cost]]</f>
        <v>479.04</v>
      </c>
    </row>
    <row r="32" spans="1:9" x14ac:dyDescent="0.25">
      <c r="A32" s="10">
        <v>10029</v>
      </c>
      <c r="B32" s="11">
        <v>40666</v>
      </c>
      <c r="C32" s="11" t="s">
        <v>31</v>
      </c>
      <c r="D32" s="12" t="s">
        <v>15</v>
      </c>
      <c r="E32" s="12" t="s">
        <v>16</v>
      </c>
      <c r="F32" s="12" t="s">
        <v>12</v>
      </c>
      <c r="G32" s="12">
        <v>60</v>
      </c>
      <c r="H32" s="12">
        <v>4.99</v>
      </c>
      <c r="I32" s="13">
        <f>Table1[[#This Row],[Units]]*Table1[[#This Row],[Cost]]</f>
        <v>299.40000000000003</v>
      </c>
    </row>
    <row r="33" spans="1:9" x14ac:dyDescent="0.25">
      <c r="A33" s="10">
        <v>10030</v>
      </c>
      <c r="B33" s="11">
        <v>40668</v>
      </c>
      <c r="C33" s="11" t="s">
        <v>31</v>
      </c>
      <c r="D33" s="12" t="s">
        <v>10</v>
      </c>
      <c r="E33" s="12" t="s">
        <v>11</v>
      </c>
      <c r="F33" s="12" t="s">
        <v>17</v>
      </c>
      <c r="G33" s="12">
        <v>90</v>
      </c>
      <c r="H33" s="12">
        <v>4.99</v>
      </c>
      <c r="I33" s="13">
        <f>Table1[[#This Row],[Units]]*Table1[[#This Row],[Cost]]</f>
        <v>449.1</v>
      </c>
    </row>
    <row r="34" spans="1:9" x14ac:dyDescent="0.25">
      <c r="A34" s="10">
        <v>10031</v>
      </c>
      <c r="B34" s="11">
        <v>40675</v>
      </c>
      <c r="C34" s="11" t="s">
        <v>31</v>
      </c>
      <c r="D34" s="12" t="s">
        <v>10</v>
      </c>
      <c r="E34" s="12" t="s">
        <v>22</v>
      </c>
      <c r="F34" s="12" t="s">
        <v>25</v>
      </c>
      <c r="G34" s="12">
        <v>74</v>
      </c>
      <c r="H34" s="12">
        <v>15.99</v>
      </c>
      <c r="I34" s="13">
        <f>Table1[[#This Row],[Units]]*Table1[[#This Row],[Cost]]</f>
        <v>1183.26</v>
      </c>
    </row>
    <row r="35" spans="1:9" x14ac:dyDescent="0.25">
      <c r="A35" s="10">
        <v>10032</v>
      </c>
      <c r="B35" s="11">
        <v>40677</v>
      </c>
      <c r="C35" s="11" t="s">
        <v>31</v>
      </c>
      <c r="D35" s="12" t="s">
        <v>10</v>
      </c>
      <c r="E35" s="12" t="s">
        <v>20</v>
      </c>
      <c r="F35" s="12" t="s">
        <v>17</v>
      </c>
      <c r="G35" s="12">
        <v>53</v>
      </c>
      <c r="H35" s="12">
        <v>1.29</v>
      </c>
      <c r="I35" s="13">
        <f>Table1[[#This Row],[Units]]*Table1[[#This Row],[Cost]]</f>
        <v>68.37</v>
      </c>
    </row>
    <row r="36" spans="1:9" x14ac:dyDescent="0.25">
      <c r="A36" s="10">
        <v>10033</v>
      </c>
      <c r="B36" s="11">
        <v>40683</v>
      </c>
      <c r="C36" s="11" t="s">
        <v>31</v>
      </c>
      <c r="D36" s="12" t="s">
        <v>10</v>
      </c>
      <c r="E36" s="12" t="s">
        <v>22</v>
      </c>
      <c r="F36" s="12" t="s">
        <v>17</v>
      </c>
      <c r="G36" s="12">
        <v>75</v>
      </c>
      <c r="H36" s="12">
        <v>1.99</v>
      </c>
      <c r="I36" s="13">
        <f>Table1[[#This Row],[Units]]*Table1[[#This Row],[Cost]]</f>
        <v>149.25</v>
      </c>
    </row>
    <row r="37" spans="1:9" x14ac:dyDescent="0.25">
      <c r="A37" s="10">
        <v>10034</v>
      </c>
      <c r="B37" s="11">
        <v>40685</v>
      </c>
      <c r="C37" s="11" t="s">
        <v>31</v>
      </c>
      <c r="D37" s="12" t="s">
        <v>27</v>
      </c>
      <c r="E37" s="12" t="s">
        <v>32</v>
      </c>
      <c r="F37" s="12" t="s">
        <v>17</v>
      </c>
      <c r="G37" s="12">
        <v>32</v>
      </c>
      <c r="H37" s="12">
        <v>1.99</v>
      </c>
      <c r="I37" s="13">
        <f>Table1[[#This Row],[Units]]*Table1[[#This Row],[Cost]]</f>
        <v>63.68</v>
      </c>
    </row>
    <row r="38" spans="1:9" x14ac:dyDescent="0.25">
      <c r="A38" s="10">
        <v>10035</v>
      </c>
      <c r="B38" s="11">
        <v>40692</v>
      </c>
      <c r="C38" s="11" t="s">
        <v>31</v>
      </c>
      <c r="D38" s="12" t="s">
        <v>15</v>
      </c>
      <c r="E38" s="12" t="s">
        <v>30</v>
      </c>
      <c r="F38" s="12" t="s">
        <v>12</v>
      </c>
      <c r="G38" s="12">
        <v>46</v>
      </c>
      <c r="H38" s="12">
        <v>8.99</v>
      </c>
      <c r="I38" s="13">
        <f>Table1[[#This Row],[Units]]*Table1[[#This Row],[Cost]]</f>
        <v>413.54</v>
      </c>
    </row>
    <row r="39" spans="1:9" x14ac:dyDescent="0.25">
      <c r="A39" s="10">
        <v>10036</v>
      </c>
      <c r="B39" s="11">
        <v>40694</v>
      </c>
      <c r="C39" s="11" t="s">
        <v>31</v>
      </c>
      <c r="D39" s="12" t="s">
        <v>10</v>
      </c>
      <c r="E39" s="12" t="s">
        <v>20</v>
      </c>
      <c r="F39" s="12" t="s">
        <v>12</v>
      </c>
      <c r="G39" s="12">
        <v>80</v>
      </c>
      <c r="H39" s="12">
        <v>8.99</v>
      </c>
      <c r="I39" s="13">
        <f>Table1[[#This Row],[Units]]*Table1[[#This Row],[Cost]]</f>
        <v>719.2</v>
      </c>
    </row>
    <row r="40" spans="1:9" x14ac:dyDescent="0.25">
      <c r="A40" s="10">
        <v>10037</v>
      </c>
      <c r="B40" s="11">
        <v>40700</v>
      </c>
      <c r="C40" s="11" t="s">
        <v>33</v>
      </c>
      <c r="D40" s="12" t="s">
        <v>10</v>
      </c>
      <c r="E40" s="12" t="s">
        <v>11</v>
      </c>
      <c r="F40" s="12" t="s">
        <v>17</v>
      </c>
      <c r="G40" s="12">
        <v>90</v>
      </c>
      <c r="H40" s="12">
        <v>4.99</v>
      </c>
      <c r="I40" s="13">
        <f>Table1[[#This Row],[Units]]*Table1[[#This Row],[Cost]]</f>
        <v>449.1</v>
      </c>
    </row>
    <row r="41" spans="1:9" x14ac:dyDescent="0.25">
      <c r="A41" s="10">
        <v>10038</v>
      </c>
      <c r="B41" s="11">
        <v>40702</v>
      </c>
      <c r="C41" s="11" t="s">
        <v>33</v>
      </c>
      <c r="D41" s="12" t="s">
        <v>15</v>
      </c>
      <c r="E41" s="12" t="s">
        <v>16</v>
      </c>
      <c r="F41" s="12" t="s">
        <v>12</v>
      </c>
      <c r="G41" s="12">
        <v>60</v>
      </c>
      <c r="H41" s="12">
        <v>8.99</v>
      </c>
      <c r="I41" s="13">
        <f>Table1[[#This Row],[Units]]*Table1[[#This Row],[Cost]]</f>
        <v>539.4</v>
      </c>
    </row>
    <row r="42" spans="1:9" x14ac:dyDescent="0.25">
      <c r="A42" s="10">
        <v>10039</v>
      </c>
      <c r="B42" s="11">
        <v>40709</v>
      </c>
      <c r="C42" s="11" t="s">
        <v>33</v>
      </c>
      <c r="D42" s="12" t="s">
        <v>10</v>
      </c>
      <c r="E42" s="12" t="s">
        <v>20</v>
      </c>
      <c r="F42" s="12" t="s">
        <v>12</v>
      </c>
      <c r="G42" s="12">
        <v>87</v>
      </c>
      <c r="H42" s="12">
        <v>15</v>
      </c>
      <c r="I42" s="13">
        <f>Table1[[#This Row],[Units]]*Table1[[#This Row],[Cost]]</f>
        <v>1305</v>
      </c>
    </row>
    <row r="43" spans="1:9" x14ac:dyDescent="0.25">
      <c r="A43" s="10">
        <v>10040</v>
      </c>
      <c r="B43" s="11">
        <v>40711</v>
      </c>
      <c r="C43" s="11" t="s">
        <v>33</v>
      </c>
      <c r="D43" s="12" t="s">
        <v>10</v>
      </c>
      <c r="E43" s="12" t="s">
        <v>23</v>
      </c>
      <c r="F43" s="12" t="s">
        <v>34</v>
      </c>
      <c r="G43" s="12">
        <v>5</v>
      </c>
      <c r="H43" s="12">
        <v>125</v>
      </c>
      <c r="I43" s="13">
        <f>Table1[[#This Row],[Units]]*Table1[[#This Row],[Cost]]</f>
        <v>625</v>
      </c>
    </row>
    <row r="44" spans="1:9" x14ac:dyDescent="0.25">
      <c r="A44" s="10">
        <v>10041</v>
      </c>
      <c r="B44" s="11">
        <v>40717</v>
      </c>
      <c r="C44" s="11" t="s">
        <v>33</v>
      </c>
      <c r="D44" s="12" t="s">
        <v>27</v>
      </c>
      <c r="E44" s="12" t="s">
        <v>32</v>
      </c>
      <c r="F44" s="12" t="s">
        <v>17</v>
      </c>
      <c r="G44" s="12">
        <v>32</v>
      </c>
      <c r="H44" s="12">
        <v>1.99</v>
      </c>
      <c r="I44" s="13">
        <f>Table1[[#This Row],[Units]]*Table1[[#This Row],[Cost]]</f>
        <v>63.68</v>
      </c>
    </row>
    <row r="45" spans="1:9" x14ac:dyDescent="0.25">
      <c r="A45" s="10">
        <v>10042</v>
      </c>
      <c r="B45" s="11">
        <v>40719</v>
      </c>
      <c r="C45" s="11" t="s">
        <v>33</v>
      </c>
      <c r="D45" s="12" t="s">
        <v>10</v>
      </c>
      <c r="E45" s="12" t="s">
        <v>35</v>
      </c>
      <c r="F45" s="12" t="s">
        <v>17</v>
      </c>
      <c r="G45" s="12">
        <v>90</v>
      </c>
      <c r="H45" s="12">
        <v>4.99</v>
      </c>
      <c r="I45" s="13">
        <f>Table1[[#This Row],[Units]]*Table1[[#This Row],[Cost]]</f>
        <v>449.1</v>
      </c>
    </row>
    <row r="46" spans="1:9" x14ac:dyDescent="0.25">
      <c r="A46" s="10">
        <v>10043</v>
      </c>
      <c r="B46" s="11">
        <v>40726</v>
      </c>
      <c r="C46" s="11" t="s">
        <v>36</v>
      </c>
      <c r="D46" s="12" t="s">
        <v>10</v>
      </c>
      <c r="E46" s="12" t="s">
        <v>20</v>
      </c>
      <c r="F46" s="12" t="s">
        <v>12</v>
      </c>
      <c r="G46" s="12">
        <v>4</v>
      </c>
      <c r="H46" s="12">
        <v>4.99</v>
      </c>
      <c r="I46" s="13">
        <f>Table1[[#This Row],[Units]]*Table1[[#This Row],[Cost]]</f>
        <v>19.96</v>
      </c>
    </row>
    <row r="47" spans="1:9" x14ac:dyDescent="0.25">
      <c r="A47" s="10">
        <v>10044</v>
      </c>
      <c r="B47" s="11">
        <v>40728</v>
      </c>
      <c r="C47" s="11" t="s">
        <v>36</v>
      </c>
      <c r="D47" s="12" t="s">
        <v>15</v>
      </c>
      <c r="E47" s="12" t="s">
        <v>16</v>
      </c>
      <c r="F47" s="12" t="s">
        <v>25</v>
      </c>
      <c r="G47" s="12">
        <v>62</v>
      </c>
      <c r="H47" s="12">
        <v>4.99</v>
      </c>
      <c r="I47" s="13">
        <f>Table1[[#This Row],[Units]]*Table1[[#This Row],[Cost]]</f>
        <v>309.38</v>
      </c>
    </row>
    <row r="48" spans="1:9" x14ac:dyDescent="0.25">
      <c r="A48" s="10">
        <v>10045</v>
      </c>
      <c r="B48" s="11">
        <v>40734</v>
      </c>
      <c r="C48" s="11" t="s">
        <v>36</v>
      </c>
      <c r="D48" s="12" t="s">
        <v>15</v>
      </c>
      <c r="E48" s="12" t="s">
        <v>16</v>
      </c>
      <c r="F48" s="12" t="s">
        <v>12</v>
      </c>
      <c r="G48" s="12">
        <v>60</v>
      </c>
      <c r="H48" s="12">
        <v>8.99</v>
      </c>
      <c r="I48" s="13">
        <f>Table1[[#This Row],[Units]]*Table1[[#This Row],[Cost]]</f>
        <v>539.4</v>
      </c>
    </row>
    <row r="49" spans="1:9" x14ac:dyDescent="0.25">
      <c r="A49" s="10">
        <v>10046</v>
      </c>
      <c r="B49" s="11">
        <v>40736</v>
      </c>
      <c r="C49" s="11" t="s">
        <v>36</v>
      </c>
      <c r="D49" s="12" t="s">
        <v>15</v>
      </c>
      <c r="E49" s="12" t="s">
        <v>30</v>
      </c>
      <c r="F49" s="12" t="s">
        <v>12</v>
      </c>
      <c r="G49" s="12">
        <v>29</v>
      </c>
      <c r="H49" s="12">
        <v>1.99</v>
      </c>
      <c r="I49" s="13">
        <f>Table1[[#This Row],[Units]]*Table1[[#This Row],[Cost]]</f>
        <v>57.71</v>
      </c>
    </row>
    <row r="50" spans="1:9" x14ac:dyDescent="0.25">
      <c r="A50" s="10">
        <v>10047</v>
      </c>
      <c r="B50" s="11">
        <v>40743</v>
      </c>
      <c r="C50" s="11" t="s">
        <v>36</v>
      </c>
      <c r="D50" s="12" t="s">
        <v>10</v>
      </c>
      <c r="E50" s="12" t="s">
        <v>23</v>
      </c>
      <c r="F50" s="12" t="s">
        <v>12</v>
      </c>
      <c r="G50" s="12">
        <v>7</v>
      </c>
      <c r="H50" s="12">
        <v>19.989999999999998</v>
      </c>
      <c r="I50" s="13">
        <f>Table1[[#This Row],[Units]]*Table1[[#This Row],[Cost]]</f>
        <v>139.92999999999998</v>
      </c>
    </row>
    <row r="51" spans="1:9" x14ac:dyDescent="0.25">
      <c r="A51" s="10">
        <v>10048</v>
      </c>
      <c r="B51" s="11">
        <v>40745</v>
      </c>
      <c r="C51" s="11" t="s">
        <v>36</v>
      </c>
      <c r="D51" s="12" t="s">
        <v>10</v>
      </c>
      <c r="E51" s="12" t="s">
        <v>35</v>
      </c>
      <c r="F51" s="12" t="s">
        <v>25</v>
      </c>
      <c r="G51" s="12">
        <v>55</v>
      </c>
      <c r="H51" s="12">
        <v>12.49</v>
      </c>
      <c r="I51" s="13">
        <f>Table1[[#This Row],[Units]]*Table1[[#This Row],[Cost]]</f>
        <v>686.95</v>
      </c>
    </row>
    <row r="52" spans="1:9" x14ac:dyDescent="0.25">
      <c r="A52" s="10">
        <v>10049</v>
      </c>
      <c r="B52" s="11">
        <v>40751</v>
      </c>
      <c r="C52" s="11" t="s">
        <v>36</v>
      </c>
      <c r="D52" s="12" t="s">
        <v>10</v>
      </c>
      <c r="E52" s="12" t="s">
        <v>35</v>
      </c>
      <c r="F52" s="12" t="s">
        <v>17</v>
      </c>
      <c r="G52" s="12">
        <v>90</v>
      </c>
      <c r="H52" s="12">
        <v>4.99</v>
      </c>
      <c r="I52" s="13">
        <f>Table1[[#This Row],[Units]]*Table1[[#This Row],[Cost]]</f>
        <v>449.1</v>
      </c>
    </row>
    <row r="53" spans="1:9" x14ac:dyDescent="0.25">
      <c r="A53" s="10">
        <v>10050</v>
      </c>
      <c r="B53" s="11">
        <v>40753</v>
      </c>
      <c r="C53" s="11" t="s">
        <v>36</v>
      </c>
      <c r="D53" s="12" t="s">
        <v>15</v>
      </c>
      <c r="E53" s="12" t="s">
        <v>24</v>
      </c>
      <c r="F53" s="12" t="s">
        <v>12</v>
      </c>
      <c r="G53" s="12">
        <v>81</v>
      </c>
      <c r="H53" s="12">
        <v>19.989999999999998</v>
      </c>
      <c r="I53" s="13">
        <f>Table1[[#This Row],[Units]]*Table1[[#This Row],[Cost]]</f>
        <v>1619.1899999999998</v>
      </c>
    </row>
    <row r="54" spans="1:9" x14ac:dyDescent="0.25">
      <c r="A54" s="10">
        <v>10051</v>
      </c>
      <c r="B54" s="11">
        <v>40760</v>
      </c>
      <c r="C54" s="11" t="s">
        <v>37</v>
      </c>
      <c r="D54" s="12" t="s">
        <v>15</v>
      </c>
      <c r="E54" s="12" t="s">
        <v>16</v>
      </c>
      <c r="F54" s="12" t="s">
        <v>25</v>
      </c>
      <c r="G54" s="12">
        <v>50</v>
      </c>
      <c r="H54" s="12">
        <v>4.99</v>
      </c>
      <c r="I54" s="13">
        <f>Table1[[#This Row],[Units]]*Table1[[#This Row],[Cost]]</f>
        <v>249.5</v>
      </c>
    </row>
    <row r="55" spans="1:9" x14ac:dyDescent="0.25">
      <c r="A55" s="10">
        <v>10052</v>
      </c>
      <c r="B55" s="11">
        <v>40762</v>
      </c>
      <c r="C55" s="11" t="s">
        <v>37</v>
      </c>
      <c r="D55" s="12" t="s">
        <v>10</v>
      </c>
      <c r="E55" s="12" t="s">
        <v>23</v>
      </c>
      <c r="F55" s="12" t="s">
        <v>25</v>
      </c>
      <c r="G55" s="12">
        <v>42</v>
      </c>
      <c r="H55" s="12">
        <v>23.95</v>
      </c>
      <c r="I55" s="13">
        <f>Table1[[#This Row],[Units]]*Table1[[#This Row],[Cost]]</f>
        <v>1005.9</v>
      </c>
    </row>
    <row r="56" spans="1:9" x14ac:dyDescent="0.25">
      <c r="A56" s="10">
        <v>10053</v>
      </c>
      <c r="B56" s="11">
        <v>40768</v>
      </c>
      <c r="C56" s="11" t="s">
        <v>37</v>
      </c>
      <c r="D56" s="12" t="s">
        <v>15</v>
      </c>
      <c r="E56" s="12" t="s">
        <v>30</v>
      </c>
      <c r="F56" s="12" t="s">
        <v>12</v>
      </c>
      <c r="G56" s="12">
        <v>29</v>
      </c>
      <c r="H56" s="12">
        <v>1.99</v>
      </c>
      <c r="I56" s="13">
        <f>Table1[[#This Row],[Units]]*Table1[[#This Row],[Cost]]</f>
        <v>57.71</v>
      </c>
    </row>
    <row r="57" spans="1:9" x14ac:dyDescent="0.25">
      <c r="A57" s="10">
        <v>10054</v>
      </c>
      <c r="B57" s="11">
        <v>40770</v>
      </c>
      <c r="C57" s="11" t="s">
        <v>37</v>
      </c>
      <c r="D57" s="12" t="s">
        <v>15</v>
      </c>
      <c r="E57" s="12" t="s">
        <v>16</v>
      </c>
      <c r="F57" s="12" t="s">
        <v>17</v>
      </c>
      <c r="G57" s="12">
        <v>35</v>
      </c>
      <c r="H57" s="12">
        <v>4.99</v>
      </c>
      <c r="I57" s="13">
        <f>Table1[[#This Row],[Units]]*Table1[[#This Row],[Cost]]</f>
        <v>174.65</v>
      </c>
    </row>
    <row r="58" spans="1:9" x14ac:dyDescent="0.25">
      <c r="A58" s="10">
        <v>10055</v>
      </c>
      <c r="B58" s="11">
        <v>40777</v>
      </c>
      <c r="C58" s="11" t="s">
        <v>37</v>
      </c>
      <c r="D58" s="12" t="s">
        <v>10</v>
      </c>
      <c r="E58" s="12" t="s">
        <v>35</v>
      </c>
      <c r="F58" s="12" t="s">
        <v>17</v>
      </c>
      <c r="G58" s="12">
        <v>66</v>
      </c>
      <c r="H58" s="12">
        <v>1.99</v>
      </c>
      <c r="I58" s="13">
        <f>Table1[[#This Row],[Units]]*Table1[[#This Row],[Cost]]</f>
        <v>131.34</v>
      </c>
    </row>
    <row r="59" spans="1:9" x14ac:dyDescent="0.25">
      <c r="A59" s="10">
        <v>10056</v>
      </c>
      <c r="B59" s="11">
        <v>40779</v>
      </c>
      <c r="C59" s="11" t="s">
        <v>37</v>
      </c>
      <c r="D59" s="12" t="s">
        <v>27</v>
      </c>
      <c r="E59" s="12" t="s">
        <v>28</v>
      </c>
      <c r="F59" s="12" t="s">
        <v>34</v>
      </c>
      <c r="G59" s="12">
        <v>3</v>
      </c>
      <c r="H59" s="12">
        <v>275</v>
      </c>
      <c r="I59" s="13">
        <f>Table1[[#This Row],[Units]]*Table1[[#This Row],[Cost]]</f>
        <v>825</v>
      </c>
    </row>
    <row r="60" spans="1:9" x14ac:dyDescent="0.25">
      <c r="A60" s="10">
        <v>10057</v>
      </c>
      <c r="B60" s="11">
        <v>40785</v>
      </c>
      <c r="C60" s="11" t="s">
        <v>37</v>
      </c>
      <c r="D60" s="12" t="s">
        <v>15</v>
      </c>
      <c r="E60" s="12" t="s">
        <v>24</v>
      </c>
      <c r="F60" s="12" t="s">
        <v>12</v>
      </c>
      <c r="G60" s="12">
        <v>81</v>
      </c>
      <c r="H60" s="12">
        <v>19.989999999999998</v>
      </c>
      <c r="I60" s="13">
        <f>Table1[[#This Row],[Units]]*Table1[[#This Row],[Cost]]</f>
        <v>1619.1899999999998</v>
      </c>
    </row>
    <row r="61" spans="1:9" x14ac:dyDescent="0.25">
      <c r="A61" s="10">
        <v>10058</v>
      </c>
      <c r="B61" s="11">
        <v>40787</v>
      </c>
      <c r="C61" s="11" t="s">
        <v>38</v>
      </c>
      <c r="D61" s="12" t="s">
        <v>10</v>
      </c>
      <c r="E61" s="12" t="s">
        <v>18</v>
      </c>
      <c r="F61" s="12" t="s">
        <v>34</v>
      </c>
      <c r="G61" s="12">
        <v>2</v>
      </c>
      <c r="H61" s="12">
        <v>125</v>
      </c>
      <c r="I61" s="13">
        <f>Table1[[#This Row],[Units]]*Table1[[#This Row],[Cost]]</f>
        <v>250</v>
      </c>
    </row>
    <row r="62" spans="1:9" x14ac:dyDescent="0.25">
      <c r="A62" s="10">
        <v>10059</v>
      </c>
      <c r="B62" s="11">
        <v>40794</v>
      </c>
      <c r="C62" s="11" t="s">
        <v>38</v>
      </c>
      <c r="D62" s="12" t="s">
        <v>10</v>
      </c>
      <c r="E62" s="12" t="s">
        <v>23</v>
      </c>
      <c r="F62" s="12" t="s">
        <v>26</v>
      </c>
      <c r="G62" s="12">
        <v>96</v>
      </c>
      <c r="H62" s="12">
        <v>4.99</v>
      </c>
      <c r="I62" s="13">
        <f>Table1[[#This Row],[Units]]*Table1[[#This Row],[Cost]]</f>
        <v>479.04</v>
      </c>
    </row>
    <row r="63" spans="1:9" x14ac:dyDescent="0.25">
      <c r="A63" s="10">
        <v>10060</v>
      </c>
      <c r="B63" s="11">
        <v>40796</v>
      </c>
      <c r="C63" s="11" t="s">
        <v>38</v>
      </c>
      <c r="D63" s="12" t="s">
        <v>10</v>
      </c>
      <c r="E63" s="12" t="s">
        <v>20</v>
      </c>
      <c r="F63" s="12" t="s">
        <v>17</v>
      </c>
      <c r="G63" s="12">
        <v>7</v>
      </c>
      <c r="H63" s="12">
        <v>1.29</v>
      </c>
      <c r="I63" s="13">
        <f>Table1[[#This Row],[Units]]*Table1[[#This Row],[Cost]]</f>
        <v>9.0300000000000011</v>
      </c>
    </row>
    <row r="64" spans="1:9" x14ac:dyDescent="0.25">
      <c r="A64" s="10">
        <v>10061</v>
      </c>
      <c r="B64" s="11">
        <v>40802</v>
      </c>
      <c r="C64" s="11" t="s">
        <v>38</v>
      </c>
      <c r="D64" s="12" t="s">
        <v>15</v>
      </c>
      <c r="E64" s="12" t="s">
        <v>16</v>
      </c>
      <c r="F64" s="12" t="s">
        <v>17</v>
      </c>
      <c r="G64" s="12">
        <v>35</v>
      </c>
      <c r="H64" s="12">
        <v>4.99</v>
      </c>
      <c r="I64" s="13">
        <f>Table1[[#This Row],[Units]]*Table1[[#This Row],[Cost]]</f>
        <v>174.65</v>
      </c>
    </row>
    <row r="65" spans="1:9" x14ac:dyDescent="0.25">
      <c r="A65" s="10">
        <v>10062</v>
      </c>
      <c r="B65" s="11">
        <v>40804</v>
      </c>
      <c r="C65" s="11" t="s">
        <v>38</v>
      </c>
      <c r="D65" s="12" t="s">
        <v>15</v>
      </c>
      <c r="E65" s="12" t="s">
        <v>16</v>
      </c>
      <c r="F65" s="12" t="s">
        <v>25</v>
      </c>
      <c r="G65" s="12">
        <v>16</v>
      </c>
      <c r="H65" s="12">
        <v>15.99</v>
      </c>
      <c r="I65" s="13">
        <f>Table1[[#This Row],[Units]]*Table1[[#This Row],[Cost]]</f>
        <v>255.84</v>
      </c>
    </row>
    <row r="66" spans="1:9" x14ac:dyDescent="0.25">
      <c r="A66" s="10">
        <v>10063</v>
      </c>
      <c r="B66" s="11">
        <v>40811</v>
      </c>
      <c r="C66" s="11" t="s">
        <v>38</v>
      </c>
      <c r="D66" s="12" t="s">
        <v>27</v>
      </c>
      <c r="E66" s="12" t="s">
        <v>28</v>
      </c>
      <c r="F66" s="12" t="s">
        <v>17</v>
      </c>
      <c r="G66" s="12">
        <v>53</v>
      </c>
      <c r="H66" s="12">
        <v>1.29</v>
      </c>
      <c r="I66" s="13">
        <f>Table1[[#This Row],[Units]]*Table1[[#This Row],[Cost]]</f>
        <v>68.37</v>
      </c>
    </row>
    <row r="67" spans="1:9" x14ac:dyDescent="0.25">
      <c r="A67" s="10">
        <v>10064</v>
      </c>
      <c r="B67" s="11">
        <v>40813</v>
      </c>
      <c r="C67" s="11" t="s">
        <v>38</v>
      </c>
      <c r="D67" s="12" t="s">
        <v>27</v>
      </c>
      <c r="E67" s="12" t="s">
        <v>28</v>
      </c>
      <c r="F67" s="12" t="s">
        <v>26</v>
      </c>
      <c r="G67" s="12">
        <v>76</v>
      </c>
      <c r="H67" s="12">
        <v>1.99</v>
      </c>
      <c r="I67" s="13">
        <f>Table1[[#This Row],[Units]]*Table1[[#This Row],[Cost]]</f>
        <v>151.24</v>
      </c>
    </row>
    <row r="68" spans="1:9" x14ac:dyDescent="0.25">
      <c r="A68" s="10">
        <v>10065</v>
      </c>
      <c r="B68" s="11">
        <v>40819</v>
      </c>
      <c r="C68" s="11" t="s">
        <v>39</v>
      </c>
      <c r="D68" s="12" t="s">
        <v>10</v>
      </c>
      <c r="E68" s="12" t="s">
        <v>18</v>
      </c>
      <c r="F68" s="12" t="s">
        <v>34</v>
      </c>
      <c r="G68" s="12">
        <v>2</v>
      </c>
      <c r="H68" s="12">
        <v>125</v>
      </c>
      <c r="I68" s="13">
        <f>Table1[[#This Row],[Units]]*Table1[[#This Row],[Cost]]</f>
        <v>250</v>
      </c>
    </row>
    <row r="69" spans="1:9" x14ac:dyDescent="0.25">
      <c r="A69" s="10">
        <v>10066</v>
      </c>
      <c r="B69" s="11">
        <v>40821</v>
      </c>
      <c r="C69" s="11" t="s">
        <v>39</v>
      </c>
      <c r="D69" s="12" t="s">
        <v>10</v>
      </c>
      <c r="E69" s="12" t="s">
        <v>35</v>
      </c>
      <c r="F69" s="12" t="s">
        <v>12</v>
      </c>
      <c r="G69" s="12">
        <v>28</v>
      </c>
      <c r="H69" s="12">
        <v>8.99</v>
      </c>
      <c r="I69" s="13">
        <f>Table1[[#This Row],[Units]]*Table1[[#This Row],[Cost]]</f>
        <v>251.72</v>
      </c>
    </row>
    <row r="70" spans="1:9" x14ac:dyDescent="0.25">
      <c r="A70" s="10">
        <v>10067</v>
      </c>
      <c r="B70" s="11">
        <v>40828</v>
      </c>
      <c r="C70" s="11" t="s">
        <v>39</v>
      </c>
      <c r="D70" s="12" t="s">
        <v>10</v>
      </c>
      <c r="E70" s="12" t="s">
        <v>20</v>
      </c>
      <c r="F70" s="12" t="s">
        <v>12</v>
      </c>
      <c r="G70" s="12">
        <v>80</v>
      </c>
      <c r="H70" s="12">
        <v>8.99</v>
      </c>
      <c r="I70" s="13">
        <f>Table1[[#This Row],[Units]]*Table1[[#This Row],[Cost]]</f>
        <v>719.2</v>
      </c>
    </row>
    <row r="71" spans="1:9" x14ac:dyDescent="0.25">
      <c r="A71" s="10">
        <v>10068</v>
      </c>
      <c r="B71" s="11">
        <v>40830</v>
      </c>
      <c r="C71" s="11" t="s">
        <v>39</v>
      </c>
      <c r="D71" s="12" t="s">
        <v>27</v>
      </c>
      <c r="E71" s="12" t="s">
        <v>32</v>
      </c>
      <c r="F71" s="12" t="s">
        <v>12</v>
      </c>
      <c r="G71" s="12">
        <v>57</v>
      </c>
      <c r="H71" s="12">
        <v>19.989999999999998</v>
      </c>
      <c r="I71" s="13">
        <f>Table1[[#This Row],[Units]]*Table1[[#This Row],[Cost]]</f>
        <v>1139.4299999999998</v>
      </c>
    </row>
    <row r="72" spans="1:9" x14ac:dyDescent="0.25">
      <c r="A72" s="10">
        <v>10069</v>
      </c>
      <c r="B72" s="11">
        <v>40836</v>
      </c>
      <c r="C72" s="11" t="s">
        <v>39</v>
      </c>
      <c r="D72" s="12" t="s">
        <v>15</v>
      </c>
      <c r="E72" s="12" t="s">
        <v>16</v>
      </c>
      <c r="F72" s="12" t="s">
        <v>25</v>
      </c>
      <c r="G72" s="12">
        <v>16</v>
      </c>
      <c r="H72" s="12">
        <v>15.99</v>
      </c>
      <c r="I72" s="13">
        <f>Table1[[#This Row],[Units]]*Table1[[#This Row],[Cost]]</f>
        <v>255.84</v>
      </c>
    </row>
    <row r="73" spans="1:9" x14ac:dyDescent="0.25">
      <c r="A73" s="10">
        <v>10070</v>
      </c>
      <c r="B73" s="11">
        <v>40838</v>
      </c>
      <c r="C73" s="11" t="s">
        <v>39</v>
      </c>
      <c r="D73" s="12" t="s">
        <v>15</v>
      </c>
      <c r="E73" s="12" t="s">
        <v>16</v>
      </c>
      <c r="F73" s="12" t="s">
        <v>26</v>
      </c>
      <c r="G73" s="12">
        <v>64</v>
      </c>
      <c r="H73" s="12">
        <v>8.99</v>
      </c>
      <c r="I73" s="13">
        <f>Table1[[#This Row],[Units]]*Table1[[#This Row],[Cost]]</f>
        <v>575.36</v>
      </c>
    </row>
    <row r="74" spans="1:9" x14ac:dyDescent="0.25">
      <c r="A74" s="10">
        <v>10071</v>
      </c>
      <c r="B74" s="11">
        <v>40845</v>
      </c>
      <c r="C74" s="11" t="s">
        <v>39</v>
      </c>
      <c r="D74" s="12" t="s">
        <v>27</v>
      </c>
      <c r="E74" s="12" t="s">
        <v>28</v>
      </c>
      <c r="F74" s="12" t="s">
        <v>26</v>
      </c>
      <c r="G74" s="12">
        <v>76</v>
      </c>
      <c r="H74" s="12">
        <v>1.99</v>
      </c>
      <c r="I74" s="13">
        <f>Table1[[#This Row],[Units]]*Table1[[#This Row],[Cost]]</f>
        <v>151.24</v>
      </c>
    </row>
    <row r="75" spans="1:9" x14ac:dyDescent="0.25">
      <c r="A75" s="10">
        <v>10072</v>
      </c>
      <c r="B75" s="11">
        <v>40847</v>
      </c>
      <c r="C75" s="11" t="s">
        <v>39</v>
      </c>
      <c r="D75" s="12" t="s">
        <v>10</v>
      </c>
      <c r="E75" s="12" t="s">
        <v>22</v>
      </c>
      <c r="F75" s="12" t="s">
        <v>17</v>
      </c>
      <c r="G75" s="12">
        <v>14</v>
      </c>
      <c r="H75" s="12">
        <v>1.29</v>
      </c>
      <c r="I75" s="13">
        <f>Table1[[#This Row],[Units]]*Table1[[#This Row],[Cost]]</f>
        <v>18.060000000000002</v>
      </c>
    </row>
    <row r="76" spans="1:9" x14ac:dyDescent="0.25">
      <c r="A76" s="10">
        <v>10073</v>
      </c>
      <c r="B76" s="11">
        <v>40853</v>
      </c>
      <c r="C76" s="11" t="s">
        <v>40</v>
      </c>
      <c r="D76" s="12" t="s">
        <v>10</v>
      </c>
      <c r="E76" s="12" t="s">
        <v>35</v>
      </c>
      <c r="F76" s="12" t="s">
        <v>12</v>
      </c>
      <c r="G76" s="12">
        <v>28</v>
      </c>
      <c r="H76" s="12">
        <v>8.99</v>
      </c>
      <c r="I76" s="13">
        <f>Table1[[#This Row],[Units]]*Table1[[#This Row],[Cost]]</f>
        <v>251.72</v>
      </c>
    </row>
    <row r="77" spans="1:9" x14ac:dyDescent="0.25">
      <c r="A77" s="10">
        <v>10074</v>
      </c>
      <c r="B77" s="11">
        <v>40855</v>
      </c>
      <c r="C77" s="11" t="s">
        <v>40</v>
      </c>
      <c r="D77" s="12" t="s">
        <v>15</v>
      </c>
      <c r="E77" s="12" t="s">
        <v>24</v>
      </c>
      <c r="F77" s="12" t="s">
        <v>26</v>
      </c>
      <c r="G77" s="12">
        <v>15</v>
      </c>
      <c r="H77" s="12">
        <v>19.989999999999998</v>
      </c>
      <c r="I77" s="13">
        <f>Table1[[#This Row],[Units]]*Table1[[#This Row],[Cost]]</f>
        <v>299.84999999999997</v>
      </c>
    </row>
    <row r="78" spans="1:9" x14ac:dyDescent="0.25">
      <c r="A78" s="10">
        <v>10075</v>
      </c>
      <c r="B78" s="11">
        <v>40862</v>
      </c>
      <c r="C78" s="11" t="s">
        <v>40</v>
      </c>
      <c r="D78" s="12" t="s">
        <v>27</v>
      </c>
      <c r="E78" s="12" t="s">
        <v>32</v>
      </c>
      <c r="F78" s="12" t="s">
        <v>12</v>
      </c>
      <c r="G78" s="12">
        <v>57</v>
      </c>
      <c r="H78" s="12">
        <v>19.989999999999998</v>
      </c>
      <c r="I78" s="13">
        <f>Table1[[#This Row],[Units]]*Table1[[#This Row],[Cost]]</f>
        <v>1139.4299999999998</v>
      </c>
    </row>
    <row r="79" spans="1:9" x14ac:dyDescent="0.25">
      <c r="A79" s="10">
        <v>10076</v>
      </c>
      <c r="B79" s="11">
        <v>40864</v>
      </c>
      <c r="C79" s="11" t="s">
        <v>40</v>
      </c>
      <c r="D79" s="12" t="s">
        <v>10</v>
      </c>
      <c r="E79" s="12" t="s">
        <v>11</v>
      </c>
      <c r="F79" s="12" t="s">
        <v>12</v>
      </c>
      <c r="G79" s="12">
        <v>11</v>
      </c>
      <c r="H79" s="12">
        <v>4.99</v>
      </c>
      <c r="I79" s="13">
        <f>Table1[[#This Row],[Units]]*Table1[[#This Row],[Cost]]</f>
        <v>54.89</v>
      </c>
    </row>
    <row r="80" spans="1:9" x14ac:dyDescent="0.25">
      <c r="A80" s="10">
        <v>10077</v>
      </c>
      <c r="B80" s="11">
        <v>40870</v>
      </c>
      <c r="C80" s="11" t="s">
        <v>40</v>
      </c>
      <c r="D80" s="12" t="s">
        <v>15</v>
      </c>
      <c r="E80" s="12" t="s">
        <v>16</v>
      </c>
      <c r="F80" s="12" t="s">
        <v>26</v>
      </c>
      <c r="G80" s="12">
        <v>64</v>
      </c>
      <c r="H80" s="12">
        <v>8.99</v>
      </c>
      <c r="I80" s="13">
        <f>Table1[[#This Row],[Units]]*Table1[[#This Row],[Cost]]</f>
        <v>575.36</v>
      </c>
    </row>
    <row r="81" spans="1:9" x14ac:dyDescent="0.25">
      <c r="A81" s="10">
        <v>10078</v>
      </c>
      <c r="B81" s="11">
        <v>40872</v>
      </c>
      <c r="C81" s="11" t="s">
        <v>40</v>
      </c>
      <c r="D81" s="12" t="s">
        <v>10</v>
      </c>
      <c r="E81" s="12" t="s">
        <v>23</v>
      </c>
      <c r="F81" s="12" t="s">
        <v>25</v>
      </c>
      <c r="G81" s="12">
        <v>96</v>
      </c>
      <c r="H81" s="12">
        <v>4.99</v>
      </c>
      <c r="I81" s="13">
        <f>Table1[[#This Row],[Units]]*Table1[[#This Row],[Cost]]</f>
        <v>479.04</v>
      </c>
    </row>
    <row r="82" spans="1:9" x14ac:dyDescent="0.25">
      <c r="A82" s="10">
        <v>10079</v>
      </c>
      <c r="B82" s="11">
        <v>40879</v>
      </c>
      <c r="C82" s="11" t="s">
        <v>41</v>
      </c>
      <c r="D82" s="12" t="s">
        <v>10</v>
      </c>
      <c r="E82" s="12" t="s">
        <v>22</v>
      </c>
      <c r="F82" s="12" t="s">
        <v>17</v>
      </c>
      <c r="G82" s="12">
        <v>14</v>
      </c>
      <c r="H82" s="12">
        <v>1.29</v>
      </c>
      <c r="I82" s="13">
        <f>Table1[[#This Row],[Units]]*Table1[[#This Row],[Cost]]</f>
        <v>18.060000000000002</v>
      </c>
    </row>
    <row r="83" spans="1:9" x14ac:dyDescent="0.25">
      <c r="A83" s="10">
        <v>10080</v>
      </c>
      <c r="B83" s="11">
        <v>40881</v>
      </c>
      <c r="C83" s="11" t="s">
        <v>41</v>
      </c>
      <c r="D83" s="12" t="s">
        <v>10</v>
      </c>
      <c r="E83" s="12" t="s">
        <v>11</v>
      </c>
      <c r="F83" s="12" t="s">
        <v>12</v>
      </c>
      <c r="G83" s="12">
        <v>94</v>
      </c>
      <c r="H83" s="12">
        <v>19.989999999999998</v>
      </c>
      <c r="I83" s="13">
        <f>Table1[[#This Row],[Units]]*Table1[[#This Row],[Cost]]</f>
        <v>1879.06</v>
      </c>
    </row>
    <row r="84" spans="1:9" x14ac:dyDescent="0.25">
      <c r="A84" s="10">
        <v>10081</v>
      </c>
      <c r="B84" s="11">
        <v>40887</v>
      </c>
      <c r="C84" s="11" t="s">
        <v>41</v>
      </c>
      <c r="D84" s="12" t="s">
        <v>15</v>
      </c>
      <c r="E84" s="12" t="s">
        <v>24</v>
      </c>
      <c r="F84" s="12" t="s">
        <v>26</v>
      </c>
      <c r="G84" s="12">
        <v>15</v>
      </c>
      <c r="H84" s="12">
        <v>19.989999999999998</v>
      </c>
      <c r="I84" s="13">
        <f>Table1[[#This Row],[Units]]*Table1[[#This Row],[Cost]]</f>
        <v>299.84999999999997</v>
      </c>
    </row>
    <row r="85" spans="1:9" x14ac:dyDescent="0.25">
      <c r="A85" s="10">
        <v>10082</v>
      </c>
      <c r="B85" s="11">
        <v>40889</v>
      </c>
      <c r="C85" s="11" t="s">
        <v>41</v>
      </c>
      <c r="D85" s="12" t="s">
        <v>10</v>
      </c>
      <c r="E85" s="12" t="s">
        <v>18</v>
      </c>
      <c r="F85" s="12" t="s">
        <v>17</v>
      </c>
      <c r="G85" s="12">
        <v>67</v>
      </c>
      <c r="H85" s="12">
        <v>1.29</v>
      </c>
      <c r="I85" s="13">
        <f>Table1[[#This Row],[Units]]*Table1[[#This Row],[Cost]]</f>
        <v>86.43</v>
      </c>
    </row>
    <row r="86" spans="1:9" x14ac:dyDescent="0.25">
      <c r="A86" s="10">
        <v>10083</v>
      </c>
      <c r="B86" s="11">
        <v>40896</v>
      </c>
      <c r="C86" s="11" t="s">
        <v>41</v>
      </c>
      <c r="D86" s="12" t="s">
        <v>10</v>
      </c>
      <c r="E86" s="12" t="s">
        <v>11</v>
      </c>
      <c r="F86" s="12" t="s">
        <v>12</v>
      </c>
      <c r="G86" s="12">
        <v>11</v>
      </c>
      <c r="H86" s="12">
        <v>4.99</v>
      </c>
      <c r="I86" s="13">
        <f>Table1[[#This Row],[Units]]*Table1[[#This Row],[Cost]]</f>
        <v>54.89</v>
      </c>
    </row>
    <row r="87" spans="1:9" x14ac:dyDescent="0.25">
      <c r="A87" s="10">
        <v>10084</v>
      </c>
      <c r="B87" s="11">
        <v>40898</v>
      </c>
      <c r="C87" s="11" t="s">
        <v>41</v>
      </c>
      <c r="D87" s="12" t="s">
        <v>10</v>
      </c>
      <c r="E87" s="12" t="s">
        <v>22</v>
      </c>
      <c r="F87" s="12" t="s">
        <v>12</v>
      </c>
      <c r="G87" s="12">
        <v>28</v>
      </c>
      <c r="H87" s="12">
        <v>4.99</v>
      </c>
      <c r="I87" s="13">
        <f>Table1[[#This Row],[Units]]*Table1[[#This Row],[Cost]]</f>
        <v>139.72</v>
      </c>
    </row>
    <row r="88" spans="1:9" x14ac:dyDescent="0.25">
      <c r="A88" s="10">
        <v>10085</v>
      </c>
      <c r="B88" s="11">
        <v>40904</v>
      </c>
      <c r="C88" s="11" t="s">
        <v>41</v>
      </c>
      <c r="D88" s="12" t="s">
        <v>10</v>
      </c>
      <c r="E88" s="12" t="s">
        <v>23</v>
      </c>
      <c r="F88" s="12" t="s">
        <v>25</v>
      </c>
      <c r="G88" s="12">
        <v>96</v>
      </c>
      <c r="H88" s="12">
        <v>4.99</v>
      </c>
      <c r="I88" s="13">
        <f>Table1[[#This Row],[Units]]*Table1[[#This Row],[Cost]]</f>
        <v>479.04</v>
      </c>
    </row>
    <row r="89" spans="1:9" x14ac:dyDescent="0.25">
      <c r="A89" s="14">
        <v>10086</v>
      </c>
      <c r="B89" s="15">
        <v>40906</v>
      </c>
      <c r="C89" s="15" t="s">
        <v>41</v>
      </c>
      <c r="D89" s="16" t="s">
        <v>15</v>
      </c>
      <c r="E89" s="16" t="s">
        <v>24</v>
      </c>
      <c r="F89" s="16" t="s">
        <v>25</v>
      </c>
      <c r="G89" s="16">
        <v>74</v>
      </c>
      <c r="H89" s="16">
        <v>15.99</v>
      </c>
      <c r="I89" s="13">
        <f>Table1[[#This Row],[Units]]*Table1[[#This Row],[Cost]]</f>
        <v>1183.26</v>
      </c>
    </row>
  </sheetData>
  <mergeCells count="1">
    <mergeCell ref="K3:M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11D7-591C-4679-9494-C5516F984B98}">
  <dimension ref="A3:C7"/>
  <sheetViews>
    <sheetView workbookViewId="0">
      <selection activeCell="F16" sqref="F16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7.42578125" bestFit="1" customWidth="1"/>
  </cols>
  <sheetData>
    <row r="3" spans="1:3" x14ac:dyDescent="0.25">
      <c r="A3" s="18" t="s">
        <v>97</v>
      </c>
      <c r="B3" s="19" t="s">
        <v>99</v>
      </c>
      <c r="C3" s="19" t="s">
        <v>100</v>
      </c>
    </row>
    <row r="4" spans="1:3" x14ac:dyDescent="0.25">
      <c r="A4" s="20" t="s">
        <v>9</v>
      </c>
      <c r="B4" s="19">
        <v>396</v>
      </c>
      <c r="C4" s="19">
        <v>7</v>
      </c>
    </row>
    <row r="5" spans="1:3" x14ac:dyDescent="0.25">
      <c r="A5" s="20" t="s">
        <v>19</v>
      </c>
      <c r="B5" s="19">
        <v>327</v>
      </c>
      <c r="C5" s="19">
        <v>7</v>
      </c>
    </row>
    <row r="6" spans="1:3" x14ac:dyDescent="0.25">
      <c r="A6" s="20" t="s">
        <v>21</v>
      </c>
      <c r="B6" s="19">
        <v>255</v>
      </c>
      <c r="C6" s="19">
        <v>7</v>
      </c>
    </row>
    <row r="7" spans="1:3" x14ac:dyDescent="0.25">
      <c r="A7" s="20" t="s">
        <v>98</v>
      </c>
      <c r="B7" s="19">
        <v>978</v>
      </c>
      <c r="C7" s="19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D484-F035-447E-A4BD-766B3BDD5449}">
  <sheetPr>
    <tabColor theme="1"/>
  </sheetPr>
  <dimension ref="A3:J36"/>
  <sheetViews>
    <sheetView showGridLines="0" workbookViewId="0">
      <selection activeCell="H23" sqref="H23"/>
    </sheetView>
  </sheetViews>
  <sheetFormatPr defaultRowHeight="15" x14ac:dyDescent="0.25"/>
  <cols>
    <col min="1" max="1" width="15.7109375" customWidth="1"/>
    <col min="2" max="2" width="13.140625" customWidth="1"/>
    <col min="3" max="3" width="20.85546875" customWidth="1"/>
    <col min="4" max="4" width="20" customWidth="1"/>
    <col min="5" max="5" width="13.85546875" customWidth="1"/>
    <col min="6" max="6" width="14.28515625" customWidth="1"/>
    <col min="7" max="7" width="6" customWidth="1"/>
    <col min="8" max="8" width="22.28515625" bestFit="1" customWidth="1"/>
    <col min="9" max="9" width="11" customWidth="1"/>
    <col min="10" max="10" width="14.85546875" customWidth="1"/>
  </cols>
  <sheetData>
    <row r="3" spans="1:10" s="3" customFormat="1" ht="28.5" customHeight="1" thickBot="1" x14ac:dyDescent="0.5">
      <c r="A3" s="1" t="s">
        <v>95</v>
      </c>
      <c r="B3" s="2"/>
      <c r="C3"/>
      <c r="D3"/>
    </row>
    <row r="4" spans="1:10" s="3" customFormat="1" ht="17.25" customHeight="1" x14ac:dyDescent="0.25">
      <c r="A4" s="4"/>
      <c r="B4" s="5"/>
      <c r="C4" s="5"/>
      <c r="D4" s="5"/>
    </row>
    <row r="5" spans="1:10" s="3" customFormat="1" ht="17.25" customHeight="1" x14ac:dyDescent="0.25">
      <c r="A5" s="4"/>
      <c r="B5" s="5"/>
      <c r="C5" s="5"/>
      <c r="D5" s="5"/>
    </row>
    <row r="6" spans="1:10" x14ac:dyDescent="0.25">
      <c r="A6" s="33" t="s">
        <v>42</v>
      </c>
      <c r="B6" s="33" t="s">
        <v>43</v>
      </c>
      <c r="C6" s="34" t="s">
        <v>44</v>
      </c>
      <c r="D6" s="34" t="s">
        <v>45</v>
      </c>
      <c r="E6" s="33" t="s">
        <v>46</v>
      </c>
      <c r="F6" s="33" t="s">
        <v>47</v>
      </c>
    </row>
    <row r="7" spans="1:10" x14ac:dyDescent="0.25">
      <c r="A7" s="22" t="s">
        <v>48</v>
      </c>
      <c r="B7" s="23">
        <v>40566</v>
      </c>
      <c r="C7" s="24" t="s">
        <v>49</v>
      </c>
      <c r="D7" s="24" t="s">
        <v>50</v>
      </c>
      <c r="E7" s="25">
        <v>8000</v>
      </c>
      <c r="F7" s="23">
        <v>40603</v>
      </c>
      <c r="H7" s="35" t="s">
        <v>103</v>
      </c>
      <c r="I7" s="34" t="s">
        <v>13</v>
      </c>
      <c r="J7" s="34" t="s">
        <v>46</v>
      </c>
    </row>
    <row r="8" spans="1:10" x14ac:dyDescent="0.25">
      <c r="A8" s="26" t="s">
        <v>51</v>
      </c>
      <c r="B8" s="27">
        <v>40592</v>
      </c>
      <c r="C8" s="28" t="s">
        <v>52</v>
      </c>
      <c r="D8" s="28" t="s">
        <v>50</v>
      </c>
      <c r="E8" s="29">
        <v>15000</v>
      </c>
      <c r="F8" s="27">
        <v>40612</v>
      </c>
      <c r="H8" s="21" t="s">
        <v>50</v>
      </c>
      <c r="I8" s="27"/>
      <c r="J8" s="27"/>
    </row>
    <row r="9" spans="1:10" x14ac:dyDescent="0.25">
      <c r="A9" s="22" t="s">
        <v>53</v>
      </c>
      <c r="B9" s="23">
        <v>40616</v>
      </c>
      <c r="C9" s="24" t="s">
        <v>54</v>
      </c>
      <c r="D9" s="24" t="s">
        <v>50</v>
      </c>
      <c r="E9" s="25">
        <v>11200</v>
      </c>
      <c r="F9" s="23">
        <v>40646</v>
      </c>
      <c r="H9" s="21" t="s">
        <v>55</v>
      </c>
      <c r="I9" s="27"/>
      <c r="J9" s="27"/>
    </row>
    <row r="10" spans="1:10" x14ac:dyDescent="0.25">
      <c r="A10" s="26" t="s">
        <v>56</v>
      </c>
      <c r="B10" s="27">
        <v>40621</v>
      </c>
      <c r="C10" s="28" t="s">
        <v>57</v>
      </c>
      <c r="D10" s="28" t="s">
        <v>50</v>
      </c>
      <c r="E10" s="29">
        <v>10200</v>
      </c>
      <c r="F10" s="27">
        <v>40643</v>
      </c>
      <c r="H10" s="21" t="s">
        <v>58</v>
      </c>
      <c r="I10" s="27"/>
      <c r="J10" s="27"/>
    </row>
    <row r="11" spans="1:10" x14ac:dyDescent="0.25">
      <c r="A11" s="22" t="s">
        <v>59</v>
      </c>
      <c r="B11" s="23">
        <v>40642</v>
      </c>
      <c r="C11" s="24" t="s">
        <v>60</v>
      </c>
      <c r="D11" s="24" t="s">
        <v>50</v>
      </c>
      <c r="E11" s="25">
        <v>17000</v>
      </c>
      <c r="F11" s="23">
        <v>40672</v>
      </c>
    </row>
    <row r="12" spans="1:10" x14ac:dyDescent="0.25">
      <c r="A12" s="26" t="s">
        <v>61</v>
      </c>
      <c r="B12" s="27">
        <v>40655</v>
      </c>
      <c r="C12" s="28" t="s">
        <v>49</v>
      </c>
      <c r="D12" s="28" t="s">
        <v>50</v>
      </c>
      <c r="E12" s="29">
        <v>17420</v>
      </c>
      <c r="F12" s="27">
        <v>40672</v>
      </c>
    </row>
    <row r="13" spans="1:10" x14ac:dyDescent="0.25">
      <c r="A13" s="22" t="s">
        <v>62</v>
      </c>
      <c r="B13" s="23">
        <v>40668</v>
      </c>
      <c r="C13" s="24" t="s">
        <v>63</v>
      </c>
      <c r="D13" s="24" t="s">
        <v>55</v>
      </c>
      <c r="E13" s="25">
        <v>3000</v>
      </c>
      <c r="F13" s="23">
        <v>40673</v>
      </c>
    </row>
    <row r="14" spans="1:10" ht="15.75" customHeight="1" x14ac:dyDescent="0.25">
      <c r="A14" s="26" t="s">
        <v>64</v>
      </c>
      <c r="B14" s="27">
        <v>40670</v>
      </c>
      <c r="C14" s="28" t="s">
        <v>65</v>
      </c>
      <c r="D14" s="28" t="s">
        <v>58</v>
      </c>
      <c r="E14" s="29">
        <v>8230</v>
      </c>
      <c r="F14" s="27">
        <v>40700</v>
      </c>
    </row>
    <row r="15" spans="1:10" x14ac:dyDescent="0.25">
      <c r="A15" s="22" t="s">
        <v>66</v>
      </c>
      <c r="B15" s="23">
        <v>40673</v>
      </c>
      <c r="C15" s="24" t="s">
        <v>65</v>
      </c>
      <c r="D15" s="24" t="s">
        <v>50</v>
      </c>
      <c r="E15" s="25">
        <v>22800</v>
      </c>
      <c r="F15" s="23">
        <v>40703</v>
      </c>
    </row>
    <row r="16" spans="1:10" x14ac:dyDescent="0.25">
      <c r="A16" s="26" t="s">
        <v>67</v>
      </c>
      <c r="B16" s="27">
        <v>40694</v>
      </c>
      <c r="C16" s="28" t="s">
        <v>52</v>
      </c>
      <c r="D16" s="28" t="s">
        <v>50</v>
      </c>
      <c r="E16" s="29">
        <v>19050</v>
      </c>
      <c r="F16" s="27">
        <v>40724</v>
      </c>
    </row>
    <row r="17" spans="1:6" x14ac:dyDescent="0.25">
      <c r="A17" s="22" t="s">
        <v>68</v>
      </c>
      <c r="B17" s="23">
        <v>40720</v>
      </c>
      <c r="C17" s="24" t="s">
        <v>49</v>
      </c>
      <c r="D17" s="24" t="s">
        <v>50</v>
      </c>
      <c r="E17" s="25">
        <v>34000</v>
      </c>
      <c r="F17" s="23">
        <v>40750</v>
      </c>
    </row>
    <row r="18" spans="1:6" x14ac:dyDescent="0.25">
      <c r="A18" s="26" t="s">
        <v>69</v>
      </c>
      <c r="B18" s="27">
        <v>40723</v>
      </c>
      <c r="C18" s="28" t="s">
        <v>60</v>
      </c>
      <c r="D18" s="28" t="s">
        <v>50</v>
      </c>
      <c r="E18" s="29">
        <v>12540</v>
      </c>
      <c r="F18" s="27">
        <v>40740</v>
      </c>
    </row>
    <row r="19" spans="1:6" x14ac:dyDescent="0.25">
      <c r="A19" s="22" t="s">
        <v>70</v>
      </c>
      <c r="B19" s="23">
        <v>40735</v>
      </c>
      <c r="C19" s="24" t="s">
        <v>71</v>
      </c>
      <c r="D19" s="24" t="s">
        <v>50</v>
      </c>
      <c r="E19" s="25">
        <v>18000</v>
      </c>
      <c r="F19" s="23">
        <v>40740</v>
      </c>
    </row>
    <row r="20" spans="1:6" x14ac:dyDescent="0.25">
      <c r="A20" s="26" t="s">
        <v>72</v>
      </c>
      <c r="B20" s="27">
        <v>40746</v>
      </c>
      <c r="C20" s="28" t="s">
        <v>73</v>
      </c>
      <c r="D20" s="28" t="s">
        <v>50</v>
      </c>
      <c r="E20" s="29">
        <v>15200</v>
      </c>
      <c r="F20" s="27">
        <v>40776</v>
      </c>
    </row>
    <row r="21" spans="1:6" x14ac:dyDescent="0.25">
      <c r="A21" s="22" t="s">
        <v>74</v>
      </c>
      <c r="B21" s="23">
        <v>40768</v>
      </c>
      <c r="C21" s="24" t="s">
        <v>75</v>
      </c>
      <c r="D21" s="24" t="s">
        <v>50</v>
      </c>
      <c r="E21" s="25">
        <v>14000</v>
      </c>
      <c r="F21" s="23">
        <v>40798</v>
      </c>
    </row>
    <row r="22" spans="1:6" x14ac:dyDescent="0.25">
      <c r="A22" s="26" t="s">
        <v>76</v>
      </c>
      <c r="B22" s="27">
        <v>40772</v>
      </c>
      <c r="C22" s="28" t="s">
        <v>77</v>
      </c>
      <c r="D22" s="28" t="s">
        <v>50</v>
      </c>
      <c r="E22" s="29">
        <v>12970</v>
      </c>
      <c r="F22" s="27">
        <v>40802</v>
      </c>
    </row>
    <row r="23" spans="1:6" x14ac:dyDescent="0.25">
      <c r="A23" s="22" t="s">
        <v>78</v>
      </c>
      <c r="B23" s="23">
        <v>40791</v>
      </c>
      <c r="C23" s="24" t="s">
        <v>54</v>
      </c>
      <c r="D23" s="24" t="s">
        <v>79</v>
      </c>
      <c r="E23" s="25">
        <v>-3100</v>
      </c>
      <c r="F23" s="23">
        <v>40813</v>
      </c>
    </row>
    <row r="24" spans="1:6" x14ac:dyDescent="0.25">
      <c r="A24" s="26" t="s">
        <v>80</v>
      </c>
      <c r="B24" s="27">
        <v>40798</v>
      </c>
      <c r="C24" s="28" t="s">
        <v>65</v>
      </c>
      <c r="D24" s="28" t="s">
        <v>50</v>
      </c>
      <c r="E24" s="29">
        <v>28000</v>
      </c>
      <c r="F24" s="27">
        <v>40816</v>
      </c>
    </row>
    <row r="25" spans="1:6" x14ac:dyDescent="0.25">
      <c r="A25" s="22" t="s">
        <v>81</v>
      </c>
      <c r="B25" s="23">
        <v>40803</v>
      </c>
      <c r="C25" s="24" t="s">
        <v>82</v>
      </c>
      <c r="D25" s="24" t="s">
        <v>50</v>
      </c>
      <c r="E25" s="25">
        <v>13200</v>
      </c>
      <c r="F25" s="23">
        <v>40820</v>
      </c>
    </row>
    <row r="26" spans="1:6" x14ac:dyDescent="0.25">
      <c r="A26" s="26" t="s">
        <v>83</v>
      </c>
      <c r="B26" s="27">
        <v>40824</v>
      </c>
      <c r="C26" s="28" t="s">
        <v>75</v>
      </c>
      <c r="D26" s="28" t="s">
        <v>58</v>
      </c>
      <c r="E26" s="29">
        <v>2230</v>
      </c>
      <c r="F26" s="27">
        <v>40829</v>
      </c>
    </row>
    <row r="27" spans="1:6" x14ac:dyDescent="0.25">
      <c r="A27" s="22" t="s">
        <v>84</v>
      </c>
      <c r="B27" s="23">
        <v>40824</v>
      </c>
      <c r="C27" s="24" t="s">
        <v>63</v>
      </c>
      <c r="D27" s="24" t="s">
        <v>50</v>
      </c>
      <c r="E27" s="25">
        <v>28800</v>
      </c>
      <c r="F27" s="23">
        <v>40829</v>
      </c>
    </row>
    <row r="28" spans="1:6" x14ac:dyDescent="0.25">
      <c r="A28" s="26" t="s">
        <v>85</v>
      </c>
      <c r="B28" s="27">
        <v>40847</v>
      </c>
      <c r="C28" s="28" t="s">
        <v>77</v>
      </c>
      <c r="D28" s="28" t="s">
        <v>50</v>
      </c>
      <c r="E28" s="29">
        <v>25500</v>
      </c>
      <c r="F28" s="27">
        <v>40877</v>
      </c>
    </row>
    <row r="29" spans="1:6" x14ac:dyDescent="0.25">
      <c r="A29" s="22" t="s">
        <v>86</v>
      </c>
      <c r="B29" s="23">
        <v>40850</v>
      </c>
      <c r="C29" s="24" t="s">
        <v>71</v>
      </c>
      <c r="D29" s="24" t="s">
        <v>50</v>
      </c>
      <c r="E29" s="25">
        <v>3120</v>
      </c>
      <c r="F29" s="23">
        <v>40880</v>
      </c>
    </row>
    <row r="30" spans="1:6" x14ac:dyDescent="0.25">
      <c r="A30" s="26" t="s">
        <v>87</v>
      </c>
      <c r="B30" s="27">
        <v>40876</v>
      </c>
      <c r="C30" s="28" t="s">
        <v>52</v>
      </c>
      <c r="D30" s="28" t="s">
        <v>50</v>
      </c>
      <c r="E30" s="29">
        <v>13200</v>
      </c>
      <c r="F30" s="27">
        <v>40898</v>
      </c>
    </row>
    <row r="31" spans="1:6" x14ac:dyDescent="0.25">
      <c r="A31" s="22" t="s">
        <v>88</v>
      </c>
      <c r="B31" s="23">
        <v>40876</v>
      </c>
      <c r="C31" s="24" t="s">
        <v>89</v>
      </c>
      <c r="D31" s="24" t="s">
        <v>50</v>
      </c>
      <c r="E31" s="25">
        <v>15400</v>
      </c>
      <c r="F31" s="23">
        <v>40906</v>
      </c>
    </row>
    <row r="32" spans="1:6" x14ac:dyDescent="0.25">
      <c r="A32" s="26" t="s">
        <v>90</v>
      </c>
      <c r="B32" s="27">
        <v>40902</v>
      </c>
      <c r="C32" s="28" t="s">
        <v>54</v>
      </c>
      <c r="D32" s="28" t="s">
        <v>50</v>
      </c>
      <c r="E32" s="29">
        <v>8300</v>
      </c>
      <c r="F32" s="27">
        <v>40919</v>
      </c>
    </row>
    <row r="33" spans="1:6" x14ac:dyDescent="0.25">
      <c r="A33" s="22" t="s">
        <v>91</v>
      </c>
      <c r="B33" s="23">
        <v>40927</v>
      </c>
      <c r="C33" s="24" t="s">
        <v>71</v>
      </c>
      <c r="D33" s="24" t="s">
        <v>55</v>
      </c>
      <c r="E33" s="25">
        <v>14440</v>
      </c>
      <c r="F33" s="23">
        <v>40939</v>
      </c>
    </row>
    <row r="34" spans="1:6" x14ac:dyDescent="0.25">
      <c r="A34" s="26" t="s">
        <v>92</v>
      </c>
      <c r="B34" s="27">
        <v>40928</v>
      </c>
      <c r="C34" s="28" t="s">
        <v>63</v>
      </c>
      <c r="D34" s="28" t="s">
        <v>58</v>
      </c>
      <c r="E34" s="29">
        <v>3400</v>
      </c>
      <c r="F34" s="27">
        <v>40967</v>
      </c>
    </row>
    <row r="35" spans="1:6" x14ac:dyDescent="0.25">
      <c r="A35" s="22" t="s">
        <v>93</v>
      </c>
      <c r="B35" s="23">
        <v>40954</v>
      </c>
      <c r="C35" s="24" t="s">
        <v>60</v>
      </c>
      <c r="D35" s="24" t="s">
        <v>50</v>
      </c>
      <c r="E35" s="25">
        <v>20100</v>
      </c>
      <c r="F35" s="23">
        <v>40967</v>
      </c>
    </row>
    <row r="36" spans="1:6" x14ac:dyDescent="0.25">
      <c r="A36" s="26" t="s">
        <v>94</v>
      </c>
      <c r="B36" s="27">
        <v>40968</v>
      </c>
      <c r="C36" s="28" t="s">
        <v>89</v>
      </c>
      <c r="D36" s="28" t="s">
        <v>50</v>
      </c>
      <c r="E36" s="29">
        <v>12000</v>
      </c>
      <c r="F36" s="27">
        <v>40973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8BF1-1F1B-4F28-8C53-52A83116100D}">
  <dimension ref="A3:C7"/>
  <sheetViews>
    <sheetView tabSelected="1" workbookViewId="0">
      <selection activeCell="C25" sqref="C25"/>
    </sheetView>
  </sheetViews>
  <sheetFormatPr defaultRowHeight="15" x14ac:dyDescent="0.25"/>
  <cols>
    <col min="1" max="1" width="18.7109375" bestFit="1" customWidth="1"/>
    <col min="2" max="2" width="20.28515625" bestFit="1" customWidth="1"/>
    <col min="3" max="3" width="18.5703125" bestFit="1" customWidth="1"/>
  </cols>
  <sheetData>
    <row r="3" spans="1:3" x14ac:dyDescent="0.25">
      <c r="A3" s="30" t="s">
        <v>97</v>
      </c>
      <c r="B3" s="31" t="s">
        <v>101</v>
      </c>
      <c r="C3" s="31" t="s">
        <v>102</v>
      </c>
    </row>
    <row r="4" spans="1:3" x14ac:dyDescent="0.25">
      <c r="A4" s="20" t="s">
        <v>55</v>
      </c>
      <c r="B4" s="19">
        <v>17440</v>
      </c>
      <c r="C4" s="19">
        <v>2</v>
      </c>
    </row>
    <row r="5" spans="1:3" x14ac:dyDescent="0.25">
      <c r="A5" s="20" t="s">
        <v>50</v>
      </c>
      <c r="B5" s="19">
        <v>395000</v>
      </c>
      <c r="C5" s="19">
        <v>24</v>
      </c>
    </row>
    <row r="6" spans="1:3" x14ac:dyDescent="0.25">
      <c r="A6" s="20" t="s">
        <v>58</v>
      </c>
      <c r="B6" s="19">
        <v>13860</v>
      </c>
      <c r="C6" s="19">
        <v>3</v>
      </c>
    </row>
    <row r="7" spans="1:3" x14ac:dyDescent="0.25">
      <c r="A7" s="32" t="s">
        <v>98</v>
      </c>
      <c r="B7" s="31">
        <v>426300</v>
      </c>
      <c r="C7" s="31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Calculations</vt:lpstr>
      <vt:lpstr>Data 2</vt:lpstr>
      <vt:lpstr> calculations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RUVAID IBAD</cp:lastModifiedBy>
  <dcterms:created xsi:type="dcterms:W3CDTF">2024-06-16T13:13:11Z</dcterms:created>
  <dcterms:modified xsi:type="dcterms:W3CDTF">2025-05-05T17:46:39Z</dcterms:modified>
</cp:coreProperties>
</file>