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Asmi\Documents\git\motocrosskursk_wp\protocol\"/>
    </mc:Choice>
  </mc:AlternateContent>
  <bookViews>
    <workbookView xWindow="0" yWindow="0" windowWidth="2370" windowHeight="0"/>
  </bookViews>
  <sheets>
    <sheet name="Протокол" sheetId="112" r:id="rId1"/>
  </sheets>
  <definedNames>
    <definedName name="_xlnm._FilterDatabase" localSheetId="0" hidden="1">Протокол!$A$11:$M$11</definedName>
    <definedName name="_xlnm.Print_Area" localSheetId="0">Протокол!$A$1:$M$18</definedName>
  </definedNames>
  <calcPr calcId="162913"/>
</workbook>
</file>

<file path=xl/calcChain.xml><?xml version="1.0" encoding="utf-8"?>
<calcChain xmlns="http://schemas.openxmlformats.org/spreadsheetml/2006/main">
  <c r="M13" i="112" l="1"/>
  <c r="L13" i="112"/>
  <c r="J13" i="112"/>
  <c r="L12" i="112"/>
  <c r="J12" i="112"/>
  <c r="M12" i="112" l="1"/>
</calcChain>
</file>

<file path=xl/sharedStrings.xml><?xml version="1.0" encoding="utf-8"?>
<sst xmlns="http://schemas.openxmlformats.org/spreadsheetml/2006/main" count="24" uniqueCount="22">
  <si>
    <t>Место</t>
  </si>
  <si>
    <t>I заезд</t>
  </si>
  <si>
    <t>II заезд</t>
  </si>
  <si>
    <t>место</t>
  </si>
  <si>
    <t>лич.
очки</t>
  </si>
  <si>
    <t>Сумм.
лич.
очки</t>
  </si>
  <si>
    <t>ПРОТОКОЛ ЛИЧНОГО ЗАЧЕТА</t>
  </si>
  <si>
    <t>Главный судья соревнований</t>
  </si>
  <si>
    <t>Главный секретарь соревнований</t>
  </si>
  <si>
    <t>Ст. №</t>
  </si>
  <si>
    <t>Фамилия, Имя участника</t>
  </si>
  <si>
    <t>Спортивное звание/разряд</t>
  </si>
  <si>
    <t>Населенный пункт (регион)</t>
  </si>
  <si>
    <t>Команда (Клуб)</t>
  </si>
  <si>
    <t>Марка мото</t>
  </si>
  <si>
    <t>судья Всероссийской категории:                                                                                                      Э. А. Иванов (г. Кострома; Свидетельство МФР А 036)</t>
  </si>
  <si>
    <t>Мотокросс - класс 50 - 091031811Н "Младшие мальчики".</t>
  </si>
  <si>
    <t>Зачет</t>
  </si>
  <si>
    <t>судья Первой категории:                                                                                                              Д. С. Болдырева (г. Курск; Свидетельство МФР В            )</t>
  </si>
  <si>
    <t>Первенство ЦФО МФР" по мотокроссу 2022 года.</t>
  </si>
  <si>
    <t>д. Ивановка, Рязанская область.                                                                                                                               25 - 28 июня 2022 года.</t>
  </si>
  <si>
    <t>ФЕДЕРАЦИЯ
 МОТОЦИКЛЕТНОГО СПОРТА РОССИИ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</si>
</sst>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4"/>
      <color theme="1"/>
      <name val="Arial Black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15" applyNumberFormat="0" applyAlignment="0" applyProtection="0"/>
    <xf numFmtId="0" fontId="6" fillId="9" borderId="16" applyNumberFormat="0" applyAlignment="0" applyProtection="0"/>
    <xf numFmtId="0" fontId="7" fillId="9" borderId="15" applyNumberFormat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10" fillId="0" borderId="1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12" fillId="10" borderId="21" applyNumberFormat="0" applyAlignment="0" applyProtection="0"/>
    <xf numFmtId="0" fontId="13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3" borderId="22" applyNumberFormat="0" applyFont="0" applyAlignment="0" applyProtection="0"/>
    <xf numFmtId="0" fontId="17" fillId="0" borderId="23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0" applyNumberFormat="0" applyBorder="0" applyAlignment="0" applyProtection="0"/>
  </cellStyleXfs>
  <cellXfs count="40">
    <xf numFmtId="0" fontId="0" fillId="0" borderId="0" xfId="0"/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20" fillId="0" borderId="3" xfId="0" applyFont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left" vertical="center" wrapText="1"/>
    </xf>
    <xf numFmtId="0" fontId="0" fillId="15" borderId="0" xfId="0" applyFill="1"/>
    <xf numFmtId="0" fontId="22" fillId="15" borderId="0" xfId="0" applyFont="1" applyFill="1" applyAlignment="1">
      <alignment horizontal="center" vertical="center" wrapText="1"/>
    </xf>
    <xf numFmtId="0" fontId="21" fillId="15" borderId="6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1" fillId="16" borderId="4" xfId="0" applyFont="1" applyFill="1" applyBorder="1" applyAlignment="1">
      <alignment horizontal="center" vertical="center" wrapText="1"/>
    </xf>
    <xf numFmtId="0" fontId="21" fillId="15" borderId="0" xfId="0" applyFont="1" applyFill="1" applyAlignment="1">
      <alignment horizontal="center" wrapText="1"/>
    </xf>
    <xf numFmtId="0" fontId="21" fillId="16" borderId="6" xfId="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center" vertical="center" wrapText="1"/>
    </xf>
    <xf numFmtId="0" fontId="23" fillId="0" borderId="0" xfId="0" applyFont="1"/>
    <xf numFmtId="0" fontId="24" fillId="15" borderId="0" xfId="0" applyFont="1" applyFill="1" applyAlignment="1">
      <alignment horizontal="left" vertical="center" wrapText="1"/>
    </xf>
    <xf numFmtId="0" fontId="23" fillId="0" borderId="0" xfId="0" applyFont="1" applyAlignment="1">
      <alignment horizontal="left"/>
    </xf>
    <xf numFmtId="0" fontId="21" fillId="15" borderId="7" xfId="0" applyFont="1" applyFill="1" applyBorder="1" applyAlignment="1">
      <alignment horizontal="center" vertical="center" wrapText="1"/>
    </xf>
    <xf numFmtId="0" fontId="0" fillId="0" borderId="0" xfId="0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" fillId="15" borderId="4" xfId="0" applyFont="1" applyFill="1" applyBorder="1" applyAlignment="1" applyProtection="1">
      <alignment horizontal="center" vertical="center" wrapText="1"/>
      <protection locked="0"/>
    </xf>
    <xf numFmtId="0" fontId="1" fillId="15" borderId="9" xfId="0" applyFont="1" applyFill="1" applyBorder="1" applyAlignment="1" applyProtection="1">
      <alignment horizontal="center" vertical="center" wrapText="1"/>
      <protection locked="0"/>
    </xf>
    <xf numFmtId="0" fontId="1" fillId="15" borderId="7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" fillId="15" borderId="5" xfId="0" applyFont="1" applyFill="1" applyBorder="1" applyAlignment="1" applyProtection="1">
      <alignment horizontal="center" vertical="center" wrapText="1"/>
      <protection locked="0"/>
    </xf>
    <xf numFmtId="0" fontId="1" fillId="15" borderId="8" xfId="0" applyFont="1" applyFill="1" applyBorder="1" applyAlignment="1" applyProtection="1">
      <alignment horizontal="center" vertical="center" wrapText="1"/>
      <protection locked="0"/>
    </xf>
    <xf numFmtId="0" fontId="2" fillId="15" borderId="8" xfId="0" applyFont="1" applyFill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  <xf numFmtId="0" fontId="25" fillId="15" borderId="0" xfId="0" applyFont="1" applyFill="1" applyAlignment="1">
      <alignment horizontal="center" vertical="center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133350</xdr:rowOff>
    </xdr:from>
    <xdr:to>
      <xdr:col>12</xdr:col>
      <xdr:colOff>895350</xdr:colOff>
      <xdr:row>0</xdr:row>
      <xdr:rowOff>990600</xdr:rowOff>
    </xdr:to>
    <xdr:pic>
      <xdr:nvPicPr>
        <xdr:cNvPr id="161878" name="Picture 1" descr="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33350"/>
          <a:ext cx="10668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3</xdr:col>
      <xdr:colOff>57150</xdr:colOff>
      <xdr:row>0</xdr:row>
      <xdr:rowOff>990600</xdr:rowOff>
    </xdr:to>
    <xdr:pic>
      <xdr:nvPicPr>
        <xdr:cNvPr id="1618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285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0</xdr:row>
      <xdr:rowOff>276225</xdr:rowOff>
    </xdr:from>
    <xdr:to>
      <xdr:col>11</xdr:col>
      <xdr:colOff>180975</xdr:colOff>
      <xdr:row>0</xdr:row>
      <xdr:rowOff>809625</xdr:rowOff>
    </xdr:to>
    <xdr:pic>
      <xdr:nvPicPr>
        <xdr:cNvPr id="161880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76225"/>
          <a:ext cx="21240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tabColor rgb="FF92D050"/>
  </sheetPr>
  <dimension ref="A1:M18"/>
  <sheetViews>
    <sheetView tabSelected="1" zoomScale="90" zoomScaleNormal="90" zoomScaleSheetLayoutView="90" zoomScalePageLayoutView="85" workbookViewId="0">
      <selection activeCell="G25" sqref="G25"/>
    </sheetView>
  </sheetViews>
  <sheetFormatPr defaultRowHeight="15" x14ac:dyDescent="0.25"/>
  <cols>
    <col min="1" max="1" width="4.7109375" style="19" customWidth="1"/>
    <col min="2" max="2" width="6.5703125" style="7" customWidth="1"/>
    <col min="3" max="3" width="7.140625" style="7" customWidth="1"/>
    <col min="4" max="4" width="24" style="7" customWidth="1"/>
    <col min="5" max="5" width="14.5703125" style="19" customWidth="1"/>
    <col min="6" max="6" width="45.85546875" style="19" customWidth="1"/>
    <col min="7" max="7" width="47" style="19" customWidth="1"/>
    <col min="8" max="8" width="9.5703125" style="19" customWidth="1"/>
    <col min="9" max="9" width="7.5703125" style="19" customWidth="1"/>
    <col min="10" max="10" width="6.28515625" style="19" customWidth="1"/>
    <col min="11" max="11" width="7.28515625" style="19" customWidth="1"/>
    <col min="12" max="12" width="6.28515625" style="19" customWidth="1"/>
    <col min="13" max="13" width="14.42578125" style="19" customWidth="1"/>
    <col min="14" max="16384" width="9.140625" style="19"/>
  </cols>
  <sheetData>
    <row r="1" spans="1:13" ht="78" customHeight="1" x14ac:dyDescent="0.25">
      <c r="D1" s="38" t="s">
        <v>21</v>
      </c>
      <c r="E1" s="39"/>
      <c r="F1" s="39"/>
      <c r="G1" s="39"/>
    </row>
    <row r="2" spans="1:13" ht="18.75" customHeight="1" x14ac:dyDescent="0.25">
      <c r="A2" s="32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4.5" customHeight="1" x14ac:dyDescent="0.25">
      <c r="A3" s="20"/>
      <c r="B3" s="20"/>
      <c r="C3" s="20"/>
      <c r="D3" s="8"/>
      <c r="E3" s="20"/>
      <c r="F3" s="20"/>
      <c r="G3" s="20"/>
      <c r="H3" s="20"/>
      <c r="I3" s="20"/>
      <c r="J3" s="20"/>
      <c r="K3" s="20"/>
      <c r="L3" s="20"/>
      <c r="M3" s="20"/>
    </row>
    <row r="4" spans="1:13" ht="18.75" customHeight="1" x14ac:dyDescent="0.25">
      <c r="A4" s="32" t="s">
        <v>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8.75" x14ac:dyDescent="0.25">
      <c r="A5" s="20"/>
      <c r="B5" s="8"/>
      <c r="C5" s="8"/>
      <c r="D5" s="8"/>
      <c r="E5" s="20"/>
      <c r="F5" s="20"/>
      <c r="G5" s="20"/>
      <c r="H5" s="20"/>
      <c r="I5" s="20"/>
      <c r="J5" s="20"/>
      <c r="K5" s="20"/>
      <c r="L5" s="20"/>
      <c r="M5" s="20"/>
    </row>
    <row r="6" spans="1:13" ht="18.75" customHeight="1" x14ac:dyDescent="0.25">
      <c r="A6" s="32" t="s">
        <v>20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5.25" customHeight="1" x14ac:dyDescent="0.25">
      <c r="A7" s="20"/>
      <c r="B7" s="20"/>
      <c r="C7" s="20"/>
      <c r="D7" s="8"/>
      <c r="E7" s="20"/>
      <c r="F7" s="20"/>
      <c r="G7" s="20"/>
      <c r="H7" s="20"/>
      <c r="I7" s="20"/>
      <c r="J7" s="20"/>
      <c r="K7" s="20"/>
      <c r="L7" s="20"/>
      <c r="M7" s="20"/>
    </row>
    <row r="8" spans="1:13" ht="18.75" x14ac:dyDescent="0.25">
      <c r="A8" s="32" t="s">
        <v>16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ht="4.5" customHeight="1" thickBot="1" x14ac:dyDescent="0.35">
      <c r="A9" s="3"/>
      <c r="B9" s="12"/>
      <c r="C9" s="12"/>
      <c r="D9" s="12"/>
      <c r="E9" s="12"/>
      <c r="F9" s="3"/>
      <c r="G9" s="3"/>
      <c r="H9" s="3"/>
      <c r="I9" s="3"/>
      <c r="J9" s="3"/>
      <c r="K9" s="3"/>
      <c r="L9" s="3"/>
      <c r="M9" s="3"/>
    </row>
    <row r="10" spans="1:13" ht="15" customHeight="1" x14ac:dyDescent="0.25">
      <c r="A10" s="33" t="s">
        <v>0</v>
      </c>
      <c r="B10" s="23" t="s">
        <v>17</v>
      </c>
      <c r="C10" s="23" t="s">
        <v>9</v>
      </c>
      <c r="D10" s="35" t="s">
        <v>10</v>
      </c>
      <c r="E10" s="23" t="s">
        <v>11</v>
      </c>
      <c r="F10" s="35" t="s">
        <v>12</v>
      </c>
      <c r="G10" s="23" t="s">
        <v>13</v>
      </c>
      <c r="H10" s="25" t="s">
        <v>14</v>
      </c>
      <c r="I10" s="27" t="s">
        <v>1</v>
      </c>
      <c r="J10" s="28"/>
      <c r="K10" s="29" t="s">
        <v>2</v>
      </c>
      <c r="L10" s="28"/>
      <c r="M10" s="30" t="s">
        <v>5</v>
      </c>
    </row>
    <row r="11" spans="1:13" ht="30.75" thickBot="1" x14ac:dyDescent="0.3">
      <c r="A11" s="34"/>
      <c r="B11" s="24"/>
      <c r="C11" s="24"/>
      <c r="D11" s="36"/>
      <c r="E11" s="24"/>
      <c r="F11" s="37"/>
      <c r="G11" s="24"/>
      <c r="H11" s="26"/>
      <c r="I11" s="4" t="s">
        <v>3</v>
      </c>
      <c r="J11" s="1" t="s">
        <v>4</v>
      </c>
      <c r="K11" s="2" t="s">
        <v>3</v>
      </c>
      <c r="L11" s="1" t="s">
        <v>4</v>
      </c>
      <c r="M11" s="31"/>
    </row>
    <row r="12" spans="1:13" ht="18.75" x14ac:dyDescent="0.25">
      <c r="A12" s="9"/>
      <c r="B12" s="5"/>
      <c r="C12" s="11"/>
      <c r="D12" s="6"/>
      <c r="E12" s="5"/>
      <c r="F12" s="10"/>
      <c r="G12" s="5"/>
      <c r="H12" s="18"/>
      <c r="I12" s="10"/>
      <c r="J12" s="11" t="str">
        <f>IF(I12&lt;&gt;"",IF(ISNA(VLOOKUP(I12,#REF!,2,TRUE)),0,VLOOKUP(I12,#REF!,2,TRUE)),"")</f>
        <v/>
      </c>
      <c r="K12" s="10"/>
      <c r="L12" s="13" t="str">
        <f>IF(K12&lt;&gt;"",IF(ISNA(VLOOKUP(K12,#REF!,2,TRUE)),0,VLOOKUP(K12,#REF!,2,TRUE)),"")</f>
        <v/>
      </c>
      <c r="M12" s="14" t="e">
        <f t="shared" ref="M12" si="0">SUM(J12+L12)</f>
        <v>#VALUE!</v>
      </c>
    </row>
    <row r="13" spans="1:13" ht="5.25" customHeight="1" x14ac:dyDescent="0.3">
      <c r="A13" s="3"/>
      <c r="B13" s="12"/>
      <c r="C13" s="12"/>
      <c r="D13" s="12"/>
      <c r="E13" s="3"/>
      <c r="F13" s="3"/>
      <c r="G13" s="3"/>
      <c r="H13" s="3"/>
      <c r="I13" s="3"/>
      <c r="J13" s="3" t="str">
        <f>IF(I13&lt;&gt;"",IF(ISNA(VLOOKUP(I13,#REF!,2,TRUE)),0,VLOOKUP(I13,#REF!,2,TRUE)),"")</f>
        <v/>
      </c>
      <c r="K13" s="3"/>
      <c r="L13" s="3" t="str">
        <f>IF(K13&lt;&gt;"",IF(ISNA(VLOOKUP(K13,#REF!,2,TRUE)),0,VLOOKUP(K13,#REF!,2,TRUE)),"")</f>
        <v/>
      </c>
      <c r="M13" s="3" t="str">
        <f>IF(D13="","",IF(ISERR(VALUE(J13)),0,VALUE(J13))+IF(ISERR(VALUE(L13)),0,VALUE(L13)))</f>
        <v/>
      </c>
    </row>
    <row r="14" spans="1:13" s="15" customFormat="1" ht="27" customHeight="1" x14ac:dyDescent="0.35">
      <c r="A14" s="22" t="s">
        <v>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3" s="15" customFormat="1" ht="22.5" customHeight="1" x14ac:dyDescent="0.35">
      <c r="A15" s="22" t="s">
        <v>15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s="17" customFormat="1" ht="2.25" customHeight="1" x14ac:dyDescent="0.35">
      <c r="A16" s="16"/>
      <c r="B16" s="16"/>
      <c r="C16" s="16"/>
      <c r="D16" s="16"/>
      <c r="E16" s="16"/>
      <c r="F16" s="21"/>
      <c r="G16" s="16"/>
      <c r="H16" s="16"/>
      <c r="I16" s="21"/>
      <c r="J16" s="21"/>
      <c r="K16" s="21"/>
      <c r="L16" s="21"/>
    </row>
    <row r="17" spans="1:13" s="17" customFormat="1" ht="27" customHeight="1" x14ac:dyDescent="0.35">
      <c r="A17" s="22" t="s">
        <v>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3" s="17" customFormat="1" ht="22.5" customHeight="1" x14ac:dyDescent="0.35">
      <c r="A18" s="22" t="s">
        <v>18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</sheetData>
  <mergeCells count="20">
    <mergeCell ref="D1:G1"/>
    <mergeCell ref="A2:M2"/>
    <mergeCell ref="A4:M4"/>
    <mergeCell ref="A6:M6"/>
    <mergeCell ref="A8:M8"/>
    <mergeCell ref="A10:A11"/>
    <mergeCell ref="B10:B11"/>
    <mergeCell ref="C10:C11"/>
    <mergeCell ref="D10:D11"/>
    <mergeCell ref="E10:E11"/>
    <mergeCell ref="F10:F11"/>
    <mergeCell ref="A17:L17"/>
    <mergeCell ref="A15:M15"/>
    <mergeCell ref="A18:M18"/>
    <mergeCell ref="G10:G11"/>
    <mergeCell ref="H10:H11"/>
    <mergeCell ref="I10:J10"/>
    <mergeCell ref="K10:L10"/>
    <mergeCell ref="M10:M11"/>
    <mergeCell ref="A14:L14"/>
  </mergeCells>
  <pageMargins left="0.19685039370078741" right="0.19685039370078741" top="0.19685039370078741" bottom="0.19685039370078741" header="0" footer="0"/>
  <pageSetup paperSize="9" scale="70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PycoBeg</dc:creator>
  <cp:lastModifiedBy>Андрей Смирнов</cp:lastModifiedBy>
  <cp:lastPrinted>2021-05-23T20:28:45Z</cp:lastPrinted>
  <dcterms:created xsi:type="dcterms:W3CDTF">2016-01-07T09:23:20Z</dcterms:created>
  <dcterms:modified xsi:type="dcterms:W3CDTF">2022-05-09T09:37:58Z</dcterms:modified>
</cp:coreProperties>
</file>