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filterPrivacy="1" codeName="ThisWorkbook"/>
  <xr:revisionPtr revIDLastSave="0" documentId="8_{8DB69B44-B4A6-493A-B0EB-87AF5C0027E5}" xr6:coauthVersionLast="45" xr6:coauthVersionMax="45" xr10:uidLastSave="{00000000-0000-0000-0000-000000000000}"/>
  <bookViews>
    <workbookView xWindow="-108" yWindow="-108" windowWidth="23256" windowHeight="12576"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About" sheetId="51" r:id="rId13"/>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start_day">'1'!$AD$16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50" l="1"/>
  <c r="A1" i="49"/>
  <c r="A1" i="48"/>
  <c r="A1" i="47"/>
  <c r="A1" i="46"/>
  <c r="A1" i="45"/>
  <c r="A1" i="44"/>
  <c r="A1" i="43"/>
  <c r="A1" i="42"/>
  <c r="A1" i="41"/>
  <c r="A1" i="40"/>
  <c r="A1" i="1" l="1"/>
  <c r="K1" i="50" l="1"/>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Y2" i="44"/>
  <c r="X2" i="44"/>
  <c r="W2" i="44"/>
  <c r="V2" i="44"/>
  <c r="U2" i="44"/>
  <c r="T2" i="44"/>
  <c r="S2" i="44"/>
  <c r="Q2" i="44"/>
  <c r="P2" i="44"/>
  <c r="O2" i="44"/>
  <c r="N2" i="44"/>
  <c r="M2" i="44"/>
  <c r="L2" i="44"/>
  <c r="K2" i="44"/>
  <c r="A10" i="43"/>
  <c r="Y2" i="43"/>
  <c r="X2" i="43"/>
  <c r="W2" i="43"/>
  <c r="V2" i="43"/>
  <c r="U2" i="43"/>
  <c r="T2" i="43"/>
  <c r="S2" i="43"/>
  <c r="Q2" i="43"/>
  <c r="P2" i="43"/>
  <c r="O2" i="43"/>
  <c r="N2" i="43"/>
  <c r="M2" i="43"/>
  <c r="L2" i="43"/>
  <c r="K2" i="43"/>
  <c r="K1" i="42"/>
  <c r="L8" i="42" s="1"/>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O5" i="41" l="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O8" i="1"/>
  <c r="N8" i="1"/>
  <c r="Q8" i="1"/>
  <c r="S10" i="50" l="1"/>
  <c r="K9" i="50"/>
  <c r="S10" i="49"/>
  <c r="K9" i="49"/>
  <c r="S10" i="48"/>
  <c r="K9" i="48"/>
  <c r="S10" i="47"/>
  <c r="K9" i="47"/>
  <c r="S10" i="46"/>
  <c r="K9" i="46"/>
  <c r="S10" i="45"/>
  <c r="K9" i="45"/>
  <c r="S10" i="44"/>
  <c r="K9" i="44"/>
  <c r="S10" i="43"/>
  <c r="K9" i="43"/>
  <c r="S10" i="42"/>
  <c r="K9" i="42"/>
  <c r="S10" i="41"/>
  <c r="K9" i="41"/>
  <c r="K10" i="40"/>
  <c r="I9" i="40"/>
  <c r="I10" i="1"/>
  <c r="G9" i="1"/>
  <c r="Y8" i="1"/>
  <c r="X8" i="1"/>
  <c r="W8" i="1"/>
  <c r="V8"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<sst xmlns="http://schemas.openxmlformats.org/spreadsheetml/2006/main" count="50" uniqueCount="17">
  <si>
    <t>Notes</t>
  </si>
  <si>
    <t>Year</t>
  </si>
  <si>
    <t>Start Month</t>
  </si>
  <si>
    <t>Start Day of Week</t>
  </si>
  <si>
    <t>https://www.vertex42.com/calendars/</t>
  </si>
  <si>
    <t>Calendar Templates by Vertex42</t>
  </si>
  <si>
    <t>About Vertex42</t>
  </si>
  <si>
    <r>
      <t>Step 1:</t>
    </r>
    <r>
      <rPr>
        <b/>
        <sz val="12"/>
        <color theme="1" tint="0.34998626667073579"/>
        <rFont val="Calibri"/>
        <family val="2"/>
        <scheme val="minor"/>
      </rPr>
      <t xml:space="preserve"> Enter the Year and Start Month</t>
    </r>
  </si>
  <si>
    <r>
      <t>Step 2:</t>
    </r>
    <r>
      <rPr>
        <b/>
        <sz val="12"/>
        <color theme="1" tint="0.34998626667073579"/>
        <rFont val="Calibri"/>
        <family val="2"/>
        <scheme val="minor"/>
      </rPr>
      <t xml:space="preserve"> Choose the Start Day</t>
    </r>
  </si>
  <si>
    <t>About This Template</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</si>
  <si>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</si>
  <si>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</si>
  <si>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CALENDAR TEMPLATES by Vertex42.com</t>
  </si>
  <si>
    <t>More Calendar Templates</t>
  </si>
  <si>
    <t>Visit Vertex42.com to download a variety of different calendar templates.</t>
  </si>
  <si>
    <t>Create and print a 12-month calendar for your family, business, or school using this template provided by Vertex42.com. Enter the year and start month, then choose to begin each week on Sunday or Monday. Small previous and next month calendars at the top of the page provide a useful reference. Share and edit collaboratively or print a calendar for your wall, desk, fridge, or planner. Works for 2018, 2019, 2010, and beyond.</t>
  </si>
  <si>
    <t xml:space="preserve"> Inleveren Project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</si>
</sst>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d"/>
    <numFmt numFmtId="166" formatCode="mmmm\ \'yy"/>
    <numFmt numFmtId="167" formatCode="mmmm\ yyyy"/>
    <numFmt numFmtId="168" formatCode="dddd"/>
  </numFmts>
  <fonts count="35"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1"/>
      <color theme="1" tint="0.499984740745262"/>
      <name val="Calibri"/>
      <family val="2"/>
      <scheme val="minor"/>
    </font>
    <font>
      <b/>
      <sz val="16"/>
      <color theme="4" tint="-0.249977111117893"/>
      <name val="Calibri"/>
      <family val="2"/>
      <scheme val="major"/>
    </font>
    <font>
      <sz val="20"/>
      <name val="Calibri"/>
      <family val="2"/>
      <scheme val="major"/>
    </font>
    <font>
      <sz val="11"/>
      <color rgb="FF1D2129"/>
      <name val="Calibri"/>
      <family val="2"/>
      <scheme val="minor"/>
    </font>
    <font>
      <u/>
      <sz val="11"/>
      <color indexed="12"/>
      <name val="Arial"/>
      <family val="2"/>
    </font>
    <font>
      <b/>
      <sz val="48"/>
      <color theme="1"/>
      <name val="Calibri"/>
      <family val="2"/>
      <scheme val="maj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499984740745262"/>
        <bgColor indexed="64"/>
      </patternFill>
    </fill>
  </fills>
  <borders count="14">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s>
  <cellStyleXfs count="4">
    <xf numFmtId="0" fontId="0" fillId="0" borderId="0"/>
    <xf numFmtId="0" fontId="8" fillId="0" borderId="0" applyNumberFormat="0" applyFill="0" applyBorder="0" applyAlignment="0" applyProtection="0">
      <alignment vertical="top"/>
      <protection locked="0"/>
    </xf>
    <xf numFmtId="164" fontId="11" fillId="0" borderId="0" applyFont="0" applyFill="0" applyBorder="0" applyAlignment="0" applyProtection="0"/>
    <xf numFmtId="0" fontId="1" fillId="0" borderId="0"/>
  </cellStyleXfs>
  <cellXfs count="86">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0" fillId="0" borderId="4" xfId="0" applyFont="1" applyFill="1" applyBorder="1" applyAlignment="1">
      <alignment vertical="center"/>
    </xf>
    <xf numFmtId="0" fontId="0" fillId="0" borderId="4" xfId="0" applyFill="1" applyBorder="1"/>
    <xf numFmtId="0" fontId="9" fillId="0" borderId="2" xfId="0" applyFont="1" applyFill="1" applyBorder="1" applyAlignment="1"/>
    <xf numFmtId="0" fontId="12" fillId="0" borderId="0" xfId="0" applyFont="1"/>
    <xf numFmtId="0" fontId="12" fillId="0" borderId="0" xfId="0" applyFont="1" applyBorder="1"/>
    <xf numFmtId="167" fontId="13" fillId="0" borderId="0" xfId="0" applyNumberFormat="1" applyFont="1" applyFill="1" applyBorder="1" applyAlignment="1">
      <alignment horizontal="left" vertical="top"/>
    </xf>
    <xf numFmtId="167" fontId="13" fillId="0" borderId="0" xfId="0" applyNumberFormat="1" applyFont="1" applyFill="1" applyBorder="1" applyAlignment="1">
      <alignment horizontal="left" vertical="top"/>
    </xf>
    <xf numFmtId="165" fontId="4" fillId="0" borderId="1" xfId="0" applyNumberFormat="1" applyFont="1" applyFill="1" applyBorder="1" applyAlignment="1">
      <alignment horizontal="center" vertical="center" shrinkToFit="1"/>
    </xf>
    <xf numFmtId="0" fontId="5" fillId="0" borderId="2" xfId="0" applyNumberFormat="1" applyFont="1" applyFill="1" applyBorder="1" applyAlignment="1">
      <alignment horizontal="left" vertical="center" shrinkToFit="1"/>
    </xf>
    <xf numFmtId="165" fontId="4" fillId="3" borderId="1"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7" fillId="0" borderId="1" xfId="0" applyFont="1" applyFill="1" applyBorder="1" applyAlignment="1">
      <alignment horizontal="left" vertical="center" indent="1"/>
    </xf>
    <xf numFmtId="0" fontId="6" fillId="0" borderId="7" xfId="0" applyFont="1" applyFill="1" applyBorder="1"/>
    <xf numFmtId="0" fontId="6" fillId="0" borderId="3" xfId="0" applyFont="1" applyFill="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Fill="1" applyBorder="1" applyAlignment="1">
      <alignment horizontal="center" shrinkToFit="1"/>
    </xf>
    <xf numFmtId="165" fontId="17" fillId="0" borderId="0" xfId="0" applyNumberFormat="1" applyFont="1" applyFill="1" applyBorder="1" applyAlignment="1">
      <alignment horizontal="center" vertical="center" shrinkToFit="1"/>
    </xf>
    <xf numFmtId="0" fontId="18" fillId="0" borderId="0" xfId="0" applyFont="1" applyBorder="1"/>
    <xf numFmtId="0" fontId="19" fillId="0" borderId="0" xfId="0" applyFont="1" applyFill="1" applyBorder="1" applyAlignment="1">
      <alignment vertical="center"/>
    </xf>
    <xf numFmtId="167" fontId="21" fillId="0" borderId="0" xfId="0" applyNumberFormat="1" applyFont="1" applyFill="1" applyBorder="1" applyAlignment="1">
      <alignment horizontal="left" vertical="top"/>
    </xf>
    <xf numFmtId="167" fontId="21" fillId="0" borderId="0" xfId="0" applyNumberFormat="1" applyFont="1" applyFill="1" applyBorder="1" applyAlignment="1">
      <alignment vertical="top"/>
    </xf>
    <xf numFmtId="0" fontId="24" fillId="2" borderId="0" xfId="0" applyFont="1" applyFill="1" applyBorder="1" applyAlignment="1">
      <alignment horizontal="left" vertical="center"/>
    </xf>
    <xf numFmtId="0" fontId="26" fillId="4" borderId="12" xfId="0" applyFont="1" applyFill="1" applyBorder="1" applyAlignment="1">
      <alignment horizontal="center" vertical="center"/>
    </xf>
    <xf numFmtId="0" fontId="27" fillId="2" borderId="13" xfId="0" applyNumberFormat="1" applyFont="1" applyFill="1" applyBorder="1" applyAlignment="1">
      <alignment horizontal="center" vertical="center"/>
    </xf>
    <xf numFmtId="0" fontId="28" fillId="0" borderId="0" xfId="0" applyFont="1" applyBorder="1" applyAlignment="1">
      <alignment vertical="center"/>
    </xf>
    <xf numFmtId="0" fontId="12" fillId="0" borderId="0" xfId="3" applyFont="1" applyAlignment="1" applyProtection="1">
      <alignment vertical="top"/>
    </xf>
    <xf numFmtId="0" fontId="12" fillId="0" borderId="0" xfId="3" applyFont="1"/>
    <xf numFmtId="0" fontId="27" fillId="0" borderId="0" xfId="3" applyFont="1" applyAlignment="1">
      <alignment horizontal="left"/>
    </xf>
    <xf numFmtId="0" fontId="25" fillId="0" borderId="0" xfId="3" applyFont="1" applyAlignment="1" applyProtection="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12" fillId="0" borderId="0" xfId="3" applyFont="1" applyAlignment="1">
      <alignment vertical="top"/>
    </xf>
    <xf numFmtId="0" fontId="20" fillId="0" borderId="0" xfId="2" applyNumberFormat="1" applyFont="1" applyFill="1" applyAlignment="1">
      <alignment horizontal="left"/>
    </xf>
    <xf numFmtId="0" fontId="22" fillId="0" borderId="0" xfId="1" applyFont="1" applyAlignment="1" applyProtection="1">
      <alignment horizontal="left"/>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shrinkToFit="1"/>
    </xf>
    <xf numFmtId="165" fontId="4" fillId="3" borderId="7"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165" fontId="4" fillId="0" borderId="1" xfId="0" applyNumberFormat="1" applyFont="1" applyFill="1" applyBorder="1" applyAlignment="1">
      <alignment horizontal="center" vertical="center" shrinkToFit="1"/>
    </xf>
    <xf numFmtId="165"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167" fontId="13" fillId="0" borderId="0" xfId="0" applyNumberFormat="1" applyFont="1" applyFill="1" applyBorder="1" applyAlignment="1">
      <alignment horizontal="left" vertical="top"/>
    </xf>
    <xf numFmtId="168" fontId="14" fillId="4" borderId="9" xfId="0" applyNumberFormat="1" applyFont="1" applyFill="1" applyBorder="1" applyAlignment="1">
      <alignment horizontal="center" vertical="center" shrinkToFit="1"/>
    </xf>
    <xf numFmtId="168" fontId="14" fillId="4" borderId="10" xfId="0" applyNumberFormat="1" applyFont="1" applyFill="1" applyBorder="1" applyAlignment="1">
      <alignment horizontal="center" vertical="center" shrinkToFit="1"/>
    </xf>
    <xf numFmtId="166" fontId="15" fillId="5" borderId="0" xfId="0" applyNumberFormat="1" applyFont="1" applyFill="1" applyBorder="1" applyAlignment="1">
      <alignment horizontal="center" vertical="center"/>
    </xf>
    <xf numFmtId="168" fontId="14" fillId="4" borderId="11" xfId="0" applyNumberFormat="1" applyFont="1" applyFill="1" applyBorder="1" applyAlignment="1">
      <alignment horizontal="center" vertical="center" shrinkToFit="1"/>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168" fontId="14" fillId="6" borderId="10" xfId="0" applyNumberFormat="1" applyFont="1" applyFill="1" applyBorder="1" applyAlignment="1">
      <alignment horizontal="center" vertical="center" shrinkToFit="1"/>
    </xf>
    <xf numFmtId="168" fontId="14" fillId="6" borderId="11" xfId="0" applyNumberFormat="1" applyFont="1" applyFill="1" applyBorder="1" applyAlignment="1">
      <alignment horizontal="center" vertical="center" shrinkToFit="1"/>
    </xf>
    <xf numFmtId="168" fontId="14" fillId="6" borderId="9" xfId="0" applyNumberFormat="1" applyFont="1" applyFill="1" applyBorder="1" applyAlignment="1">
      <alignment horizontal="center" vertical="center" shrinkToFit="1"/>
    </xf>
    <xf numFmtId="168" fontId="14" fillId="7" borderId="10" xfId="0" applyNumberFormat="1" applyFont="1" applyFill="1" applyBorder="1" applyAlignment="1">
      <alignment horizontal="center" vertical="center" shrinkToFit="1"/>
    </xf>
    <xf numFmtId="167" fontId="34" fillId="0" borderId="0" xfId="0" applyNumberFormat="1" applyFont="1" applyFill="1" applyBorder="1" applyAlignment="1">
      <alignment horizontal="left" vertical="top"/>
    </xf>
  </cellXfs>
  <cellStyles count="4">
    <cellStyle name="Comma" xfId="2" builtinId="3"/>
    <cellStyle name="Hyperlink" xfId="1" builtinId="8" customBuiltin="1"/>
    <cellStyle name="Normal" xfId="0" builtinId="0" customBuiltin="1"/>
    <cellStyle name="Normal 2" xfId="3" xr:uid="{00000000-0005-0000-0000-000003000000}"/>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1.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abSelected="1" topLeftCell="A2" workbookViewId="0">
      <selection activeCell="A23" sqref="A23:B23"/>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 min="27" max="27" width="7.44140625" customWidth="1"/>
    <col min="28" max="28" width="6.5546875" customWidth="1"/>
    <col min="29" max="29" width="17.109375" customWidth="1"/>
    <col min="30" max="30" width="10.33203125" customWidth="1"/>
  </cols>
  <sheetData>
    <row r="1" spans="1:32" s="4" customFormat="1" ht="15" customHeight="1" x14ac:dyDescent="0.2">
      <c r="A1" s="85">
        <f>DATE(AD10,AD12,1)</f>
        <v>43831</v>
      </c>
      <c r="B1" s="85"/>
      <c r="C1" s="85"/>
      <c r="D1" s="85"/>
      <c r="E1" s="85"/>
      <c r="F1" s="85"/>
      <c r="G1" s="85"/>
      <c r="H1" s="85"/>
      <c r="I1" s="16"/>
      <c r="J1" s="16"/>
      <c r="K1" s="75"/>
      <c r="L1" s="75"/>
      <c r="M1" s="75"/>
      <c r="N1" s="75"/>
      <c r="O1" s="75"/>
      <c r="P1" s="75"/>
      <c r="Q1" s="75"/>
      <c r="R1" s="3"/>
      <c r="S1" s="75"/>
      <c r="T1" s="75"/>
      <c r="U1" s="75"/>
      <c r="V1" s="75"/>
      <c r="W1" s="75"/>
      <c r="X1" s="75"/>
      <c r="Y1" s="75"/>
      <c r="Z1" s="3"/>
      <c r="AA1" s="3"/>
    </row>
    <row r="2" spans="1:32" s="4" customFormat="1" ht="11.25" customHeight="1" x14ac:dyDescent="0.25">
      <c r="A2" s="85"/>
      <c r="B2" s="85"/>
      <c r="C2" s="85"/>
      <c r="D2" s="85"/>
      <c r="E2" s="85"/>
      <c r="F2" s="85"/>
      <c r="G2" s="85"/>
      <c r="H2" s="85"/>
      <c r="I2" s="16"/>
      <c r="J2" s="16"/>
      <c r="K2" s="27"/>
      <c r="L2" s="27"/>
      <c r="M2" s="27"/>
      <c r="N2" s="27"/>
      <c r="O2" s="27"/>
      <c r="P2" s="27"/>
      <c r="Q2" s="27"/>
      <c r="R2" s="3"/>
      <c r="S2" s="27"/>
      <c r="T2" s="27"/>
      <c r="U2" s="27"/>
      <c r="V2" s="27"/>
      <c r="W2" s="27"/>
      <c r="X2" s="27"/>
      <c r="Y2" s="27"/>
      <c r="Z2" s="3"/>
      <c r="AA2" s="3"/>
    </row>
    <row r="3" spans="1:32" s="6" customFormat="1" ht="9" customHeight="1" x14ac:dyDescent="0.2">
      <c r="A3" s="85"/>
      <c r="B3" s="85"/>
      <c r="C3" s="85"/>
      <c r="D3" s="85"/>
      <c r="E3" s="85"/>
      <c r="F3" s="85"/>
      <c r="G3" s="85"/>
      <c r="H3" s="85"/>
      <c r="I3" s="16"/>
      <c r="J3" s="16"/>
      <c r="K3" s="28"/>
      <c r="L3" s="28"/>
      <c r="M3" s="28"/>
      <c r="N3" s="28"/>
      <c r="O3" s="28"/>
      <c r="P3" s="28"/>
      <c r="Q3" s="28"/>
      <c r="R3" s="3"/>
      <c r="S3" s="28"/>
      <c r="T3" s="28"/>
      <c r="U3" s="28"/>
      <c r="V3" s="28"/>
      <c r="W3" s="28"/>
      <c r="X3" s="28"/>
      <c r="Y3" s="28"/>
      <c r="Z3" s="5"/>
      <c r="AA3" s="5"/>
      <c r="AB3" s="4"/>
      <c r="AC3" s="4"/>
      <c r="AD3" s="4"/>
      <c r="AE3" s="4"/>
    </row>
    <row r="4" spans="1:32" s="6" customFormat="1" ht="9" customHeight="1" x14ac:dyDescent="0.2">
      <c r="A4" s="85"/>
      <c r="B4" s="85"/>
      <c r="C4" s="85"/>
      <c r="D4" s="85"/>
      <c r="E4" s="85"/>
      <c r="F4" s="85"/>
      <c r="G4" s="85"/>
      <c r="H4" s="85"/>
      <c r="I4" s="16"/>
      <c r="J4" s="16"/>
      <c r="K4" s="28"/>
      <c r="L4" s="28"/>
      <c r="M4" s="28"/>
      <c r="N4" s="28"/>
      <c r="O4" s="28"/>
      <c r="P4" s="28"/>
      <c r="Q4" s="28"/>
      <c r="R4" s="3"/>
      <c r="S4" s="28"/>
      <c r="T4" s="28"/>
      <c r="U4" s="28"/>
      <c r="V4" s="28"/>
      <c r="W4" s="28"/>
      <c r="X4" s="28"/>
      <c r="Y4" s="28"/>
      <c r="Z4" s="5"/>
      <c r="AA4" s="5"/>
      <c r="AB4" s="1"/>
      <c r="AC4" s="1"/>
      <c r="AD4" s="1"/>
      <c r="AE4" s="1"/>
    </row>
    <row r="5" spans="1:32" s="6" customFormat="1" ht="9" customHeight="1" x14ac:dyDescent="0.2">
      <c r="A5" s="85"/>
      <c r="B5" s="85"/>
      <c r="C5" s="85"/>
      <c r="D5" s="85"/>
      <c r="E5" s="85"/>
      <c r="F5" s="85"/>
      <c r="G5" s="85"/>
      <c r="H5" s="85"/>
      <c r="I5" s="16"/>
      <c r="J5" s="16"/>
      <c r="K5" s="28"/>
      <c r="L5" s="28"/>
      <c r="M5" s="28"/>
      <c r="N5" s="28"/>
      <c r="O5" s="28"/>
      <c r="P5" s="28"/>
      <c r="Q5" s="28"/>
      <c r="R5" s="3"/>
      <c r="S5" s="28"/>
      <c r="T5" s="28"/>
      <c r="U5" s="28"/>
      <c r="V5" s="28"/>
      <c r="W5" s="28"/>
      <c r="X5" s="28"/>
      <c r="Y5" s="28"/>
      <c r="Z5" s="5"/>
      <c r="AA5" s="5"/>
      <c r="AB5" s="1"/>
      <c r="AC5" s="1"/>
      <c r="AD5" s="1"/>
      <c r="AE5" s="1"/>
    </row>
    <row r="6" spans="1:32" s="6" customFormat="1" ht="9" customHeight="1" x14ac:dyDescent="0.2">
      <c r="A6" s="85"/>
      <c r="B6" s="85"/>
      <c r="C6" s="85"/>
      <c r="D6" s="85"/>
      <c r="E6" s="85"/>
      <c r="F6" s="85"/>
      <c r="G6" s="85"/>
      <c r="H6" s="85"/>
      <c r="I6" s="16"/>
      <c r="J6" s="16"/>
      <c r="K6" s="28"/>
      <c r="L6" s="28"/>
      <c r="M6" s="28"/>
      <c r="N6" s="28"/>
      <c r="O6" s="28"/>
      <c r="P6" s="28"/>
      <c r="Q6" s="28"/>
      <c r="R6" s="3"/>
      <c r="S6" s="28"/>
      <c r="T6" s="28"/>
      <c r="U6" s="28"/>
      <c r="V6" s="28"/>
      <c r="W6" s="28"/>
      <c r="X6" s="28"/>
      <c r="Y6" s="28"/>
      <c r="Z6" s="5"/>
      <c r="AA6" s="5"/>
      <c r="AB6" s="1"/>
      <c r="AC6" s="1"/>
      <c r="AD6" s="1"/>
      <c r="AE6" s="1"/>
    </row>
    <row r="7" spans="1:32" s="6" customFormat="1" ht="9" customHeight="1" x14ac:dyDescent="0.2">
      <c r="A7" s="85"/>
      <c r="B7" s="85"/>
      <c r="C7" s="85"/>
      <c r="D7" s="85"/>
      <c r="E7" s="85"/>
      <c r="F7" s="85"/>
      <c r="G7" s="85"/>
      <c r="H7" s="85"/>
      <c r="I7" s="16"/>
      <c r="J7" s="16"/>
      <c r="K7" s="28"/>
      <c r="L7" s="28"/>
      <c r="M7" s="28"/>
      <c r="N7" s="28"/>
      <c r="O7" s="28"/>
      <c r="P7" s="28"/>
      <c r="Q7" s="28"/>
      <c r="R7" s="3"/>
      <c r="S7" s="28"/>
      <c r="T7" s="28"/>
      <c r="U7" s="28"/>
      <c r="V7" s="28"/>
      <c r="W7" s="28"/>
      <c r="X7" s="28"/>
      <c r="Y7" s="28"/>
      <c r="Z7" s="5"/>
      <c r="AA7" s="5"/>
      <c r="AB7" s="2"/>
      <c r="AC7" s="2"/>
      <c r="AD7" s="2"/>
      <c r="AE7" s="2"/>
    </row>
    <row r="8" spans="1:32" s="7" customFormat="1" ht="9" customHeight="1" x14ac:dyDescent="0.3">
      <c r="A8" s="32"/>
      <c r="B8" s="32"/>
      <c r="C8" s="32"/>
      <c r="D8" s="32"/>
      <c r="E8" s="32"/>
      <c r="F8" s="32"/>
      <c r="G8" s="32"/>
      <c r="H8" s="32"/>
      <c r="I8" s="31"/>
      <c r="J8" s="31"/>
      <c r="K8" s="28"/>
      <c r="L8" s="28"/>
      <c r="M8" s="28"/>
      <c r="N8" s="28" t="str">
        <f t="shared" ref="K3:Q8" si="0">IF(MONTH($K$1)&lt;&gt;MONTH($K$1-(WEEKDAY($K$1,1)-(start_day-1))-IF((WEEKDAY($K$1,1)-(start_day-1))&lt;=0,7,0)+(ROW(N8)-ROW($K$3))*7+(COLUMN(N8)-COLUMN($K$3)+1)),"",$K$1-(WEEKDAY($K$1,1)-(start_day-1))-IF((WEEKDAY($K$1,1)-(start_day-1))&lt;=0,7,0)+(ROW(N8)-ROW($K$3))*7+(COLUMN(N8)-COLUMN($K$3)+1))</f>
        <v/>
      </c>
      <c r="O8" s="28" t="str">
        <f t="shared" si="0"/>
        <v/>
      </c>
      <c r="P8" s="28" t="str">
        <f t="shared" si="0"/>
        <v/>
      </c>
      <c r="Q8" s="28" t="str">
        <f t="shared" si="0"/>
        <v/>
      </c>
      <c r="R8" s="29"/>
      <c r="S8" s="28"/>
      <c r="T8" s="28"/>
      <c r="U8" s="28"/>
      <c r="V8" s="28" t="str">
        <f t="shared" ref="S3:Y8" si="1">IF(MONTH($S$1)&lt;&gt;MONTH($S$1-(WEEKDAY($S$1,1)-(start_day-1))-IF((WEEKDAY($S$1,1)-(start_day-1))&lt;=0,7,0)+(ROW(V8)-ROW($S$3))*7+(COLUMN(V8)-COLUMN($S$3)+1)),"",$S$1-(WEEKDAY($S$1,1)-(start_day-1))-IF((WEEKDAY($S$1,1)-(start_day-1))&lt;=0,7,0)+(ROW(V8)-ROW($S$3))*7+(COLUMN(V8)-COLUMN($S$3)+1))</f>
        <v/>
      </c>
      <c r="W8" s="28" t="str">
        <f t="shared" si="1"/>
        <v/>
      </c>
      <c r="X8" s="28" t="str">
        <f t="shared" si="1"/>
        <v/>
      </c>
      <c r="Y8" s="28" t="str">
        <f t="shared" si="1"/>
        <v/>
      </c>
      <c r="Z8" s="30"/>
      <c r="AB8" s="33" t="s">
        <v>7</v>
      </c>
      <c r="AC8" s="14"/>
      <c r="AD8" s="15"/>
      <c r="AE8" s="1"/>
    </row>
    <row r="9" spans="1:32" s="1" customFormat="1" ht="21" customHeight="1" x14ac:dyDescent="0.3">
      <c r="A9" s="83">
        <f>A10</f>
        <v>43828</v>
      </c>
      <c r="B9" s="81"/>
      <c r="C9" s="84">
        <f>C10</f>
        <v>43829</v>
      </c>
      <c r="D9" s="84"/>
      <c r="E9" s="81">
        <f>E10</f>
        <v>43830</v>
      </c>
      <c r="F9" s="81"/>
      <c r="G9" s="84">
        <f>G10</f>
        <v>43831</v>
      </c>
      <c r="H9" s="84"/>
      <c r="I9" s="81">
        <f>I10</f>
        <v>43832</v>
      </c>
      <c r="J9" s="81"/>
      <c r="K9" s="84">
        <f>K10</f>
        <v>43833</v>
      </c>
      <c r="L9" s="84"/>
      <c r="M9" s="84"/>
      <c r="N9" s="84"/>
      <c r="O9" s="84"/>
      <c r="P9" s="84"/>
      <c r="Q9" s="84"/>
      <c r="R9" s="84"/>
      <c r="S9" s="81">
        <f>S10</f>
        <v>43834</v>
      </c>
      <c r="T9" s="81"/>
      <c r="U9" s="81"/>
      <c r="V9" s="81"/>
      <c r="W9" s="81"/>
      <c r="X9" s="81"/>
      <c r="Y9" s="81"/>
      <c r="Z9" s="82"/>
      <c r="AB9" s="15"/>
      <c r="AF9" s="50"/>
    </row>
    <row r="10" spans="1:32" s="1" customFormat="1" ht="18" x14ac:dyDescent="0.3">
      <c r="A10" s="20">
        <f>$A$1-(WEEKDAY($A$1,1)-(start_day-1))-IF((WEEKDAY($A$1,1)-(start_day-1))&lt;=0,7,0)+1</f>
        <v>43828</v>
      </c>
      <c r="B10" s="21"/>
      <c r="C10" s="18">
        <f>A10+1</f>
        <v>43829</v>
      </c>
      <c r="D10" s="19"/>
      <c r="E10" s="18">
        <f>C10+1</f>
        <v>43830</v>
      </c>
      <c r="F10" s="19"/>
      <c r="G10" s="18">
        <f>E10+1</f>
        <v>43831</v>
      </c>
      <c r="H10" s="19"/>
      <c r="I10" s="18">
        <f>G10+1</f>
        <v>43832</v>
      </c>
      <c r="J10" s="19"/>
      <c r="K10" s="64">
        <f>I10+1</f>
        <v>43833</v>
      </c>
      <c r="L10" s="65"/>
      <c r="M10" s="66"/>
      <c r="N10" s="66"/>
      <c r="O10" s="66"/>
      <c r="P10" s="66"/>
      <c r="Q10" s="66"/>
      <c r="R10" s="67"/>
      <c r="S10" s="58">
        <f>K10+1</f>
        <v>43834</v>
      </c>
      <c r="T10" s="59"/>
      <c r="U10" s="60"/>
      <c r="V10" s="60"/>
      <c r="W10" s="60"/>
      <c r="X10" s="60"/>
      <c r="Y10" s="60"/>
      <c r="Z10" s="61"/>
      <c r="AA10" s="10"/>
      <c r="AB10" s="15"/>
      <c r="AC10" s="34" t="s">
        <v>1</v>
      </c>
      <c r="AD10" s="35">
        <v>2020</v>
      </c>
      <c r="AF10" s="51"/>
    </row>
    <row r="11" spans="1:32" s="1" customFormat="1" ht="13.8" x14ac:dyDescent="0.3">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c r="AB11" s="15"/>
    </row>
    <row r="12" spans="1:32" s="1" customFormat="1" ht="13.8" x14ac:dyDescent="0.3">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c r="AB12" s="15"/>
      <c r="AC12" s="34" t="s">
        <v>2</v>
      </c>
      <c r="AD12" s="35">
        <v>1</v>
      </c>
    </row>
    <row r="13" spans="1:32"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32" s="1" customFormat="1" ht="15.6"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c r="AB14" s="33" t="s">
        <v>8</v>
      </c>
      <c r="AC14" s="2"/>
      <c r="AD14" s="2"/>
      <c r="AE14" s="2"/>
    </row>
    <row r="15" spans="1:32" s="2" customFormat="1" ht="13.2" customHeight="1" x14ac:dyDescent="0.3">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c r="AB15" s="1"/>
      <c r="AC15" s="14"/>
      <c r="AD15" s="15"/>
      <c r="AE15" s="1"/>
    </row>
    <row r="16" spans="1:32" s="1" customFormat="1" ht="18" x14ac:dyDescent="0.3">
      <c r="A16" s="20">
        <f>S10+1</f>
        <v>43835</v>
      </c>
      <c r="B16" s="21"/>
      <c r="C16" s="18">
        <f>A16+1</f>
        <v>43836</v>
      </c>
      <c r="D16" s="19"/>
      <c r="E16" s="18">
        <f>C16+1</f>
        <v>43837</v>
      </c>
      <c r="F16" s="19"/>
      <c r="G16" s="18">
        <f>E16+1</f>
        <v>43838</v>
      </c>
      <c r="H16" s="19"/>
      <c r="I16" s="18">
        <f>G16+1</f>
        <v>43839</v>
      </c>
      <c r="J16" s="19"/>
      <c r="K16" s="64">
        <f>I16+1</f>
        <v>43840</v>
      </c>
      <c r="L16" s="65"/>
      <c r="M16" s="66"/>
      <c r="N16" s="66"/>
      <c r="O16" s="66"/>
      <c r="P16" s="66"/>
      <c r="Q16" s="66"/>
      <c r="R16" s="67"/>
      <c r="S16" s="58">
        <f>K16+1</f>
        <v>43841</v>
      </c>
      <c r="T16" s="59"/>
      <c r="U16" s="60"/>
      <c r="V16" s="60"/>
      <c r="W16" s="60"/>
      <c r="X16" s="60"/>
      <c r="Y16" s="60"/>
      <c r="Z16" s="61"/>
      <c r="AA16" s="10"/>
      <c r="AB16" s="15"/>
      <c r="AC16" s="34" t="s">
        <v>3</v>
      </c>
      <c r="AD16" s="35">
        <v>1</v>
      </c>
      <c r="AE16" s="2"/>
    </row>
    <row r="17" spans="1:31" s="1" customFormat="1" ht="13.8" x14ac:dyDescent="0.3">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c r="AB17" s="15"/>
      <c r="AC17" s="14"/>
      <c r="AD17" s="15"/>
    </row>
    <row r="18" spans="1:31" s="1" customFormat="1" ht="13.8" x14ac:dyDescent="0.3">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c r="AD18" s="15"/>
    </row>
    <row r="19" spans="1:31" s="1" customFormat="1" ht="13.8" x14ac:dyDescent="0.3">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c r="AB19" s="2"/>
      <c r="AC19" s="2"/>
      <c r="AD19" s="15"/>
    </row>
    <row r="20" spans="1:31" s="1" customFormat="1" ht="15.6" x14ac:dyDescent="0.3">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c r="AB20" s="33"/>
      <c r="AC20" s="14"/>
      <c r="AD20" s="15"/>
    </row>
    <row r="21" spans="1:31" s="2" customFormat="1" ht="13.2" customHeight="1" x14ac:dyDescent="0.3">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c r="AB21" s="14"/>
      <c r="AC21" s="36"/>
      <c r="AD21" s="15"/>
      <c r="AE21" s="1"/>
    </row>
    <row r="22" spans="1:31" s="1" customFormat="1" ht="18" x14ac:dyDescent="0.3">
      <c r="A22" s="20">
        <f>S16+1</f>
        <v>43842</v>
      </c>
      <c r="B22" s="21"/>
      <c r="C22" s="18">
        <f>A22+1</f>
        <v>43843</v>
      </c>
      <c r="D22" s="19"/>
      <c r="E22" s="18">
        <f>C22+1</f>
        <v>43844</v>
      </c>
      <c r="F22" s="19"/>
      <c r="G22" s="18">
        <f>E22+1</f>
        <v>43845</v>
      </c>
      <c r="H22" s="19"/>
      <c r="I22" s="18">
        <f>G22+1</f>
        <v>43846</v>
      </c>
      <c r="J22" s="19"/>
      <c r="K22" s="64">
        <f>I22+1</f>
        <v>43847</v>
      </c>
      <c r="L22" s="65"/>
      <c r="M22" s="66"/>
      <c r="N22" s="66"/>
      <c r="O22" s="66"/>
      <c r="P22" s="66"/>
      <c r="Q22" s="66"/>
      <c r="R22" s="67"/>
      <c r="S22" s="58">
        <f>K22+1</f>
        <v>43848</v>
      </c>
      <c r="T22" s="59"/>
      <c r="U22" s="60"/>
      <c r="V22" s="60"/>
      <c r="W22" s="60"/>
      <c r="X22" s="60"/>
      <c r="Y22" s="60"/>
      <c r="Z22" s="61"/>
      <c r="AA22" s="10"/>
      <c r="AB22" s="14"/>
      <c r="AC22" s="36"/>
      <c r="AD22" s="15"/>
      <c r="AE22" s="2"/>
    </row>
    <row r="23" spans="1:31" s="1" customFormat="1" ht="13.8" x14ac:dyDescent="0.3">
      <c r="A23" s="52" t="s">
        <v>16</v>
      </c>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c r="AC23" s="14"/>
      <c r="AD23" s="15"/>
    </row>
    <row r="24" spans="1:31" s="1" customFormat="1" ht="13.8" x14ac:dyDescent="0.3">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c r="AD24" s="15"/>
    </row>
    <row r="25" spans="1:31"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c r="AB25" s="2"/>
      <c r="AC25" s="2"/>
    </row>
    <row r="26" spans="1:31" s="1" customFormat="1" ht="15.6" x14ac:dyDescent="0.3">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c r="AB26" s="33"/>
      <c r="AC26" s="14"/>
    </row>
    <row r="27" spans="1:31" s="2" customFormat="1" ht="13.8" x14ac:dyDescent="0.3">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c r="AB27" s="15"/>
      <c r="AC27" s="36"/>
      <c r="AD27" s="1"/>
      <c r="AE27" s="1"/>
    </row>
    <row r="28" spans="1:31" s="1" customFormat="1" ht="18" x14ac:dyDescent="0.25">
      <c r="A28" s="20">
        <f>S22+1</f>
        <v>43849</v>
      </c>
      <c r="B28" s="21"/>
      <c r="C28" s="18">
        <f>A28+1</f>
        <v>43850</v>
      </c>
      <c r="D28" s="19"/>
      <c r="E28" s="18">
        <f>C28+1</f>
        <v>43851</v>
      </c>
      <c r="F28" s="19"/>
      <c r="G28" s="18">
        <f>E28+1</f>
        <v>43852</v>
      </c>
      <c r="H28" s="19"/>
      <c r="I28" s="18">
        <f>G28+1</f>
        <v>43853</v>
      </c>
      <c r="J28" s="19"/>
      <c r="K28" s="64">
        <f>I28+1</f>
        <v>43854</v>
      </c>
      <c r="L28" s="65"/>
      <c r="M28" s="66"/>
      <c r="N28" s="66"/>
      <c r="O28" s="66"/>
      <c r="P28" s="66"/>
      <c r="Q28" s="66"/>
      <c r="R28" s="67"/>
      <c r="S28" s="58">
        <f>K28+1</f>
        <v>43855</v>
      </c>
      <c r="T28" s="59"/>
      <c r="U28" s="60"/>
      <c r="V28" s="60"/>
      <c r="W28" s="60"/>
      <c r="X28" s="60"/>
      <c r="Y28" s="60"/>
      <c r="Z28" s="61"/>
      <c r="AA28" s="10"/>
      <c r="AC28" s="36"/>
    </row>
    <row r="29" spans="1:31"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31"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31"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c r="AB31" s="2"/>
      <c r="AC31" s="2"/>
      <c r="AD31" s="2"/>
      <c r="AE31" s="2"/>
    </row>
    <row r="32" spans="1:31"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c r="AB32"/>
      <c r="AC32"/>
      <c r="AD32"/>
      <c r="AE32"/>
    </row>
    <row r="33" spans="1:31"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c r="AB33"/>
      <c r="AC33"/>
      <c r="AD33"/>
      <c r="AE33"/>
    </row>
    <row r="34" spans="1:31" s="1" customFormat="1" ht="18" x14ac:dyDescent="0.25">
      <c r="A34" s="20">
        <f>S28+1</f>
        <v>43856</v>
      </c>
      <c r="B34" s="21"/>
      <c r="C34" s="18">
        <f>A34+1</f>
        <v>43857</v>
      </c>
      <c r="D34" s="19"/>
      <c r="E34" s="18">
        <f>C34+1</f>
        <v>43858</v>
      </c>
      <c r="F34" s="19"/>
      <c r="G34" s="18">
        <f>E34+1</f>
        <v>43859</v>
      </c>
      <c r="H34" s="19"/>
      <c r="I34" s="18">
        <f>G34+1</f>
        <v>43860</v>
      </c>
      <c r="J34" s="19"/>
      <c r="K34" s="64">
        <f>I34+1</f>
        <v>43861</v>
      </c>
      <c r="L34" s="65"/>
      <c r="M34" s="66"/>
      <c r="N34" s="66"/>
      <c r="O34" s="66"/>
      <c r="P34" s="66"/>
      <c r="Q34" s="66"/>
      <c r="R34" s="67"/>
      <c r="S34" s="58">
        <f>K34+1</f>
        <v>43862</v>
      </c>
      <c r="T34" s="59"/>
      <c r="U34" s="60"/>
      <c r="V34" s="60"/>
      <c r="W34" s="60"/>
      <c r="X34" s="60"/>
      <c r="Y34" s="60"/>
      <c r="Z34" s="61"/>
      <c r="AA34" s="10"/>
      <c r="AB34"/>
      <c r="AC34"/>
      <c r="AD34"/>
      <c r="AE34"/>
    </row>
    <row r="35" spans="1:31"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c r="AB35"/>
      <c r="AC35"/>
      <c r="AD35"/>
      <c r="AE35"/>
    </row>
    <row r="36" spans="1:31"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c r="AB36"/>
      <c r="AC36"/>
      <c r="AD36"/>
      <c r="AE36"/>
    </row>
    <row r="37" spans="1:31"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31"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c r="AB38"/>
      <c r="AC38"/>
      <c r="AD38"/>
      <c r="AE38"/>
    </row>
    <row r="39" spans="1:31"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c r="AB39"/>
      <c r="AC39"/>
      <c r="AD39"/>
      <c r="AE39"/>
    </row>
    <row r="40" spans="1:31" ht="18" x14ac:dyDescent="0.3">
      <c r="A40" s="20">
        <f>S34+1</f>
        <v>43863</v>
      </c>
      <c r="B40" s="21"/>
      <c r="C40" s="18">
        <f>A40+1</f>
        <v>43864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31"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31"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31"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31" x14ac:dyDescent="0.25">
      <c r="A44" s="52"/>
      <c r="B44" s="53"/>
      <c r="C44" s="62"/>
      <c r="D44" s="63"/>
      <c r="E44" s="24"/>
      <c r="F44" s="8"/>
      <c r="G44" s="8"/>
      <c r="H44" s="8"/>
      <c r="I44" s="8"/>
      <c r="J44" s="8"/>
      <c r="K44" s="79"/>
      <c r="L44" s="79"/>
      <c r="M44" s="79"/>
      <c r="N44" s="79"/>
      <c r="O44" s="79"/>
      <c r="P44" s="79"/>
      <c r="Q44" s="79"/>
      <c r="R44" s="79"/>
      <c r="S44" s="79"/>
      <c r="T44" s="79"/>
      <c r="U44" s="79"/>
      <c r="V44" s="79"/>
      <c r="W44" s="79"/>
      <c r="X44" s="79"/>
      <c r="Y44" s="79"/>
      <c r="Z44" s="80"/>
      <c r="AA44" s="9"/>
    </row>
    <row r="45" spans="1:31" s="1" customFormat="1" x14ac:dyDescent="0.25">
      <c r="A45" s="55"/>
      <c r="B45" s="56"/>
      <c r="C45" s="68"/>
      <c r="D45" s="69"/>
      <c r="E45" s="25"/>
      <c r="F45" s="26"/>
      <c r="G45" s="26"/>
      <c r="H45" s="26"/>
      <c r="I45" s="26"/>
      <c r="J45" s="26"/>
      <c r="K45" s="77"/>
      <c r="L45" s="77"/>
      <c r="M45" s="77"/>
      <c r="N45" s="77"/>
      <c r="O45" s="77"/>
      <c r="P45" s="77"/>
      <c r="Q45" s="77"/>
      <c r="R45" s="77"/>
      <c r="S45" s="77"/>
      <c r="T45" s="77"/>
      <c r="U45" s="77"/>
      <c r="V45" s="77"/>
      <c r="W45" s="77"/>
      <c r="X45" s="77"/>
      <c r="Y45" s="77"/>
      <c r="Z45" s="78"/>
      <c r="AA45" s="10"/>
      <c r="AB45"/>
      <c r="AC45"/>
      <c r="AD45"/>
      <c r="AE45"/>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printOptions horizontalCentered="1"/>
  <pageMargins left="0.5" right="0.5" top="0.25" bottom="0.25" header="0.25" footer="0.25"/>
  <pageSetup scale="9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DATE('1'!AD10,'1'!AD12+9,1)</f>
        <v>44105</v>
      </c>
      <c r="B1" s="72"/>
      <c r="C1" s="72"/>
      <c r="D1" s="72"/>
      <c r="E1" s="72"/>
      <c r="F1" s="72"/>
      <c r="G1" s="72"/>
      <c r="H1" s="72"/>
      <c r="I1" s="17"/>
      <c r="J1" s="17"/>
      <c r="K1" s="75">
        <f>DATE(YEAR(A1),MONTH(A1)-1,1)</f>
        <v>44075</v>
      </c>
      <c r="L1" s="75"/>
      <c r="M1" s="75"/>
      <c r="N1" s="75"/>
      <c r="O1" s="75"/>
      <c r="P1" s="75"/>
      <c r="Q1" s="75"/>
      <c r="R1" s="3"/>
      <c r="S1" s="75">
        <f>DATE(YEAR(A1),MONTH(A1)+1,1)</f>
        <v>44136</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f t="shared" si="0"/>
        <v>44075</v>
      </c>
      <c r="N3" s="28">
        <f t="shared" si="0"/>
        <v>44076</v>
      </c>
      <c r="O3" s="28">
        <f t="shared" si="0"/>
        <v>44077</v>
      </c>
      <c r="P3" s="28">
        <f t="shared" si="0"/>
        <v>44078</v>
      </c>
      <c r="Q3" s="28">
        <f t="shared" si="0"/>
        <v>44079</v>
      </c>
      <c r="R3" s="3"/>
      <c r="S3" s="28">
        <f t="shared" ref="S3:Y8" si="1">IF(MONTH($S$1)&lt;&gt;MONTH($S$1-(WEEKDAY($S$1,1)-(start_day-1))-IF((WEEKDAY($S$1,1)-(start_day-1))&lt;=0,7,0)+(ROW(S3)-ROW($S$3))*7+(COLUMN(S3)-COLUMN($S$3)+1)),"",$S$1-(WEEKDAY($S$1,1)-(start_day-1))-IF((WEEKDAY($S$1,1)-(start_day-1))&lt;=0,7,0)+(ROW(S3)-ROW($S$3))*7+(COLUMN(S3)-COLUMN($S$3)+1))</f>
        <v>44136</v>
      </c>
      <c r="T3" s="28">
        <f t="shared" si="1"/>
        <v>44137</v>
      </c>
      <c r="U3" s="28">
        <f t="shared" si="1"/>
        <v>44138</v>
      </c>
      <c r="V3" s="28">
        <f t="shared" si="1"/>
        <v>44139</v>
      </c>
      <c r="W3" s="28">
        <f t="shared" si="1"/>
        <v>44140</v>
      </c>
      <c r="X3" s="28">
        <f t="shared" si="1"/>
        <v>44141</v>
      </c>
      <c r="Y3" s="28">
        <f t="shared" si="1"/>
        <v>44142</v>
      </c>
      <c r="Z3" s="5"/>
      <c r="AA3" s="5"/>
    </row>
    <row r="4" spans="1:27" s="6" customFormat="1" ht="9" customHeight="1" x14ac:dyDescent="0.2">
      <c r="A4" s="72"/>
      <c r="B4" s="72"/>
      <c r="C4" s="72"/>
      <c r="D4" s="72"/>
      <c r="E4" s="72"/>
      <c r="F4" s="72"/>
      <c r="G4" s="72"/>
      <c r="H4" s="72"/>
      <c r="I4" s="17"/>
      <c r="J4" s="17"/>
      <c r="K4" s="28">
        <f t="shared" si="0"/>
        <v>44080</v>
      </c>
      <c r="L4" s="28">
        <f t="shared" si="0"/>
        <v>44081</v>
      </c>
      <c r="M4" s="28">
        <f t="shared" si="0"/>
        <v>44082</v>
      </c>
      <c r="N4" s="28">
        <f t="shared" si="0"/>
        <v>44083</v>
      </c>
      <c r="O4" s="28">
        <f t="shared" si="0"/>
        <v>44084</v>
      </c>
      <c r="P4" s="28">
        <f t="shared" si="0"/>
        <v>44085</v>
      </c>
      <c r="Q4" s="28">
        <f t="shared" si="0"/>
        <v>44086</v>
      </c>
      <c r="R4" s="3"/>
      <c r="S4" s="28">
        <f t="shared" si="1"/>
        <v>44143</v>
      </c>
      <c r="T4" s="28">
        <f t="shared" si="1"/>
        <v>44144</v>
      </c>
      <c r="U4" s="28">
        <f t="shared" si="1"/>
        <v>44145</v>
      </c>
      <c r="V4" s="28">
        <f t="shared" si="1"/>
        <v>44146</v>
      </c>
      <c r="W4" s="28">
        <f t="shared" si="1"/>
        <v>44147</v>
      </c>
      <c r="X4" s="28">
        <f t="shared" si="1"/>
        <v>44148</v>
      </c>
      <c r="Y4" s="28">
        <f t="shared" si="1"/>
        <v>44149</v>
      </c>
      <c r="Z4" s="5"/>
      <c r="AA4" s="5"/>
    </row>
    <row r="5" spans="1:27" s="6" customFormat="1" ht="9" customHeight="1" x14ac:dyDescent="0.2">
      <c r="A5" s="72"/>
      <c r="B5" s="72"/>
      <c r="C5" s="72"/>
      <c r="D5" s="72"/>
      <c r="E5" s="72"/>
      <c r="F5" s="72"/>
      <c r="G5" s="72"/>
      <c r="H5" s="72"/>
      <c r="I5" s="17"/>
      <c r="J5" s="17"/>
      <c r="K5" s="28">
        <f t="shared" si="0"/>
        <v>44087</v>
      </c>
      <c r="L5" s="28">
        <f t="shared" si="0"/>
        <v>44088</v>
      </c>
      <c r="M5" s="28">
        <f t="shared" si="0"/>
        <v>44089</v>
      </c>
      <c r="N5" s="28">
        <f t="shared" si="0"/>
        <v>44090</v>
      </c>
      <c r="O5" s="28">
        <f t="shared" si="0"/>
        <v>44091</v>
      </c>
      <c r="P5" s="28">
        <f t="shared" si="0"/>
        <v>44092</v>
      </c>
      <c r="Q5" s="28">
        <f t="shared" si="0"/>
        <v>44093</v>
      </c>
      <c r="R5" s="3"/>
      <c r="S5" s="28">
        <f t="shared" si="1"/>
        <v>44150</v>
      </c>
      <c r="T5" s="28">
        <f t="shared" si="1"/>
        <v>44151</v>
      </c>
      <c r="U5" s="28">
        <f t="shared" si="1"/>
        <v>44152</v>
      </c>
      <c r="V5" s="28">
        <f t="shared" si="1"/>
        <v>44153</v>
      </c>
      <c r="W5" s="28">
        <f t="shared" si="1"/>
        <v>44154</v>
      </c>
      <c r="X5" s="28">
        <f t="shared" si="1"/>
        <v>44155</v>
      </c>
      <c r="Y5" s="28">
        <f t="shared" si="1"/>
        <v>44156</v>
      </c>
      <c r="Z5" s="5"/>
      <c r="AA5" s="5"/>
    </row>
    <row r="6" spans="1:27" s="6" customFormat="1" ht="9" customHeight="1" x14ac:dyDescent="0.2">
      <c r="A6" s="72"/>
      <c r="B6" s="72"/>
      <c r="C6" s="72"/>
      <c r="D6" s="72"/>
      <c r="E6" s="72"/>
      <c r="F6" s="72"/>
      <c r="G6" s="72"/>
      <c r="H6" s="72"/>
      <c r="I6" s="17"/>
      <c r="J6" s="17"/>
      <c r="K6" s="28">
        <f t="shared" si="0"/>
        <v>44094</v>
      </c>
      <c r="L6" s="28">
        <f t="shared" si="0"/>
        <v>44095</v>
      </c>
      <c r="M6" s="28">
        <f t="shared" si="0"/>
        <v>44096</v>
      </c>
      <c r="N6" s="28">
        <f t="shared" si="0"/>
        <v>44097</v>
      </c>
      <c r="O6" s="28">
        <f t="shared" si="0"/>
        <v>44098</v>
      </c>
      <c r="P6" s="28">
        <f t="shared" si="0"/>
        <v>44099</v>
      </c>
      <c r="Q6" s="28">
        <f t="shared" si="0"/>
        <v>44100</v>
      </c>
      <c r="R6" s="3"/>
      <c r="S6" s="28">
        <f t="shared" si="1"/>
        <v>44157</v>
      </c>
      <c r="T6" s="28">
        <f t="shared" si="1"/>
        <v>44158</v>
      </c>
      <c r="U6" s="28">
        <f t="shared" si="1"/>
        <v>44159</v>
      </c>
      <c r="V6" s="28">
        <f t="shared" si="1"/>
        <v>44160</v>
      </c>
      <c r="W6" s="28">
        <f t="shared" si="1"/>
        <v>44161</v>
      </c>
      <c r="X6" s="28">
        <f t="shared" si="1"/>
        <v>44162</v>
      </c>
      <c r="Y6" s="28">
        <f t="shared" si="1"/>
        <v>44163</v>
      </c>
      <c r="Z6" s="5"/>
      <c r="AA6" s="5"/>
    </row>
    <row r="7" spans="1:27" s="6" customFormat="1" ht="9" customHeight="1" x14ac:dyDescent="0.2">
      <c r="A7" s="72"/>
      <c r="B7" s="72"/>
      <c r="C7" s="72"/>
      <c r="D7" s="72"/>
      <c r="E7" s="72"/>
      <c r="F7" s="72"/>
      <c r="G7" s="72"/>
      <c r="H7" s="72"/>
      <c r="I7" s="17"/>
      <c r="J7" s="17"/>
      <c r="K7" s="28">
        <f t="shared" si="0"/>
        <v>44101</v>
      </c>
      <c r="L7" s="28">
        <f t="shared" si="0"/>
        <v>44102</v>
      </c>
      <c r="M7" s="28">
        <f t="shared" si="0"/>
        <v>44103</v>
      </c>
      <c r="N7" s="28">
        <f t="shared" si="0"/>
        <v>44104</v>
      </c>
      <c r="O7" s="28" t="str">
        <f t="shared" si="0"/>
        <v/>
      </c>
      <c r="P7" s="28" t="str">
        <f t="shared" si="0"/>
        <v/>
      </c>
      <c r="Q7" s="28" t="str">
        <f t="shared" si="0"/>
        <v/>
      </c>
      <c r="R7" s="3"/>
      <c r="S7" s="28">
        <f t="shared" si="1"/>
        <v>44164</v>
      </c>
      <c r="T7" s="28">
        <f t="shared" si="1"/>
        <v>44165</v>
      </c>
      <c r="U7" s="28" t="str">
        <f t="shared" si="1"/>
        <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44101</v>
      </c>
      <c r="B9" s="74"/>
      <c r="C9" s="74">
        <f>C10</f>
        <v>44102</v>
      </c>
      <c r="D9" s="74"/>
      <c r="E9" s="74">
        <f>E10</f>
        <v>44103</v>
      </c>
      <c r="F9" s="74"/>
      <c r="G9" s="74">
        <f>G10</f>
        <v>44104</v>
      </c>
      <c r="H9" s="74"/>
      <c r="I9" s="74">
        <f>I10</f>
        <v>44105</v>
      </c>
      <c r="J9" s="74"/>
      <c r="K9" s="74">
        <f>K10</f>
        <v>44106</v>
      </c>
      <c r="L9" s="74"/>
      <c r="M9" s="74"/>
      <c r="N9" s="74"/>
      <c r="O9" s="74"/>
      <c r="P9" s="74"/>
      <c r="Q9" s="74"/>
      <c r="R9" s="74"/>
      <c r="S9" s="74">
        <f>S10</f>
        <v>44107</v>
      </c>
      <c r="T9" s="74"/>
      <c r="U9" s="74"/>
      <c r="V9" s="74"/>
      <c r="W9" s="74"/>
      <c r="X9" s="74"/>
      <c r="Y9" s="74"/>
      <c r="Z9" s="76"/>
    </row>
    <row r="10" spans="1:27" s="1" customFormat="1" ht="18" x14ac:dyDescent="0.25">
      <c r="A10" s="20">
        <f>$A$1-(WEEKDAY($A$1,1)-(start_day-1))-IF((WEEKDAY($A$1,1)-(start_day-1))&lt;=0,7,0)+1</f>
        <v>44101</v>
      </c>
      <c r="B10" s="21"/>
      <c r="C10" s="18">
        <f>A10+1</f>
        <v>44102</v>
      </c>
      <c r="D10" s="19"/>
      <c r="E10" s="18">
        <f>C10+1</f>
        <v>44103</v>
      </c>
      <c r="F10" s="19"/>
      <c r="G10" s="18">
        <f>E10+1</f>
        <v>44104</v>
      </c>
      <c r="H10" s="19"/>
      <c r="I10" s="18">
        <f>G10+1</f>
        <v>44105</v>
      </c>
      <c r="J10" s="19"/>
      <c r="K10" s="64">
        <f>I10+1</f>
        <v>44106</v>
      </c>
      <c r="L10" s="65"/>
      <c r="M10" s="66"/>
      <c r="N10" s="66"/>
      <c r="O10" s="66"/>
      <c r="P10" s="66"/>
      <c r="Q10" s="66"/>
      <c r="R10" s="67"/>
      <c r="S10" s="58">
        <f>K10+1</f>
        <v>44107</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44108</v>
      </c>
      <c r="B16" s="21"/>
      <c r="C16" s="18">
        <f>A16+1</f>
        <v>44109</v>
      </c>
      <c r="D16" s="19"/>
      <c r="E16" s="18">
        <f>C16+1</f>
        <v>44110</v>
      </c>
      <c r="F16" s="19"/>
      <c r="G16" s="18">
        <f>E16+1</f>
        <v>44111</v>
      </c>
      <c r="H16" s="19"/>
      <c r="I16" s="18">
        <f>G16+1</f>
        <v>44112</v>
      </c>
      <c r="J16" s="19"/>
      <c r="K16" s="64">
        <f>I16+1</f>
        <v>44113</v>
      </c>
      <c r="L16" s="65"/>
      <c r="M16" s="66"/>
      <c r="N16" s="66"/>
      <c r="O16" s="66"/>
      <c r="P16" s="66"/>
      <c r="Q16" s="66"/>
      <c r="R16" s="67"/>
      <c r="S16" s="58">
        <f>K16+1</f>
        <v>44114</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44115</v>
      </c>
      <c r="B22" s="21"/>
      <c r="C22" s="18">
        <f>A22+1</f>
        <v>44116</v>
      </c>
      <c r="D22" s="19"/>
      <c r="E22" s="18">
        <f>C22+1</f>
        <v>44117</v>
      </c>
      <c r="F22" s="19"/>
      <c r="G22" s="18">
        <f>E22+1</f>
        <v>44118</v>
      </c>
      <c r="H22" s="19"/>
      <c r="I22" s="18">
        <f>G22+1</f>
        <v>44119</v>
      </c>
      <c r="J22" s="19"/>
      <c r="K22" s="64">
        <f>I22+1</f>
        <v>44120</v>
      </c>
      <c r="L22" s="65"/>
      <c r="M22" s="66"/>
      <c r="N22" s="66"/>
      <c r="O22" s="66"/>
      <c r="P22" s="66"/>
      <c r="Q22" s="66"/>
      <c r="R22" s="67"/>
      <c r="S22" s="58">
        <f>K22+1</f>
        <v>44121</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44122</v>
      </c>
      <c r="B28" s="21"/>
      <c r="C28" s="18">
        <f>A28+1</f>
        <v>44123</v>
      </c>
      <c r="D28" s="19"/>
      <c r="E28" s="18">
        <f>C28+1</f>
        <v>44124</v>
      </c>
      <c r="F28" s="19"/>
      <c r="G28" s="18">
        <f>E28+1</f>
        <v>44125</v>
      </c>
      <c r="H28" s="19"/>
      <c r="I28" s="18">
        <f>G28+1</f>
        <v>44126</v>
      </c>
      <c r="J28" s="19"/>
      <c r="K28" s="64">
        <f>I28+1</f>
        <v>44127</v>
      </c>
      <c r="L28" s="65"/>
      <c r="M28" s="66"/>
      <c r="N28" s="66"/>
      <c r="O28" s="66"/>
      <c r="P28" s="66"/>
      <c r="Q28" s="66"/>
      <c r="R28" s="67"/>
      <c r="S28" s="58">
        <f>K28+1</f>
        <v>44128</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44129</v>
      </c>
      <c r="B34" s="21"/>
      <c r="C34" s="18">
        <f>A34+1</f>
        <v>44130</v>
      </c>
      <c r="D34" s="19"/>
      <c r="E34" s="18">
        <f>C34+1</f>
        <v>44131</v>
      </c>
      <c r="F34" s="19"/>
      <c r="G34" s="18">
        <f>E34+1</f>
        <v>44132</v>
      </c>
      <c r="H34" s="19"/>
      <c r="I34" s="18">
        <f>G34+1</f>
        <v>44133</v>
      </c>
      <c r="J34" s="19"/>
      <c r="K34" s="64">
        <f>I34+1</f>
        <v>44134</v>
      </c>
      <c r="L34" s="65"/>
      <c r="M34" s="66"/>
      <c r="N34" s="66"/>
      <c r="O34" s="66"/>
      <c r="P34" s="66"/>
      <c r="Q34" s="66"/>
      <c r="R34" s="67"/>
      <c r="S34" s="58">
        <f>K34+1</f>
        <v>44135</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44136</v>
      </c>
      <c r="B40" s="21"/>
      <c r="C40" s="18">
        <f>A40+1</f>
        <v>44137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scale="99"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DATE('1'!AD10,'1'!AD12+10,1)</f>
        <v>44136</v>
      </c>
      <c r="B1" s="72"/>
      <c r="C1" s="72"/>
      <c r="D1" s="72"/>
      <c r="E1" s="72"/>
      <c r="F1" s="72"/>
      <c r="G1" s="72"/>
      <c r="H1" s="72"/>
      <c r="I1" s="17"/>
      <c r="J1" s="17"/>
      <c r="K1" s="75">
        <f>DATE(YEAR(A1),MONTH(A1)-1,1)</f>
        <v>44105</v>
      </c>
      <c r="L1" s="75"/>
      <c r="M1" s="75"/>
      <c r="N1" s="75"/>
      <c r="O1" s="75"/>
      <c r="P1" s="75"/>
      <c r="Q1" s="75"/>
      <c r="R1" s="3"/>
      <c r="S1" s="75">
        <f>DATE(YEAR(A1),MONTH(A1)+1,1)</f>
        <v>44166</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44105</v>
      </c>
      <c r="P3" s="28">
        <f t="shared" si="0"/>
        <v>44106</v>
      </c>
      <c r="Q3" s="28">
        <f t="shared" si="0"/>
        <v>44107</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44166</v>
      </c>
      <c r="V3" s="28">
        <f t="shared" si="1"/>
        <v>44167</v>
      </c>
      <c r="W3" s="28">
        <f t="shared" si="1"/>
        <v>44168</v>
      </c>
      <c r="X3" s="28">
        <f t="shared" si="1"/>
        <v>44169</v>
      </c>
      <c r="Y3" s="28">
        <f t="shared" si="1"/>
        <v>44170</v>
      </c>
      <c r="Z3" s="5"/>
      <c r="AA3" s="5"/>
    </row>
    <row r="4" spans="1:27" s="6" customFormat="1" ht="9" customHeight="1" x14ac:dyDescent="0.2">
      <c r="A4" s="72"/>
      <c r="B4" s="72"/>
      <c r="C4" s="72"/>
      <c r="D4" s="72"/>
      <c r="E4" s="72"/>
      <c r="F4" s="72"/>
      <c r="G4" s="72"/>
      <c r="H4" s="72"/>
      <c r="I4" s="17"/>
      <c r="J4" s="17"/>
      <c r="K4" s="28">
        <f t="shared" si="0"/>
        <v>44108</v>
      </c>
      <c r="L4" s="28">
        <f t="shared" si="0"/>
        <v>44109</v>
      </c>
      <c r="M4" s="28">
        <f t="shared" si="0"/>
        <v>44110</v>
      </c>
      <c r="N4" s="28">
        <f t="shared" si="0"/>
        <v>44111</v>
      </c>
      <c r="O4" s="28">
        <f t="shared" si="0"/>
        <v>44112</v>
      </c>
      <c r="P4" s="28">
        <f t="shared" si="0"/>
        <v>44113</v>
      </c>
      <c r="Q4" s="28">
        <f t="shared" si="0"/>
        <v>44114</v>
      </c>
      <c r="R4" s="3"/>
      <c r="S4" s="28">
        <f t="shared" si="1"/>
        <v>44171</v>
      </c>
      <c r="T4" s="28">
        <f t="shared" si="1"/>
        <v>44172</v>
      </c>
      <c r="U4" s="28">
        <f t="shared" si="1"/>
        <v>44173</v>
      </c>
      <c r="V4" s="28">
        <f t="shared" si="1"/>
        <v>44174</v>
      </c>
      <c r="W4" s="28">
        <f t="shared" si="1"/>
        <v>44175</v>
      </c>
      <c r="X4" s="28">
        <f t="shared" si="1"/>
        <v>44176</v>
      </c>
      <c r="Y4" s="28">
        <f t="shared" si="1"/>
        <v>44177</v>
      </c>
      <c r="Z4" s="5"/>
      <c r="AA4" s="5"/>
    </row>
    <row r="5" spans="1:27" s="6" customFormat="1" ht="9" customHeight="1" x14ac:dyDescent="0.2">
      <c r="A5" s="72"/>
      <c r="B5" s="72"/>
      <c r="C5" s="72"/>
      <c r="D5" s="72"/>
      <c r="E5" s="72"/>
      <c r="F5" s="72"/>
      <c r="G5" s="72"/>
      <c r="H5" s="72"/>
      <c r="I5" s="17"/>
      <c r="J5" s="17"/>
      <c r="K5" s="28">
        <f t="shared" si="0"/>
        <v>44115</v>
      </c>
      <c r="L5" s="28">
        <f t="shared" si="0"/>
        <v>44116</v>
      </c>
      <c r="M5" s="28">
        <f t="shared" si="0"/>
        <v>44117</v>
      </c>
      <c r="N5" s="28">
        <f t="shared" si="0"/>
        <v>44118</v>
      </c>
      <c r="O5" s="28">
        <f t="shared" si="0"/>
        <v>44119</v>
      </c>
      <c r="P5" s="28">
        <f t="shared" si="0"/>
        <v>44120</v>
      </c>
      <c r="Q5" s="28">
        <f t="shared" si="0"/>
        <v>44121</v>
      </c>
      <c r="R5" s="3"/>
      <c r="S5" s="28">
        <f t="shared" si="1"/>
        <v>44178</v>
      </c>
      <c r="T5" s="28">
        <f t="shared" si="1"/>
        <v>44179</v>
      </c>
      <c r="U5" s="28">
        <f t="shared" si="1"/>
        <v>44180</v>
      </c>
      <c r="V5" s="28">
        <f t="shared" si="1"/>
        <v>44181</v>
      </c>
      <c r="W5" s="28">
        <f t="shared" si="1"/>
        <v>44182</v>
      </c>
      <c r="X5" s="28">
        <f t="shared" si="1"/>
        <v>44183</v>
      </c>
      <c r="Y5" s="28">
        <f t="shared" si="1"/>
        <v>44184</v>
      </c>
      <c r="Z5" s="5"/>
      <c r="AA5" s="5"/>
    </row>
    <row r="6" spans="1:27" s="6" customFormat="1" ht="9" customHeight="1" x14ac:dyDescent="0.2">
      <c r="A6" s="72"/>
      <c r="B6" s="72"/>
      <c r="C6" s="72"/>
      <c r="D6" s="72"/>
      <c r="E6" s="72"/>
      <c r="F6" s="72"/>
      <c r="G6" s="72"/>
      <c r="H6" s="72"/>
      <c r="I6" s="17"/>
      <c r="J6" s="17"/>
      <c r="K6" s="28">
        <f t="shared" si="0"/>
        <v>44122</v>
      </c>
      <c r="L6" s="28">
        <f t="shared" si="0"/>
        <v>44123</v>
      </c>
      <c r="M6" s="28">
        <f t="shared" si="0"/>
        <v>44124</v>
      </c>
      <c r="N6" s="28">
        <f t="shared" si="0"/>
        <v>44125</v>
      </c>
      <c r="O6" s="28">
        <f t="shared" si="0"/>
        <v>44126</v>
      </c>
      <c r="P6" s="28">
        <f t="shared" si="0"/>
        <v>44127</v>
      </c>
      <c r="Q6" s="28">
        <f t="shared" si="0"/>
        <v>44128</v>
      </c>
      <c r="R6" s="3"/>
      <c r="S6" s="28">
        <f t="shared" si="1"/>
        <v>44185</v>
      </c>
      <c r="T6" s="28">
        <f t="shared" si="1"/>
        <v>44186</v>
      </c>
      <c r="U6" s="28">
        <f t="shared" si="1"/>
        <v>44187</v>
      </c>
      <c r="V6" s="28">
        <f t="shared" si="1"/>
        <v>44188</v>
      </c>
      <c r="W6" s="28">
        <f t="shared" si="1"/>
        <v>44189</v>
      </c>
      <c r="X6" s="28">
        <f t="shared" si="1"/>
        <v>44190</v>
      </c>
      <c r="Y6" s="28">
        <f t="shared" si="1"/>
        <v>44191</v>
      </c>
      <c r="Z6" s="5"/>
      <c r="AA6" s="5"/>
    </row>
    <row r="7" spans="1:27" s="6" customFormat="1" ht="9" customHeight="1" x14ac:dyDescent="0.2">
      <c r="A7" s="72"/>
      <c r="B7" s="72"/>
      <c r="C7" s="72"/>
      <c r="D7" s="72"/>
      <c r="E7" s="72"/>
      <c r="F7" s="72"/>
      <c r="G7" s="72"/>
      <c r="H7" s="72"/>
      <c r="I7" s="17"/>
      <c r="J7" s="17"/>
      <c r="K7" s="28">
        <f t="shared" si="0"/>
        <v>44129</v>
      </c>
      <c r="L7" s="28">
        <f t="shared" si="0"/>
        <v>44130</v>
      </c>
      <c r="M7" s="28">
        <f t="shared" si="0"/>
        <v>44131</v>
      </c>
      <c r="N7" s="28">
        <f t="shared" si="0"/>
        <v>44132</v>
      </c>
      <c r="O7" s="28">
        <f t="shared" si="0"/>
        <v>44133</v>
      </c>
      <c r="P7" s="28">
        <f t="shared" si="0"/>
        <v>44134</v>
      </c>
      <c r="Q7" s="28">
        <f t="shared" si="0"/>
        <v>44135</v>
      </c>
      <c r="R7" s="3"/>
      <c r="S7" s="28">
        <f t="shared" si="1"/>
        <v>44192</v>
      </c>
      <c r="T7" s="28">
        <f t="shared" si="1"/>
        <v>44193</v>
      </c>
      <c r="U7" s="28">
        <f t="shared" si="1"/>
        <v>44194</v>
      </c>
      <c r="V7" s="28">
        <f t="shared" si="1"/>
        <v>44195</v>
      </c>
      <c r="W7" s="28">
        <f t="shared" si="1"/>
        <v>44196</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44136</v>
      </c>
      <c r="B9" s="74"/>
      <c r="C9" s="74">
        <f>C10</f>
        <v>44137</v>
      </c>
      <c r="D9" s="74"/>
      <c r="E9" s="74">
        <f>E10</f>
        <v>44138</v>
      </c>
      <c r="F9" s="74"/>
      <c r="G9" s="74">
        <f>G10</f>
        <v>44139</v>
      </c>
      <c r="H9" s="74"/>
      <c r="I9" s="74">
        <f>I10</f>
        <v>44140</v>
      </c>
      <c r="J9" s="74"/>
      <c r="K9" s="74">
        <f>K10</f>
        <v>44141</v>
      </c>
      <c r="L9" s="74"/>
      <c r="M9" s="74"/>
      <c r="N9" s="74"/>
      <c r="O9" s="74"/>
      <c r="P9" s="74"/>
      <c r="Q9" s="74"/>
      <c r="R9" s="74"/>
      <c r="S9" s="74">
        <f>S10</f>
        <v>44142</v>
      </c>
      <c r="T9" s="74"/>
      <c r="U9" s="74"/>
      <c r="V9" s="74"/>
      <c r="W9" s="74"/>
      <c r="X9" s="74"/>
      <c r="Y9" s="74"/>
      <c r="Z9" s="76"/>
    </row>
    <row r="10" spans="1:27" s="1" customFormat="1" ht="18" x14ac:dyDescent="0.25">
      <c r="A10" s="20">
        <f>$A$1-(WEEKDAY($A$1,1)-(start_day-1))-IF((WEEKDAY($A$1,1)-(start_day-1))&lt;=0,7,0)+1</f>
        <v>44136</v>
      </c>
      <c r="B10" s="21"/>
      <c r="C10" s="18">
        <f>A10+1</f>
        <v>44137</v>
      </c>
      <c r="D10" s="19"/>
      <c r="E10" s="18">
        <f>C10+1</f>
        <v>44138</v>
      </c>
      <c r="F10" s="19"/>
      <c r="G10" s="18">
        <f>E10+1</f>
        <v>44139</v>
      </c>
      <c r="H10" s="19"/>
      <c r="I10" s="18">
        <f>G10+1</f>
        <v>44140</v>
      </c>
      <c r="J10" s="19"/>
      <c r="K10" s="64">
        <f>I10+1</f>
        <v>44141</v>
      </c>
      <c r="L10" s="65"/>
      <c r="M10" s="66"/>
      <c r="N10" s="66"/>
      <c r="O10" s="66"/>
      <c r="P10" s="66"/>
      <c r="Q10" s="66"/>
      <c r="R10" s="67"/>
      <c r="S10" s="58">
        <f>K10+1</f>
        <v>44142</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44143</v>
      </c>
      <c r="B16" s="21"/>
      <c r="C16" s="18">
        <f>A16+1</f>
        <v>44144</v>
      </c>
      <c r="D16" s="19"/>
      <c r="E16" s="18">
        <f>C16+1</f>
        <v>44145</v>
      </c>
      <c r="F16" s="19"/>
      <c r="G16" s="18">
        <f>E16+1</f>
        <v>44146</v>
      </c>
      <c r="H16" s="19"/>
      <c r="I16" s="18">
        <f>G16+1</f>
        <v>44147</v>
      </c>
      <c r="J16" s="19"/>
      <c r="K16" s="64">
        <f>I16+1</f>
        <v>44148</v>
      </c>
      <c r="L16" s="65"/>
      <c r="M16" s="66"/>
      <c r="N16" s="66"/>
      <c r="O16" s="66"/>
      <c r="P16" s="66"/>
      <c r="Q16" s="66"/>
      <c r="R16" s="67"/>
      <c r="S16" s="58">
        <f>K16+1</f>
        <v>44149</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44150</v>
      </c>
      <c r="B22" s="21"/>
      <c r="C22" s="18">
        <f>A22+1</f>
        <v>44151</v>
      </c>
      <c r="D22" s="19"/>
      <c r="E22" s="18">
        <f>C22+1</f>
        <v>44152</v>
      </c>
      <c r="F22" s="19"/>
      <c r="G22" s="18">
        <f>E22+1</f>
        <v>44153</v>
      </c>
      <c r="H22" s="19"/>
      <c r="I22" s="18">
        <f>G22+1</f>
        <v>44154</v>
      </c>
      <c r="J22" s="19"/>
      <c r="K22" s="64">
        <f>I22+1</f>
        <v>44155</v>
      </c>
      <c r="L22" s="65"/>
      <c r="M22" s="66"/>
      <c r="N22" s="66"/>
      <c r="O22" s="66"/>
      <c r="P22" s="66"/>
      <c r="Q22" s="66"/>
      <c r="R22" s="67"/>
      <c r="S22" s="58">
        <f>K22+1</f>
        <v>44156</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44157</v>
      </c>
      <c r="B28" s="21"/>
      <c r="C28" s="18">
        <f>A28+1</f>
        <v>44158</v>
      </c>
      <c r="D28" s="19"/>
      <c r="E28" s="18">
        <f>C28+1</f>
        <v>44159</v>
      </c>
      <c r="F28" s="19"/>
      <c r="G28" s="18">
        <f>E28+1</f>
        <v>44160</v>
      </c>
      <c r="H28" s="19"/>
      <c r="I28" s="18">
        <f>G28+1</f>
        <v>44161</v>
      </c>
      <c r="J28" s="19"/>
      <c r="K28" s="64">
        <f>I28+1</f>
        <v>44162</v>
      </c>
      <c r="L28" s="65"/>
      <c r="M28" s="66"/>
      <c r="N28" s="66"/>
      <c r="O28" s="66"/>
      <c r="P28" s="66"/>
      <c r="Q28" s="66"/>
      <c r="R28" s="67"/>
      <c r="S28" s="58">
        <f>K28+1</f>
        <v>44163</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44164</v>
      </c>
      <c r="B34" s="21"/>
      <c r="C34" s="18">
        <f>A34+1</f>
        <v>44165</v>
      </c>
      <c r="D34" s="19"/>
      <c r="E34" s="18">
        <f>C34+1</f>
        <v>44166</v>
      </c>
      <c r="F34" s="19"/>
      <c r="G34" s="18">
        <f>E34+1</f>
        <v>44167</v>
      </c>
      <c r="H34" s="19"/>
      <c r="I34" s="18">
        <f>G34+1</f>
        <v>44168</v>
      </c>
      <c r="J34" s="19"/>
      <c r="K34" s="64">
        <f>I34+1</f>
        <v>44169</v>
      </c>
      <c r="L34" s="65"/>
      <c r="M34" s="66"/>
      <c r="N34" s="66"/>
      <c r="O34" s="66"/>
      <c r="P34" s="66"/>
      <c r="Q34" s="66"/>
      <c r="R34" s="67"/>
      <c r="S34" s="58">
        <f>K34+1</f>
        <v>44170</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44171</v>
      </c>
      <c r="B40" s="21"/>
      <c r="C40" s="18">
        <f>A40+1</f>
        <v>44172</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scale="99"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DATE('1'!AD10,'1'!AD12+11,1)</f>
        <v>44166</v>
      </c>
      <c r="B1" s="72"/>
      <c r="C1" s="72"/>
      <c r="D1" s="72"/>
      <c r="E1" s="72"/>
      <c r="F1" s="72"/>
      <c r="G1" s="72"/>
      <c r="H1" s="72"/>
      <c r="I1" s="17"/>
      <c r="J1" s="17"/>
      <c r="K1" s="75">
        <f>DATE(YEAR(A1),MONTH(A1)-1,1)</f>
        <v>44136</v>
      </c>
      <c r="L1" s="75"/>
      <c r="M1" s="75"/>
      <c r="N1" s="75"/>
      <c r="O1" s="75"/>
      <c r="P1" s="75"/>
      <c r="Q1" s="75"/>
      <c r="R1" s="3"/>
      <c r="S1" s="75">
        <f>DATE(YEAR(A1),MONTH(A1)+1,1)</f>
        <v>44197</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f t="shared" ref="K3:Q8" si="0">IF(MONTH($K$1)&lt;&gt;MONTH($K$1-(WEEKDAY($K$1,1)-(start_day-1))-IF((WEEKDAY($K$1,1)-(start_day-1))&lt;=0,7,0)+(ROW(K3)-ROW($K$3))*7+(COLUMN(K3)-COLUMN($K$3)+1)),"",$K$1-(WEEKDAY($K$1,1)-(start_day-1))-IF((WEEKDAY($K$1,1)-(start_day-1))&lt;=0,7,0)+(ROW(K3)-ROW($K$3))*7+(COLUMN(K3)-COLUMN($K$3)+1))</f>
        <v>44136</v>
      </c>
      <c r="L3" s="28">
        <f t="shared" si="0"/>
        <v>44137</v>
      </c>
      <c r="M3" s="28">
        <f t="shared" si="0"/>
        <v>44138</v>
      </c>
      <c r="N3" s="28">
        <f t="shared" si="0"/>
        <v>44139</v>
      </c>
      <c r="O3" s="28">
        <f t="shared" si="0"/>
        <v>44140</v>
      </c>
      <c r="P3" s="28">
        <f t="shared" si="0"/>
        <v>44141</v>
      </c>
      <c r="Q3" s="28">
        <f t="shared" si="0"/>
        <v>44142</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44197</v>
      </c>
      <c r="Y3" s="28">
        <f t="shared" si="1"/>
        <v>44198</v>
      </c>
      <c r="Z3" s="5"/>
      <c r="AA3" s="5"/>
    </row>
    <row r="4" spans="1:27" s="6" customFormat="1" ht="9" customHeight="1" x14ac:dyDescent="0.2">
      <c r="A4" s="72"/>
      <c r="B4" s="72"/>
      <c r="C4" s="72"/>
      <c r="D4" s="72"/>
      <c r="E4" s="72"/>
      <c r="F4" s="72"/>
      <c r="G4" s="72"/>
      <c r="H4" s="72"/>
      <c r="I4" s="17"/>
      <c r="J4" s="17"/>
      <c r="K4" s="28">
        <f t="shared" si="0"/>
        <v>44143</v>
      </c>
      <c r="L4" s="28">
        <f t="shared" si="0"/>
        <v>44144</v>
      </c>
      <c r="M4" s="28">
        <f t="shared" si="0"/>
        <v>44145</v>
      </c>
      <c r="N4" s="28">
        <f t="shared" si="0"/>
        <v>44146</v>
      </c>
      <c r="O4" s="28">
        <f t="shared" si="0"/>
        <v>44147</v>
      </c>
      <c r="P4" s="28">
        <f t="shared" si="0"/>
        <v>44148</v>
      </c>
      <c r="Q4" s="28">
        <f t="shared" si="0"/>
        <v>44149</v>
      </c>
      <c r="R4" s="3"/>
      <c r="S4" s="28">
        <f t="shared" si="1"/>
        <v>44199</v>
      </c>
      <c r="T4" s="28">
        <f t="shared" si="1"/>
        <v>44200</v>
      </c>
      <c r="U4" s="28">
        <f t="shared" si="1"/>
        <v>44201</v>
      </c>
      <c r="V4" s="28">
        <f t="shared" si="1"/>
        <v>44202</v>
      </c>
      <c r="W4" s="28">
        <f t="shared" si="1"/>
        <v>44203</v>
      </c>
      <c r="X4" s="28">
        <f t="shared" si="1"/>
        <v>44204</v>
      </c>
      <c r="Y4" s="28">
        <f t="shared" si="1"/>
        <v>44205</v>
      </c>
      <c r="Z4" s="5"/>
      <c r="AA4" s="5"/>
    </row>
    <row r="5" spans="1:27" s="6" customFormat="1" ht="9" customHeight="1" x14ac:dyDescent="0.2">
      <c r="A5" s="72"/>
      <c r="B5" s="72"/>
      <c r="C5" s="72"/>
      <c r="D5" s="72"/>
      <c r="E5" s="72"/>
      <c r="F5" s="72"/>
      <c r="G5" s="72"/>
      <c r="H5" s="72"/>
      <c r="I5" s="17"/>
      <c r="J5" s="17"/>
      <c r="K5" s="28">
        <f t="shared" si="0"/>
        <v>44150</v>
      </c>
      <c r="L5" s="28">
        <f t="shared" si="0"/>
        <v>44151</v>
      </c>
      <c r="M5" s="28">
        <f t="shared" si="0"/>
        <v>44152</v>
      </c>
      <c r="N5" s="28">
        <f t="shared" si="0"/>
        <v>44153</v>
      </c>
      <c r="O5" s="28">
        <f t="shared" si="0"/>
        <v>44154</v>
      </c>
      <c r="P5" s="28">
        <f t="shared" si="0"/>
        <v>44155</v>
      </c>
      <c r="Q5" s="28">
        <f t="shared" si="0"/>
        <v>44156</v>
      </c>
      <c r="R5" s="3"/>
      <c r="S5" s="28">
        <f t="shared" si="1"/>
        <v>44206</v>
      </c>
      <c r="T5" s="28">
        <f t="shared" si="1"/>
        <v>44207</v>
      </c>
      <c r="U5" s="28">
        <f t="shared" si="1"/>
        <v>44208</v>
      </c>
      <c r="V5" s="28">
        <f t="shared" si="1"/>
        <v>44209</v>
      </c>
      <c r="W5" s="28">
        <f t="shared" si="1"/>
        <v>44210</v>
      </c>
      <c r="X5" s="28">
        <f t="shared" si="1"/>
        <v>44211</v>
      </c>
      <c r="Y5" s="28">
        <f t="shared" si="1"/>
        <v>44212</v>
      </c>
      <c r="Z5" s="5"/>
      <c r="AA5" s="5"/>
    </row>
    <row r="6" spans="1:27" s="6" customFormat="1" ht="9" customHeight="1" x14ac:dyDescent="0.2">
      <c r="A6" s="72"/>
      <c r="B6" s="72"/>
      <c r="C6" s="72"/>
      <c r="D6" s="72"/>
      <c r="E6" s="72"/>
      <c r="F6" s="72"/>
      <c r="G6" s="72"/>
      <c r="H6" s="72"/>
      <c r="I6" s="17"/>
      <c r="J6" s="17"/>
      <c r="K6" s="28">
        <f t="shared" si="0"/>
        <v>44157</v>
      </c>
      <c r="L6" s="28">
        <f t="shared" si="0"/>
        <v>44158</v>
      </c>
      <c r="M6" s="28">
        <f t="shared" si="0"/>
        <v>44159</v>
      </c>
      <c r="N6" s="28">
        <f t="shared" si="0"/>
        <v>44160</v>
      </c>
      <c r="O6" s="28">
        <f t="shared" si="0"/>
        <v>44161</v>
      </c>
      <c r="P6" s="28">
        <f t="shared" si="0"/>
        <v>44162</v>
      </c>
      <c r="Q6" s="28">
        <f t="shared" si="0"/>
        <v>44163</v>
      </c>
      <c r="R6" s="3"/>
      <c r="S6" s="28">
        <f t="shared" si="1"/>
        <v>44213</v>
      </c>
      <c r="T6" s="28">
        <f t="shared" si="1"/>
        <v>44214</v>
      </c>
      <c r="U6" s="28">
        <f t="shared" si="1"/>
        <v>44215</v>
      </c>
      <c r="V6" s="28">
        <f t="shared" si="1"/>
        <v>44216</v>
      </c>
      <c r="W6" s="28">
        <f t="shared" si="1"/>
        <v>44217</v>
      </c>
      <c r="X6" s="28">
        <f t="shared" si="1"/>
        <v>44218</v>
      </c>
      <c r="Y6" s="28">
        <f t="shared" si="1"/>
        <v>44219</v>
      </c>
      <c r="Z6" s="5"/>
      <c r="AA6" s="5"/>
    </row>
    <row r="7" spans="1:27" s="6" customFormat="1" ht="9" customHeight="1" x14ac:dyDescent="0.2">
      <c r="A7" s="72"/>
      <c r="B7" s="72"/>
      <c r="C7" s="72"/>
      <c r="D7" s="72"/>
      <c r="E7" s="72"/>
      <c r="F7" s="72"/>
      <c r="G7" s="72"/>
      <c r="H7" s="72"/>
      <c r="I7" s="17"/>
      <c r="J7" s="17"/>
      <c r="K7" s="28">
        <f t="shared" si="0"/>
        <v>44164</v>
      </c>
      <c r="L7" s="28">
        <f t="shared" si="0"/>
        <v>44165</v>
      </c>
      <c r="M7" s="28" t="str">
        <f t="shared" si="0"/>
        <v/>
      </c>
      <c r="N7" s="28" t="str">
        <f t="shared" si="0"/>
        <v/>
      </c>
      <c r="O7" s="28" t="str">
        <f t="shared" si="0"/>
        <v/>
      </c>
      <c r="P7" s="28" t="str">
        <f t="shared" si="0"/>
        <v/>
      </c>
      <c r="Q7" s="28" t="str">
        <f t="shared" si="0"/>
        <v/>
      </c>
      <c r="R7" s="3"/>
      <c r="S7" s="28">
        <f t="shared" si="1"/>
        <v>44220</v>
      </c>
      <c r="T7" s="28">
        <f t="shared" si="1"/>
        <v>44221</v>
      </c>
      <c r="U7" s="28">
        <f t="shared" si="1"/>
        <v>44222</v>
      </c>
      <c r="V7" s="28">
        <f t="shared" si="1"/>
        <v>44223</v>
      </c>
      <c r="W7" s="28">
        <f t="shared" si="1"/>
        <v>44224</v>
      </c>
      <c r="X7" s="28">
        <f t="shared" si="1"/>
        <v>44225</v>
      </c>
      <c r="Y7" s="28">
        <f t="shared" si="1"/>
        <v>44226</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44227</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44164</v>
      </c>
      <c r="B9" s="74"/>
      <c r="C9" s="74">
        <f>C10</f>
        <v>44165</v>
      </c>
      <c r="D9" s="74"/>
      <c r="E9" s="74">
        <f>E10</f>
        <v>44166</v>
      </c>
      <c r="F9" s="74"/>
      <c r="G9" s="74">
        <f>G10</f>
        <v>44167</v>
      </c>
      <c r="H9" s="74"/>
      <c r="I9" s="74">
        <f>I10</f>
        <v>44168</v>
      </c>
      <c r="J9" s="74"/>
      <c r="K9" s="74">
        <f>K10</f>
        <v>44169</v>
      </c>
      <c r="L9" s="74"/>
      <c r="M9" s="74"/>
      <c r="N9" s="74"/>
      <c r="O9" s="74"/>
      <c r="P9" s="74"/>
      <c r="Q9" s="74"/>
      <c r="R9" s="74"/>
      <c r="S9" s="74">
        <f>S10</f>
        <v>44170</v>
      </c>
      <c r="T9" s="74"/>
      <c r="U9" s="74"/>
      <c r="V9" s="74"/>
      <c r="W9" s="74"/>
      <c r="X9" s="74"/>
      <c r="Y9" s="74"/>
      <c r="Z9" s="76"/>
    </row>
    <row r="10" spans="1:27" s="1" customFormat="1" ht="18" x14ac:dyDescent="0.25">
      <c r="A10" s="20">
        <f>$A$1-(WEEKDAY($A$1,1)-(start_day-1))-IF((WEEKDAY($A$1,1)-(start_day-1))&lt;=0,7,0)+1</f>
        <v>44164</v>
      </c>
      <c r="B10" s="21"/>
      <c r="C10" s="18">
        <f>A10+1</f>
        <v>44165</v>
      </c>
      <c r="D10" s="19"/>
      <c r="E10" s="18">
        <f>C10+1</f>
        <v>44166</v>
      </c>
      <c r="F10" s="19"/>
      <c r="G10" s="18">
        <f>E10+1</f>
        <v>44167</v>
      </c>
      <c r="H10" s="19"/>
      <c r="I10" s="18">
        <f>G10+1</f>
        <v>44168</v>
      </c>
      <c r="J10" s="19"/>
      <c r="K10" s="64">
        <f>I10+1</f>
        <v>44169</v>
      </c>
      <c r="L10" s="65"/>
      <c r="M10" s="66"/>
      <c r="N10" s="66"/>
      <c r="O10" s="66"/>
      <c r="P10" s="66"/>
      <c r="Q10" s="66"/>
      <c r="R10" s="67"/>
      <c r="S10" s="58">
        <f>K10+1</f>
        <v>44170</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44171</v>
      </c>
      <c r="B16" s="21"/>
      <c r="C16" s="18">
        <f>A16+1</f>
        <v>44172</v>
      </c>
      <c r="D16" s="19"/>
      <c r="E16" s="18">
        <f>C16+1</f>
        <v>44173</v>
      </c>
      <c r="F16" s="19"/>
      <c r="G16" s="18">
        <f>E16+1</f>
        <v>44174</v>
      </c>
      <c r="H16" s="19"/>
      <c r="I16" s="18">
        <f>G16+1</f>
        <v>44175</v>
      </c>
      <c r="J16" s="19"/>
      <c r="K16" s="64">
        <f>I16+1</f>
        <v>44176</v>
      </c>
      <c r="L16" s="65"/>
      <c r="M16" s="66"/>
      <c r="N16" s="66"/>
      <c r="O16" s="66"/>
      <c r="P16" s="66"/>
      <c r="Q16" s="66"/>
      <c r="R16" s="67"/>
      <c r="S16" s="58">
        <f>K16+1</f>
        <v>44177</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44178</v>
      </c>
      <c r="B22" s="21"/>
      <c r="C22" s="18">
        <f>A22+1</f>
        <v>44179</v>
      </c>
      <c r="D22" s="19"/>
      <c r="E22" s="18">
        <f>C22+1</f>
        <v>44180</v>
      </c>
      <c r="F22" s="19"/>
      <c r="G22" s="18">
        <f>E22+1</f>
        <v>44181</v>
      </c>
      <c r="H22" s="19"/>
      <c r="I22" s="18">
        <f>G22+1</f>
        <v>44182</v>
      </c>
      <c r="J22" s="19"/>
      <c r="K22" s="64">
        <f>I22+1</f>
        <v>44183</v>
      </c>
      <c r="L22" s="65"/>
      <c r="M22" s="66"/>
      <c r="N22" s="66"/>
      <c r="O22" s="66"/>
      <c r="P22" s="66"/>
      <c r="Q22" s="66"/>
      <c r="R22" s="67"/>
      <c r="S22" s="58">
        <f>K22+1</f>
        <v>44184</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44185</v>
      </c>
      <c r="B28" s="21"/>
      <c r="C28" s="18">
        <f>A28+1</f>
        <v>44186</v>
      </c>
      <c r="D28" s="19"/>
      <c r="E28" s="18">
        <f>C28+1</f>
        <v>44187</v>
      </c>
      <c r="F28" s="19"/>
      <c r="G28" s="18">
        <f>E28+1</f>
        <v>44188</v>
      </c>
      <c r="H28" s="19"/>
      <c r="I28" s="18">
        <f>G28+1</f>
        <v>44189</v>
      </c>
      <c r="J28" s="19"/>
      <c r="K28" s="64">
        <f>I28+1</f>
        <v>44190</v>
      </c>
      <c r="L28" s="65"/>
      <c r="M28" s="66"/>
      <c r="N28" s="66"/>
      <c r="O28" s="66"/>
      <c r="P28" s="66"/>
      <c r="Q28" s="66"/>
      <c r="R28" s="67"/>
      <c r="S28" s="58">
        <f>K28+1</f>
        <v>44191</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44192</v>
      </c>
      <c r="B34" s="21"/>
      <c r="C34" s="18">
        <f>A34+1</f>
        <v>44193</v>
      </c>
      <c r="D34" s="19"/>
      <c r="E34" s="18">
        <f>C34+1</f>
        <v>44194</v>
      </c>
      <c r="F34" s="19"/>
      <c r="G34" s="18">
        <f>E34+1</f>
        <v>44195</v>
      </c>
      <c r="H34" s="19"/>
      <c r="I34" s="18">
        <f>G34+1</f>
        <v>44196</v>
      </c>
      <c r="J34" s="19"/>
      <c r="K34" s="64">
        <f>I34+1</f>
        <v>44197</v>
      </c>
      <c r="L34" s="65"/>
      <c r="M34" s="66"/>
      <c r="N34" s="66"/>
      <c r="O34" s="66"/>
      <c r="P34" s="66"/>
      <c r="Q34" s="66"/>
      <c r="R34" s="67"/>
      <c r="S34" s="58">
        <f>K34+1</f>
        <v>44198</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44199</v>
      </c>
      <c r="B40" s="21"/>
      <c r="C40" s="18">
        <f>A40+1</f>
        <v>44200</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scale="99"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D15"/>
  <sheetViews>
    <sheetView showGridLines="0" zoomScaleNormal="100" workbookViewId="0"/>
  </sheetViews>
  <sheetFormatPr defaultColWidth="9.109375" defaultRowHeight="13.8" x14ac:dyDescent="0.3"/>
  <cols>
    <col min="1" max="1" width="2.88671875" style="38" customWidth="1"/>
    <col min="2" max="2" width="87.109375" style="49" customWidth="1"/>
    <col min="3" max="16384" width="9.109375" style="38"/>
  </cols>
  <sheetData>
    <row r="1" spans="2:4" ht="46.5" customHeight="1" x14ac:dyDescent="0.3">
      <c r="B1" s="37"/>
      <c r="D1" s="39"/>
    </row>
    <row r="2" spans="2:4" s="42" customFormat="1" ht="15.6" x14ac:dyDescent="0.25">
      <c r="B2" s="40" t="s">
        <v>12</v>
      </c>
      <c r="C2" s="40"/>
      <c r="D2" s="41"/>
    </row>
    <row r="3" spans="2:4" s="41" customFormat="1" ht="13.5" customHeight="1" x14ac:dyDescent="0.25">
      <c r="B3" s="43" t="s">
        <v>4</v>
      </c>
      <c r="C3" s="43"/>
    </row>
    <row r="4" spans="2:4" x14ac:dyDescent="0.3">
      <c r="B4" s="37"/>
    </row>
    <row r="5" spans="2:4" s="45" customFormat="1" ht="25.8" x14ac:dyDescent="0.5">
      <c r="B5" s="44" t="s">
        <v>9</v>
      </c>
    </row>
    <row r="6" spans="2:4" ht="72" x14ac:dyDescent="0.3">
      <c r="B6" s="46" t="s">
        <v>15</v>
      </c>
    </row>
    <row r="7" spans="2:4" ht="14.4" x14ac:dyDescent="0.3">
      <c r="B7" s="47"/>
    </row>
    <row r="8" spans="2:4" s="45" customFormat="1" ht="25.8" x14ac:dyDescent="0.5">
      <c r="B8" s="44" t="s">
        <v>13</v>
      </c>
    </row>
    <row r="9" spans="2:4" ht="14.4" x14ac:dyDescent="0.3">
      <c r="B9" s="46" t="s">
        <v>14</v>
      </c>
    </row>
    <row r="10" spans="2:4" ht="14.4" x14ac:dyDescent="0.3">
      <c r="B10" s="48" t="s">
        <v>13</v>
      </c>
    </row>
    <row r="11" spans="2:4" ht="14.4" x14ac:dyDescent="0.3">
      <c r="B11" s="47"/>
    </row>
    <row r="12" spans="2:4" s="45" customFormat="1" ht="25.8" x14ac:dyDescent="0.5">
      <c r="B12" s="44" t="s">
        <v>6</v>
      </c>
    </row>
    <row r="13" spans="2:4" ht="57.6" x14ac:dyDescent="0.3">
      <c r="B13" s="46" t="s">
        <v>10</v>
      </c>
    </row>
    <row r="14" spans="2:4" ht="14.4" x14ac:dyDescent="0.3">
      <c r="B14" s="47"/>
    </row>
    <row r="15" spans="2:4" ht="72" x14ac:dyDescent="0.3">
      <c r="B15" s="46" t="s">
        <v>11</v>
      </c>
    </row>
  </sheetData>
  <hyperlinks>
    <hyperlink ref="B10" r:id="rId1" xr:uid="{00000000-0004-0000-0C00-000000000000}"/>
    <hyperlink ref="B2" r:id="rId2" xr:uid="{00000000-0004-0000-0C00-000001000000}"/>
    <hyperlink ref="B3" r:id="rId3" xr:uid="{00000000-0004-0000-0C00-000002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DATE('1'!AD10,'1'!AD12+1,1)</f>
        <v>43862</v>
      </c>
      <c r="B1" s="72"/>
      <c r="C1" s="72"/>
      <c r="D1" s="72"/>
      <c r="E1" s="72"/>
      <c r="F1" s="72"/>
      <c r="G1" s="72"/>
      <c r="H1" s="72"/>
      <c r="I1" s="17"/>
      <c r="J1" s="17"/>
      <c r="K1" s="75">
        <f>DATE(YEAR(A1),MONTH(A1)-1,1)</f>
        <v>43831</v>
      </c>
      <c r="L1" s="75"/>
      <c r="M1" s="75"/>
      <c r="N1" s="75"/>
      <c r="O1" s="75"/>
      <c r="P1" s="75"/>
      <c r="Q1" s="75"/>
      <c r="R1" s="3"/>
      <c r="S1" s="75">
        <f>DATE(YEAR(A1),MONTH(A1)+1,1)</f>
        <v>43891</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43831</v>
      </c>
      <c r="O3" s="28">
        <f t="shared" si="0"/>
        <v>43832</v>
      </c>
      <c r="P3" s="28">
        <f t="shared" si="0"/>
        <v>43833</v>
      </c>
      <c r="Q3" s="28">
        <f t="shared" si="0"/>
        <v>43834</v>
      </c>
      <c r="R3" s="3"/>
      <c r="S3" s="28">
        <f t="shared" ref="S3:Y8" si="1">IF(MONTH($S$1)&lt;&gt;MONTH($S$1-(WEEKDAY($S$1,1)-(start_day-1))-IF((WEEKDAY($S$1,1)-(start_day-1))&lt;=0,7,0)+(ROW(S3)-ROW($S$3))*7+(COLUMN(S3)-COLUMN($S$3)+1)),"",$S$1-(WEEKDAY($S$1,1)-(start_day-1))-IF((WEEKDAY($S$1,1)-(start_day-1))&lt;=0,7,0)+(ROW(S3)-ROW($S$3))*7+(COLUMN(S3)-COLUMN($S$3)+1))</f>
        <v>43891</v>
      </c>
      <c r="T3" s="28">
        <f t="shared" si="1"/>
        <v>43892</v>
      </c>
      <c r="U3" s="28">
        <f t="shared" si="1"/>
        <v>43893</v>
      </c>
      <c r="V3" s="28">
        <f t="shared" si="1"/>
        <v>43894</v>
      </c>
      <c r="W3" s="28">
        <f t="shared" si="1"/>
        <v>43895</v>
      </c>
      <c r="X3" s="28">
        <f t="shared" si="1"/>
        <v>43896</v>
      </c>
      <c r="Y3" s="28">
        <f t="shared" si="1"/>
        <v>43897</v>
      </c>
      <c r="Z3" s="5"/>
      <c r="AA3" s="5"/>
    </row>
    <row r="4" spans="1:27" s="6" customFormat="1" ht="9" customHeight="1" x14ac:dyDescent="0.2">
      <c r="A4" s="72"/>
      <c r="B4" s="72"/>
      <c r="C4" s="72"/>
      <c r="D4" s="72"/>
      <c r="E4" s="72"/>
      <c r="F4" s="72"/>
      <c r="G4" s="72"/>
      <c r="H4" s="72"/>
      <c r="I4" s="17"/>
      <c r="J4" s="17"/>
      <c r="K4" s="28">
        <f t="shared" si="0"/>
        <v>43835</v>
      </c>
      <c r="L4" s="28">
        <f t="shared" si="0"/>
        <v>43836</v>
      </c>
      <c r="M4" s="28">
        <f t="shared" si="0"/>
        <v>43837</v>
      </c>
      <c r="N4" s="28">
        <f t="shared" si="0"/>
        <v>43838</v>
      </c>
      <c r="O4" s="28">
        <f t="shared" si="0"/>
        <v>43839</v>
      </c>
      <c r="P4" s="28">
        <f t="shared" si="0"/>
        <v>43840</v>
      </c>
      <c r="Q4" s="28">
        <f t="shared" si="0"/>
        <v>43841</v>
      </c>
      <c r="R4" s="3"/>
      <c r="S4" s="28">
        <f t="shared" si="1"/>
        <v>43898</v>
      </c>
      <c r="T4" s="28">
        <f t="shared" si="1"/>
        <v>43899</v>
      </c>
      <c r="U4" s="28">
        <f t="shared" si="1"/>
        <v>43900</v>
      </c>
      <c r="V4" s="28">
        <f t="shared" si="1"/>
        <v>43901</v>
      </c>
      <c r="W4" s="28">
        <f t="shared" si="1"/>
        <v>43902</v>
      </c>
      <c r="X4" s="28">
        <f t="shared" si="1"/>
        <v>43903</v>
      </c>
      <c r="Y4" s="28">
        <f t="shared" si="1"/>
        <v>43904</v>
      </c>
      <c r="Z4" s="5"/>
      <c r="AA4" s="5"/>
    </row>
    <row r="5" spans="1:27" s="6" customFormat="1" ht="9" customHeight="1" x14ac:dyDescent="0.2">
      <c r="A5" s="72"/>
      <c r="B5" s="72"/>
      <c r="C5" s="72"/>
      <c r="D5" s="72"/>
      <c r="E5" s="72"/>
      <c r="F5" s="72"/>
      <c r="G5" s="72"/>
      <c r="H5" s="72"/>
      <c r="I5" s="17"/>
      <c r="J5" s="17"/>
      <c r="K5" s="28">
        <f t="shared" si="0"/>
        <v>43842</v>
      </c>
      <c r="L5" s="28">
        <f t="shared" si="0"/>
        <v>43843</v>
      </c>
      <c r="M5" s="28">
        <f t="shared" si="0"/>
        <v>43844</v>
      </c>
      <c r="N5" s="28">
        <f t="shared" si="0"/>
        <v>43845</v>
      </c>
      <c r="O5" s="28">
        <f t="shared" si="0"/>
        <v>43846</v>
      </c>
      <c r="P5" s="28">
        <f t="shared" si="0"/>
        <v>43847</v>
      </c>
      <c r="Q5" s="28">
        <f t="shared" si="0"/>
        <v>43848</v>
      </c>
      <c r="R5" s="3"/>
      <c r="S5" s="28">
        <f t="shared" si="1"/>
        <v>43905</v>
      </c>
      <c r="T5" s="28">
        <f t="shared" si="1"/>
        <v>43906</v>
      </c>
      <c r="U5" s="28">
        <f t="shared" si="1"/>
        <v>43907</v>
      </c>
      <c r="V5" s="28">
        <f t="shared" si="1"/>
        <v>43908</v>
      </c>
      <c r="W5" s="28">
        <f t="shared" si="1"/>
        <v>43909</v>
      </c>
      <c r="X5" s="28">
        <f t="shared" si="1"/>
        <v>43910</v>
      </c>
      <c r="Y5" s="28">
        <f t="shared" si="1"/>
        <v>43911</v>
      </c>
      <c r="Z5" s="5"/>
      <c r="AA5" s="5"/>
    </row>
    <row r="6" spans="1:27" s="6" customFormat="1" ht="9" customHeight="1" x14ac:dyDescent="0.2">
      <c r="A6" s="72"/>
      <c r="B6" s="72"/>
      <c r="C6" s="72"/>
      <c r="D6" s="72"/>
      <c r="E6" s="72"/>
      <c r="F6" s="72"/>
      <c r="G6" s="72"/>
      <c r="H6" s="72"/>
      <c r="I6" s="17"/>
      <c r="J6" s="17"/>
      <c r="K6" s="28">
        <f t="shared" si="0"/>
        <v>43849</v>
      </c>
      <c r="L6" s="28">
        <f t="shared" si="0"/>
        <v>43850</v>
      </c>
      <c r="M6" s="28">
        <f t="shared" si="0"/>
        <v>43851</v>
      </c>
      <c r="N6" s="28">
        <f t="shared" si="0"/>
        <v>43852</v>
      </c>
      <c r="O6" s="28">
        <f t="shared" si="0"/>
        <v>43853</v>
      </c>
      <c r="P6" s="28">
        <f t="shared" si="0"/>
        <v>43854</v>
      </c>
      <c r="Q6" s="28">
        <f t="shared" si="0"/>
        <v>43855</v>
      </c>
      <c r="R6" s="3"/>
      <c r="S6" s="28">
        <f t="shared" si="1"/>
        <v>43912</v>
      </c>
      <c r="T6" s="28">
        <f t="shared" si="1"/>
        <v>43913</v>
      </c>
      <c r="U6" s="28">
        <f t="shared" si="1"/>
        <v>43914</v>
      </c>
      <c r="V6" s="28">
        <f t="shared" si="1"/>
        <v>43915</v>
      </c>
      <c r="W6" s="28">
        <f t="shared" si="1"/>
        <v>43916</v>
      </c>
      <c r="X6" s="28">
        <f t="shared" si="1"/>
        <v>43917</v>
      </c>
      <c r="Y6" s="28">
        <f t="shared" si="1"/>
        <v>43918</v>
      </c>
      <c r="Z6" s="5"/>
      <c r="AA6" s="5"/>
    </row>
    <row r="7" spans="1:27" s="6" customFormat="1" ht="9" customHeight="1" x14ac:dyDescent="0.2">
      <c r="A7" s="72"/>
      <c r="B7" s="72"/>
      <c r="C7" s="72"/>
      <c r="D7" s="72"/>
      <c r="E7" s="72"/>
      <c r="F7" s="72"/>
      <c r="G7" s="72"/>
      <c r="H7" s="72"/>
      <c r="I7" s="17"/>
      <c r="J7" s="17"/>
      <c r="K7" s="28">
        <f t="shared" si="0"/>
        <v>43856</v>
      </c>
      <c r="L7" s="28">
        <f t="shared" si="0"/>
        <v>43857</v>
      </c>
      <c r="M7" s="28">
        <f t="shared" si="0"/>
        <v>43858</v>
      </c>
      <c r="N7" s="28">
        <f t="shared" si="0"/>
        <v>43859</v>
      </c>
      <c r="O7" s="28">
        <f t="shared" si="0"/>
        <v>43860</v>
      </c>
      <c r="P7" s="28">
        <f t="shared" si="0"/>
        <v>43861</v>
      </c>
      <c r="Q7" s="28" t="str">
        <f t="shared" si="0"/>
        <v/>
      </c>
      <c r="R7" s="3"/>
      <c r="S7" s="28">
        <f t="shared" si="1"/>
        <v>43919</v>
      </c>
      <c r="T7" s="28">
        <f t="shared" si="1"/>
        <v>43920</v>
      </c>
      <c r="U7" s="28">
        <f t="shared" si="1"/>
        <v>43921</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43856</v>
      </c>
      <c r="B9" s="74"/>
      <c r="C9" s="74">
        <f>C10</f>
        <v>43857</v>
      </c>
      <c r="D9" s="74"/>
      <c r="E9" s="74">
        <f>E10</f>
        <v>43858</v>
      </c>
      <c r="F9" s="74"/>
      <c r="G9" s="74">
        <f>G10</f>
        <v>43859</v>
      </c>
      <c r="H9" s="74"/>
      <c r="I9" s="74">
        <f>I10</f>
        <v>43860</v>
      </c>
      <c r="J9" s="74"/>
      <c r="K9" s="74">
        <f>K10</f>
        <v>43861</v>
      </c>
      <c r="L9" s="74"/>
      <c r="M9" s="74"/>
      <c r="N9" s="74"/>
      <c r="O9" s="74"/>
      <c r="P9" s="74"/>
      <c r="Q9" s="74"/>
      <c r="R9" s="74"/>
      <c r="S9" s="74">
        <f>S10</f>
        <v>43862</v>
      </c>
      <c r="T9" s="74"/>
      <c r="U9" s="74"/>
      <c r="V9" s="74"/>
      <c r="W9" s="74"/>
      <c r="X9" s="74"/>
      <c r="Y9" s="74"/>
      <c r="Z9" s="76"/>
    </row>
    <row r="10" spans="1:27" s="1" customFormat="1" ht="18" x14ac:dyDescent="0.25">
      <c r="A10" s="20">
        <f>$A$1-(WEEKDAY($A$1,1)-(start_day-1))-IF((WEEKDAY($A$1,1)-(start_day-1))&lt;=0,7,0)+1</f>
        <v>43856</v>
      </c>
      <c r="B10" s="21"/>
      <c r="C10" s="18">
        <f>A10+1</f>
        <v>43857</v>
      </c>
      <c r="D10" s="19"/>
      <c r="E10" s="18">
        <f>C10+1</f>
        <v>43858</v>
      </c>
      <c r="F10" s="19"/>
      <c r="G10" s="18">
        <f>E10+1</f>
        <v>43859</v>
      </c>
      <c r="H10" s="19"/>
      <c r="I10" s="18">
        <f>G10+1</f>
        <v>43860</v>
      </c>
      <c r="J10" s="19"/>
      <c r="K10" s="64">
        <f>I10+1</f>
        <v>43861</v>
      </c>
      <c r="L10" s="65"/>
      <c r="M10" s="66"/>
      <c r="N10" s="66"/>
      <c r="O10" s="66"/>
      <c r="P10" s="66"/>
      <c r="Q10" s="66"/>
      <c r="R10" s="67"/>
      <c r="S10" s="58">
        <f>K10+1</f>
        <v>43862</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43863</v>
      </c>
      <c r="B16" s="21"/>
      <c r="C16" s="18">
        <f>A16+1</f>
        <v>43864</v>
      </c>
      <c r="D16" s="19"/>
      <c r="E16" s="18">
        <f>C16+1</f>
        <v>43865</v>
      </c>
      <c r="F16" s="19"/>
      <c r="G16" s="18">
        <f>E16+1</f>
        <v>43866</v>
      </c>
      <c r="H16" s="19"/>
      <c r="I16" s="18">
        <f>G16+1</f>
        <v>43867</v>
      </c>
      <c r="J16" s="19"/>
      <c r="K16" s="64">
        <f>I16+1</f>
        <v>43868</v>
      </c>
      <c r="L16" s="65"/>
      <c r="M16" s="66"/>
      <c r="N16" s="66"/>
      <c r="O16" s="66"/>
      <c r="P16" s="66"/>
      <c r="Q16" s="66"/>
      <c r="R16" s="67"/>
      <c r="S16" s="58">
        <f>K16+1</f>
        <v>43869</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43870</v>
      </c>
      <c r="B22" s="21"/>
      <c r="C22" s="18">
        <f>A22+1</f>
        <v>43871</v>
      </c>
      <c r="D22" s="19"/>
      <c r="E22" s="18">
        <f>C22+1</f>
        <v>43872</v>
      </c>
      <c r="F22" s="19"/>
      <c r="G22" s="18">
        <f>E22+1</f>
        <v>43873</v>
      </c>
      <c r="H22" s="19"/>
      <c r="I22" s="18">
        <f>G22+1</f>
        <v>43874</v>
      </c>
      <c r="J22" s="19"/>
      <c r="K22" s="64">
        <f>I22+1</f>
        <v>43875</v>
      </c>
      <c r="L22" s="65"/>
      <c r="M22" s="66"/>
      <c r="N22" s="66"/>
      <c r="O22" s="66"/>
      <c r="P22" s="66"/>
      <c r="Q22" s="66"/>
      <c r="R22" s="67"/>
      <c r="S22" s="58">
        <f>K22+1</f>
        <v>43876</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43877</v>
      </c>
      <c r="B28" s="21"/>
      <c r="C28" s="18">
        <f>A28+1</f>
        <v>43878</v>
      </c>
      <c r="D28" s="19"/>
      <c r="E28" s="18">
        <f>C28+1</f>
        <v>43879</v>
      </c>
      <c r="F28" s="19"/>
      <c r="G28" s="18">
        <f>E28+1</f>
        <v>43880</v>
      </c>
      <c r="H28" s="19"/>
      <c r="I28" s="18">
        <f>G28+1</f>
        <v>43881</v>
      </c>
      <c r="J28" s="19"/>
      <c r="K28" s="64">
        <f>I28+1</f>
        <v>43882</v>
      </c>
      <c r="L28" s="65"/>
      <c r="M28" s="66"/>
      <c r="N28" s="66"/>
      <c r="O28" s="66"/>
      <c r="P28" s="66"/>
      <c r="Q28" s="66"/>
      <c r="R28" s="67"/>
      <c r="S28" s="58">
        <f>K28+1</f>
        <v>43883</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43884</v>
      </c>
      <c r="B34" s="21"/>
      <c r="C34" s="18">
        <f>A34+1</f>
        <v>43885</v>
      </c>
      <c r="D34" s="19"/>
      <c r="E34" s="18">
        <f>C34+1</f>
        <v>43886</v>
      </c>
      <c r="F34" s="19"/>
      <c r="G34" s="18">
        <f>E34+1</f>
        <v>43887</v>
      </c>
      <c r="H34" s="19"/>
      <c r="I34" s="18">
        <f>G34+1</f>
        <v>43888</v>
      </c>
      <c r="J34" s="19"/>
      <c r="K34" s="64">
        <f>I34+1</f>
        <v>43889</v>
      </c>
      <c r="L34" s="65"/>
      <c r="M34" s="66"/>
      <c r="N34" s="66"/>
      <c r="O34" s="66"/>
      <c r="P34" s="66"/>
      <c r="Q34" s="66"/>
      <c r="R34" s="67"/>
      <c r="S34" s="58">
        <f>K34+1</f>
        <v>43890</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43891</v>
      </c>
      <c r="B40" s="21"/>
      <c r="C40" s="18">
        <f>A40+1</f>
        <v>43892</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scale="99"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DATE('1'!AD10,'1'!AD12+2,1)</f>
        <v>43891</v>
      </c>
      <c r="B1" s="72"/>
      <c r="C1" s="72"/>
      <c r="D1" s="72"/>
      <c r="E1" s="72"/>
      <c r="F1" s="72"/>
      <c r="G1" s="72"/>
      <c r="H1" s="72"/>
      <c r="I1" s="17"/>
      <c r="J1" s="17"/>
      <c r="K1" s="75">
        <f>DATE(YEAR(A1),MONTH(A1)-1,1)</f>
        <v>43862</v>
      </c>
      <c r="L1" s="75"/>
      <c r="M1" s="75"/>
      <c r="N1" s="75"/>
      <c r="O1" s="75"/>
      <c r="P1" s="75"/>
      <c r="Q1" s="75"/>
      <c r="R1" s="3"/>
      <c r="S1" s="75">
        <f>DATE(YEAR(A1),MONTH(A1)+1,1)</f>
        <v>43922</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43862</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43922</v>
      </c>
      <c r="W3" s="28">
        <f t="shared" si="1"/>
        <v>43923</v>
      </c>
      <c r="X3" s="28">
        <f t="shared" si="1"/>
        <v>43924</v>
      </c>
      <c r="Y3" s="28">
        <f t="shared" si="1"/>
        <v>43925</v>
      </c>
      <c r="Z3" s="5"/>
      <c r="AA3" s="5"/>
    </row>
    <row r="4" spans="1:27" s="6" customFormat="1" ht="9" customHeight="1" x14ac:dyDescent="0.2">
      <c r="A4" s="72"/>
      <c r="B4" s="72"/>
      <c r="C4" s="72"/>
      <c r="D4" s="72"/>
      <c r="E4" s="72"/>
      <c r="F4" s="72"/>
      <c r="G4" s="72"/>
      <c r="H4" s="72"/>
      <c r="I4" s="17"/>
      <c r="J4" s="17"/>
      <c r="K4" s="28">
        <f t="shared" si="0"/>
        <v>43863</v>
      </c>
      <c r="L4" s="28">
        <f t="shared" si="0"/>
        <v>43864</v>
      </c>
      <c r="M4" s="28">
        <f t="shared" si="0"/>
        <v>43865</v>
      </c>
      <c r="N4" s="28">
        <f t="shared" si="0"/>
        <v>43866</v>
      </c>
      <c r="O4" s="28">
        <f t="shared" si="0"/>
        <v>43867</v>
      </c>
      <c r="P4" s="28">
        <f t="shared" si="0"/>
        <v>43868</v>
      </c>
      <c r="Q4" s="28">
        <f t="shared" si="0"/>
        <v>43869</v>
      </c>
      <c r="R4" s="3"/>
      <c r="S4" s="28">
        <f t="shared" si="1"/>
        <v>43926</v>
      </c>
      <c r="T4" s="28">
        <f t="shared" si="1"/>
        <v>43927</v>
      </c>
      <c r="U4" s="28">
        <f t="shared" si="1"/>
        <v>43928</v>
      </c>
      <c r="V4" s="28">
        <f t="shared" si="1"/>
        <v>43929</v>
      </c>
      <c r="W4" s="28">
        <f t="shared" si="1"/>
        <v>43930</v>
      </c>
      <c r="X4" s="28">
        <f t="shared" si="1"/>
        <v>43931</v>
      </c>
      <c r="Y4" s="28">
        <f t="shared" si="1"/>
        <v>43932</v>
      </c>
      <c r="Z4" s="5"/>
      <c r="AA4" s="5"/>
    </row>
    <row r="5" spans="1:27" s="6" customFormat="1" ht="9" customHeight="1" x14ac:dyDescent="0.2">
      <c r="A5" s="72"/>
      <c r="B5" s="72"/>
      <c r="C5" s="72"/>
      <c r="D5" s="72"/>
      <c r="E5" s="72"/>
      <c r="F5" s="72"/>
      <c r="G5" s="72"/>
      <c r="H5" s="72"/>
      <c r="I5" s="17"/>
      <c r="J5" s="17"/>
      <c r="K5" s="28">
        <f t="shared" si="0"/>
        <v>43870</v>
      </c>
      <c r="L5" s="28">
        <f t="shared" si="0"/>
        <v>43871</v>
      </c>
      <c r="M5" s="28">
        <f t="shared" si="0"/>
        <v>43872</v>
      </c>
      <c r="N5" s="28">
        <f t="shared" si="0"/>
        <v>43873</v>
      </c>
      <c r="O5" s="28">
        <f t="shared" si="0"/>
        <v>43874</v>
      </c>
      <c r="P5" s="28">
        <f t="shared" si="0"/>
        <v>43875</v>
      </c>
      <c r="Q5" s="28">
        <f t="shared" si="0"/>
        <v>43876</v>
      </c>
      <c r="R5" s="3"/>
      <c r="S5" s="28">
        <f t="shared" si="1"/>
        <v>43933</v>
      </c>
      <c r="T5" s="28">
        <f t="shared" si="1"/>
        <v>43934</v>
      </c>
      <c r="U5" s="28">
        <f t="shared" si="1"/>
        <v>43935</v>
      </c>
      <c r="V5" s="28">
        <f t="shared" si="1"/>
        <v>43936</v>
      </c>
      <c r="W5" s="28">
        <f t="shared" si="1"/>
        <v>43937</v>
      </c>
      <c r="X5" s="28">
        <f t="shared" si="1"/>
        <v>43938</v>
      </c>
      <c r="Y5" s="28">
        <f t="shared" si="1"/>
        <v>43939</v>
      </c>
      <c r="Z5" s="5"/>
      <c r="AA5" s="5"/>
    </row>
    <row r="6" spans="1:27" s="6" customFormat="1" ht="9" customHeight="1" x14ac:dyDescent="0.2">
      <c r="A6" s="72"/>
      <c r="B6" s="72"/>
      <c r="C6" s="72"/>
      <c r="D6" s="72"/>
      <c r="E6" s="72"/>
      <c r="F6" s="72"/>
      <c r="G6" s="72"/>
      <c r="H6" s="72"/>
      <c r="I6" s="17"/>
      <c r="J6" s="17"/>
      <c r="K6" s="28">
        <f t="shared" si="0"/>
        <v>43877</v>
      </c>
      <c r="L6" s="28">
        <f t="shared" si="0"/>
        <v>43878</v>
      </c>
      <c r="M6" s="28">
        <f t="shared" si="0"/>
        <v>43879</v>
      </c>
      <c r="N6" s="28">
        <f t="shared" si="0"/>
        <v>43880</v>
      </c>
      <c r="O6" s="28">
        <f t="shared" si="0"/>
        <v>43881</v>
      </c>
      <c r="P6" s="28">
        <f t="shared" si="0"/>
        <v>43882</v>
      </c>
      <c r="Q6" s="28">
        <f t="shared" si="0"/>
        <v>43883</v>
      </c>
      <c r="R6" s="3"/>
      <c r="S6" s="28">
        <f t="shared" si="1"/>
        <v>43940</v>
      </c>
      <c r="T6" s="28">
        <f t="shared" si="1"/>
        <v>43941</v>
      </c>
      <c r="U6" s="28">
        <f t="shared" si="1"/>
        <v>43942</v>
      </c>
      <c r="V6" s="28">
        <f t="shared" si="1"/>
        <v>43943</v>
      </c>
      <c r="W6" s="28">
        <f t="shared" si="1"/>
        <v>43944</v>
      </c>
      <c r="X6" s="28">
        <f t="shared" si="1"/>
        <v>43945</v>
      </c>
      <c r="Y6" s="28">
        <f t="shared" si="1"/>
        <v>43946</v>
      </c>
      <c r="Z6" s="5"/>
      <c r="AA6" s="5"/>
    </row>
    <row r="7" spans="1:27" s="6" customFormat="1" ht="9" customHeight="1" x14ac:dyDescent="0.2">
      <c r="A7" s="72"/>
      <c r="B7" s="72"/>
      <c r="C7" s="72"/>
      <c r="D7" s="72"/>
      <c r="E7" s="72"/>
      <c r="F7" s="72"/>
      <c r="G7" s="72"/>
      <c r="H7" s="72"/>
      <c r="I7" s="17"/>
      <c r="J7" s="17"/>
      <c r="K7" s="28">
        <f t="shared" si="0"/>
        <v>43884</v>
      </c>
      <c r="L7" s="28">
        <f t="shared" si="0"/>
        <v>43885</v>
      </c>
      <c r="M7" s="28">
        <f t="shared" si="0"/>
        <v>43886</v>
      </c>
      <c r="N7" s="28">
        <f t="shared" si="0"/>
        <v>43887</v>
      </c>
      <c r="O7" s="28">
        <f t="shared" si="0"/>
        <v>43888</v>
      </c>
      <c r="P7" s="28">
        <f t="shared" si="0"/>
        <v>43889</v>
      </c>
      <c r="Q7" s="28">
        <f t="shared" si="0"/>
        <v>43890</v>
      </c>
      <c r="R7" s="3"/>
      <c r="S7" s="28">
        <f t="shared" si="1"/>
        <v>43947</v>
      </c>
      <c r="T7" s="28">
        <f t="shared" si="1"/>
        <v>43948</v>
      </c>
      <c r="U7" s="28">
        <f t="shared" si="1"/>
        <v>43949</v>
      </c>
      <c r="V7" s="28">
        <f t="shared" si="1"/>
        <v>43950</v>
      </c>
      <c r="W7" s="28">
        <f t="shared" si="1"/>
        <v>43951</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43891</v>
      </c>
      <c r="B9" s="74"/>
      <c r="C9" s="74">
        <f>C10</f>
        <v>43892</v>
      </c>
      <c r="D9" s="74"/>
      <c r="E9" s="74">
        <f>E10</f>
        <v>43893</v>
      </c>
      <c r="F9" s="74"/>
      <c r="G9" s="74">
        <f>G10</f>
        <v>43894</v>
      </c>
      <c r="H9" s="74"/>
      <c r="I9" s="74">
        <f>I10</f>
        <v>43895</v>
      </c>
      <c r="J9" s="74"/>
      <c r="K9" s="74">
        <f>K10</f>
        <v>43896</v>
      </c>
      <c r="L9" s="74"/>
      <c r="M9" s="74"/>
      <c r="N9" s="74"/>
      <c r="O9" s="74"/>
      <c r="P9" s="74"/>
      <c r="Q9" s="74"/>
      <c r="R9" s="74"/>
      <c r="S9" s="74">
        <f>S10</f>
        <v>43897</v>
      </c>
      <c r="T9" s="74"/>
      <c r="U9" s="74"/>
      <c r="V9" s="74"/>
      <c r="W9" s="74"/>
      <c r="X9" s="74"/>
      <c r="Y9" s="74"/>
      <c r="Z9" s="76"/>
    </row>
    <row r="10" spans="1:27" s="1" customFormat="1" ht="18" x14ac:dyDescent="0.25">
      <c r="A10" s="20">
        <f>$A$1-(WEEKDAY($A$1,1)-(start_day-1))-IF((WEEKDAY($A$1,1)-(start_day-1))&lt;=0,7,0)+1</f>
        <v>43891</v>
      </c>
      <c r="B10" s="21"/>
      <c r="C10" s="18">
        <f>A10+1</f>
        <v>43892</v>
      </c>
      <c r="D10" s="19"/>
      <c r="E10" s="18">
        <f>C10+1</f>
        <v>43893</v>
      </c>
      <c r="F10" s="19"/>
      <c r="G10" s="18">
        <f>E10+1</f>
        <v>43894</v>
      </c>
      <c r="H10" s="19"/>
      <c r="I10" s="18">
        <f>G10+1</f>
        <v>43895</v>
      </c>
      <c r="J10" s="19"/>
      <c r="K10" s="64">
        <f>I10+1</f>
        <v>43896</v>
      </c>
      <c r="L10" s="65"/>
      <c r="M10" s="66"/>
      <c r="N10" s="66"/>
      <c r="O10" s="66"/>
      <c r="P10" s="66"/>
      <c r="Q10" s="66"/>
      <c r="R10" s="67"/>
      <c r="S10" s="58">
        <f>K10+1</f>
        <v>43897</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43898</v>
      </c>
      <c r="B16" s="21"/>
      <c r="C16" s="18">
        <f>A16+1</f>
        <v>43899</v>
      </c>
      <c r="D16" s="19"/>
      <c r="E16" s="18">
        <f>C16+1</f>
        <v>43900</v>
      </c>
      <c r="F16" s="19"/>
      <c r="G16" s="18">
        <f>E16+1</f>
        <v>43901</v>
      </c>
      <c r="H16" s="19"/>
      <c r="I16" s="18">
        <f>G16+1</f>
        <v>43902</v>
      </c>
      <c r="J16" s="19"/>
      <c r="K16" s="64">
        <f>I16+1</f>
        <v>43903</v>
      </c>
      <c r="L16" s="65"/>
      <c r="M16" s="66"/>
      <c r="N16" s="66"/>
      <c r="O16" s="66"/>
      <c r="P16" s="66"/>
      <c r="Q16" s="66"/>
      <c r="R16" s="67"/>
      <c r="S16" s="58">
        <f>K16+1</f>
        <v>43904</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43905</v>
      </c>
      <c r="B22" s="21"/>
      <c r="C22" s="18">
        <f>A22+1</f>
        <v>43906</v>
      </c>
      <c r="D22" s="19"/>
      <c r="E22" s="18">
        <f>C22+1</f>
        <v>43907</v>
      </c>
      <c r="F22" s="19"/>
      <c r="G22" s="18">
        <f>E22+1</f>
        <v>43908</v>
      </c>
      <c r="H22" s="19"/>
      <c r="I22" s="18">
        <f>G22+1</f>
        <v>43909</v>
      </c>
      <c r="J22" s="19"/>
      <c r="K22" s="64">
        <f>I22+1</f>
        <v>43910</v>
      </c>
      <c r="L22" s="65"/>
      <c r="M22" s="66"/>
      <c r="N22" s="66"/>
      <c r="O22" s="66"/>
      <c r="P22" s="66"/>
      <c r="Q22" s="66"/>
      <c r="R22" s="67"/>
      <c r="S22" s="58">
        <f>K22+1</f>
        <v>43911</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43912</v>
      </c>
      <c r="B28" s="21"/>
      <c r="C28" s="18">
        <f>A28+1</f>
        <v>43913</v>
      </c>
      <c r="D28" s="19"/>
      <c r="E28" s="18">
        <f>C28+1</f>
        <v>43914</v>
      </c>
      <c r="F28" s="19"/>
      <c r="G28" s="18">
        <f>E28+1</f>
        <v>43915</v>
      </c>
      <c r="H28" s="19"/>
      <c r="I28" s="18">
        <f>G28+1</f>
        <v>43916</v>
      </c>
      <c r="J28" s="19"/>
      <c r="K28" s="64">
        <f>I28+1</f>
        <v>43917</v>
      </c>
      <c r="L28" s="65"/>
      <c r="M28" s="66"/>
      <c r="N28" s="66"/>
      <c r="O28" s="66"/>
      <c r="P28" s="66"/>
      <c r="Q28" s="66"/>
      <c r="R28" s="67"/>
      <c r="S28" s="58">
        <f>K28+1</f>
        <v>43918</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43919</v>
      </c>
      <c r="B34" s="21"/>
      <c r="C34" s="18">
        <f>A34+1</f>
        <v>43920</v>
      </c>
      <c r="D34" s="19"/>
      <c r="E34" s="18">
        <f>C34+1</f>
        <v>43921</v>
      </c>
      <c r="F34" s="19"/>
      <c r="G34" s="18">
        <f>E34+1</f>
        <v>43922</v>
      </c>
      <c r="H34" s="19"/>
      <c r="I34" s="18">
        <f>G34+1</f>
        <v>43923</v>
      </c>
      <c r="J34" s="19"/>
      <c r="K34" s="64">
        <f>I34+1</f>
        <v>43924</v>
      </c>
      <c r="L34" s="65"/>
      <c r="M34" s="66"/>
      <c r="N34" s="66"/>
      <c r="O34" s="66"/>
      <c r="P34" s="66"/>
      <c r="Q34" s="66"/>
      <c r="R34" s="67"/>
      <c r="S34" s="58">
        <f>K34+1</f>
        <v>43925</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43926</v>
      </c>
      <c r="B40" s="21"/>
      <c r="C40" s="18">
        <f>A40+1</f>
        <v>43927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scale="9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DATE('1'!AD10,'1'!AD12+3,1)</f>
        <v>43922</v>
      </c>
      <c r="B1" s="72"/>
      <c r="C1" s="72"/>
      <c r="D1" s="72"/>
      <c r="E1" s="72"/>
      <c r="F1" s="72"/>
      <c r="G1" s="72"/>
      <c r="H1" s="72"/>
      <c r="I1" s="17"/>
      <c r="J1" s="17"/>
      <c r="K1" s="75">
        <f>DATE(YEAR(A1),MONTH(A1)-1,1)</f>
        <v>43891</v>
      </c>
      <c r="L1" s="75"/>
      <c r="M1" s="75"/>
      <c r="N1" s="75"/>
      <c r="O1" s="75"/>
      <c r="P1" s="75"/>
      <c r="Q1" s="75"/>
      <c r="R1" s="3"/>
      <c r="S1" s="75">
        <f>DATE(YEAR(A1),MONTH(A1)+1,1)</f>
        <v>43952</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f t="shared" ref="K3:Q8" si="0">IF(MONTH($K$1)&lt;&gt;MONTH($K$1-(WEEKDAY($K$1,1)-(start_day-1))-IF((WEEKDAY($K$1,1)-(start_day-1))&lt;=0,7,0)+(ROW(K3)-ROW($K$3))*7+(COLUMN(K3)-COLUMN($K$3)+1)),"",$K$1-(WEEKDAY($K$1,1)-(start_day-1))-IF((WEEKDAY($K$1,1)-(start_day-1))&lt;=0,7,0)+(ROW(K3)-ROW($K$3))*7+(COLUMN(K3)-COLUMN($K$3)+1))</f>
        <v>43891</v>
      </c>
      <c r="L3" s="28">
        <f t="shared" si="0"/>
        <v>43892</v>
      </c>
      <c r="M3" s="28">
        <f t="shared" si="0"/>
        <v>43893</v>
      </c>
      <c r="N3" s="28">
        <f t="shared" si="0"/>
        <v>43894</v>
      </c>
      <c r="O3" s="28">
        <f t="shared" si="0"/>
        <v>43895</v>
      </c>
      <c r="P3" s="28">
        <f t="shared" si="0"/>
        <v>43896</v>
      </c>
      <c r="Q3" s="28">
        <f t="shared" si="0"/>
        <v>43897</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43952</v>
      </c>
      <c r="Y3" s="28">
        <f t="shared" si="1"/>
        <v>43953</v>
      </c>
      <c r="Z3" s="5"/>
      <c r="AA3" s="5"/>
    </row>
    <row r="4" spans="1:27" s="6" customFormat="1" ht="9" customHeight="1" x14ac:dyDescent="0.2">
      <c r="A4" s="72"/>
      <c r="B4" s="72"/>
      <c r="C4" s="72"/>
      <c r="D4" s="72"/>
      <c r="E4" s="72"/>
      <c r="F4" s="72"/>
      <c r="G4" s="72"/>
      <c r="H4" s="72"/>
      <c r="I4" s="17"/>
      <c r="J4" s="17"/>
      <c r="K4" s="28">
        <f t="shared" si="0"/>
        <v>43898</v>
      </c>
      <c r="L4" s="28">
        <f t="shared" si="0"/>
        <v>43899</v>
      </c>
      <c r="M4" s="28">
        <f t="shared" si="0"/>
        <v>43900</v>
      </c>
      <c r="N4" s="28">
        <f t="shared" si="0"/>
        <v>43901</v>
      </c>
      <c r="O4" s="28">
        <f t="shared" si="0"/>
        <v>43902</v>
      </c>
      <c r="P4" s="28">
        <f t="shared" si="0"/>
        <v>43903</v>
      </c>
      <c r="Q4" s="28">
        <f t="shared" si="0"/>
        <v>43904</v>
      </c>
      <c r="R4" s="3"/>
      <c r="S4" s="28">
        <f t="shared" si="1"/>
        <v>43954</v>
      </c>
      <c r="T4" s="28">
        <f t="shared" si="1"/>
        <v>43955</v>
      </c>
      <c r="U4" s="28">
        <f t="shared" si="1"/>
        <v>43956</v>
      </c>
      <c r="V4" s="28">
        <f t="shared" si="1"/>
        <v>43957</v>
      </c>
      <c r="W4" s="28">
        <f t="shared" si="1"/>
        <v>43958</v>
      </c>
      <c r="X4" s="28">
        <f t="shared" si="1"/>
        <v>43959</v>
      </c>
      <c r="Y4" s="28">
        <f t="shared" si="1"/>
        <v>43960</v>
      </c>
      <c r="Z4" s="5"/>
      <c r="AA4" s="5"/>
    </row>
    <row r="5" spans="1:27" s="6" customFormat="1" ht="9" customHeight="1" x14ac:dyDescent="0.2">
      <c r="A5" s="72"/>
      <c r="B5" s="72"/>
      <c r="C5" s="72"/>
      <c r="D5" s="72"/>
      <c r="E5" s="72"/>
      <c r="F5" s="72"/>
      <c r="G5" s="72"/>
      <c r="H5" s="72"/>
      <c r="I5" s="17"/>
      <c r="J5" s="17"/>
      <c r="K5" s="28">
        <f t="shared" si="0"/>
        <v>43905</v>
      </c>
      <c r="L5" s="28">
        <f t="shared" si="0"/>
        <v>43906</v>
      </c>
      <c r="M5" s="28">
        <f t="shared" si="0"/>
        <v>43907</v>
      </c>
      <c r="N5" s="28">
        <f t="shared" si="0"/>
        <v>43908</v>
      </c>
      <c r="O5" s="28">
        <f t="shared" si="0"/>
        <v>43909</v>
      </c>
      <c r="P5" s="28">
        <f t="shared" si="0"/>
        <v>43910</v>
      </c>
      <c r="Q5" s="28">
        <f t="shared" si="0"/>
        <v>43911</v>
      </c>
      <c r="R5" s="3"/>
      <c r="S5" s="28">
        <f t="shared" si="1"/>
        <v>43961</v>
      </c>
      <c r="T5" s="28">
        <f t="shared" si="1"/>
        <v>43962</v>
      </c>
      <c r="U5" s="28">
        <f t="shared" si="1"/>
        <v>43963</v>
      </c>
      <c r="V5" s="28">
        <f t="shared" si="1"/>
        <v>43964</v>
      </c>
      <c r="W5" s="28">
        <f t="shared" si="1"/>
        <v>43965</v>
      </c>
      <c r="X5" s="28">
        <f t="shared" si="1"/>
        <v>43966</v>
      </c>
      <c r="Y5" s="28">
        <f t="shared" si="1"/>
        <v>43967</v>
      </c>
      <c r="Z5" s="5"/>
      <c r="AA5" s="5"/>
    </row>
    <row r="6" spans="1:27" s="6" customFormat="1" ht="9" customHeight="1" x14ac:dyDescent="0.2">
      <c r="A6" s="72"/>
      <c r="B6" s="72"/>
      <c r="C6" s="72"/>
      <c r="D6" s="72"/>
      <c r="E6" s="72"/>
      <c r="F6" s="72"/>
      <c r="G6" s="72"/>
      <c r="H6" s="72"/>
      <c r="I6" s="17"/>
      <c r="J6" s="17"/>
      <c r="K6" s="28">
        <f t="shared" si="0"/>
        <v>43912</v>
      </c>
      <c r="L6" s="28">
        <f t="shared" si="0"/>
        <v>43913</v>
      </c>
      <c r="M6" s="28">
        <f t="shared" si="0"/>
        <v>43914</v>
      </c>
      <c r="N6" s="28">
        <f t="shared" si="0"/>
        <v>43915</v>
      </c>
      <c r="O6" s="28">
        <f t="shared" si="0"/>
        <v>43916</v>
      </c>
      <c r="P6" s="28">
        <f t="shared" si="0"/>
        <v>43917</v>
      </c>
      <c r="Q6" s="28">
        <f t="shared" si="0"/>
        <v>43918</v>
      </c>
      <c r="R6" s="3"/>
      <c r="S6" s="28">
        <f t="shared" si="1"/>
        <v>43968</v>
      </c>
      <c r="T6" s="28">
        <f t="shared" si="1"/>
        <v>43969</v>
      </c>
      <c r="U6" s="28">
        <f t="shared" si="1"/>
        <v>43970</v>
      </c>
      <c r="V6" s="28">
        <f t="shared" si="1"/>
        <v>43971</v>
      </c>
      <c r="W6" s="28">
        <f t="shared" si="1"/>
        <v>43972</v>
      </c>
      <c r="X6" s="28">
        <f t="shared" si="1"/>
        <v>43973</v>
      </c>
      <c r="Y6" s="28">
        <f t="shared" si="1"/>
        <v>43974</v>
      </c>
      <c r="Z6" s="5"/>
      <c r="AA6" s="5"/>
    </row>
    <row r="7" spans="1:27" s="6" customFormat="1" ht="9" customHeight="1" x14ac:dyDescent="0.2">
      <c r="A7" s="72"/>
      <c r="B7" s="72"/>
      <c r="C7" s="72"/>
      <c r="D7" s="72"/>
      <c r="E7" s="72"/>
      <c r="F7" s="72"/>
      <c r="G7" s="72"/>
      <c r="H7" s="72"/>
      <c r="I7" s="17"/>
      <c r="J7" s="17"/>
      <c r="K7" s="28">
        <f t="shared" si="0"/>
        <v>43919</v>
      </c>
      <c r="L7" s="28">
        <f t="shared" si="0"/>
        <v>43920</v>
      </c>
      <c r="M7" s="28">
        <f t="shared" si="0"/>
        <v>43921</v>
      </c>
      <c r="N7" s="28" t="str">
        <f t="shared" si="0"/>
        <v/>
      </c>
      <c r="O7" s="28" t="str">
        <f t="shared" si="0"/>
        <v/>
      </c>
      <c r="P7" s="28" t="str">
        <f t="shared" si="0"/>
        <v/>
      </c>
      <c r="Q7" s="28" t="str">
        <f t="shared" si="0"/>
        <v/>
      </c>
      <c r="R7" s="3"/>
      <c r="S7" s="28">
        <f t="shared" si="1"/>
        <v>43975</v>
      </c>
      <c r="T7" s="28">
        <f t="shared" si="1"/>
        <v>43976</v>
      </c>
      <c r="U7" s="28">
        <f t="shared" si="1"/>
        <v>43977</v>
      </c>
      <c r="V7" s="28">
        <f t="shared" si="1"/>
        <v>43978</v>
      </c>
      <c r="W7" s="28">
        <f t="shared" si="1"/>
        <v>43979</v>
      </c>
      <c r="X7" s="28">
        <f t="shared" si="1"/>
        <v>43980</v>
      </c>
      <c r="Y7" s="28">
        <f t="shared" si="1"/>
        <v>43981</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43982</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43919</v>
      </c>
      <c r="B9" s="74"/>
      <c r="C9" s="74">
        <f>C10</f>
        <v>43920</v>
      </c>
      <c r="D9" s="74"/>
      <c r="E9" s="74">
        <f>E10</f>
        <v>43921</v>
      </c>
      <c r="F9" s="74"/>
      <c r="G9" s="74">
        <f>G10</f>
        <v>43922</v>
      </c>
      <c r="H9" s="74"/>
      <c r="I9" s="74">
        <f>I10</f>
        <v>43923</v>
      </c>
      <c r="J9" s="74"/>
      <c r="K9" s="74">
        <f>K10</f>
        <v>43924</v>
      </c>
      <c r="L9" s="74"/>
      <c r="M9" s="74"/>
      <c r="N9" s="74"/>
      <c r="O9" s="74"/>
      <c r="P9" s="74"/>
      <c r="Q9" s="74"/>
      <c r="R9" s="74"/>
      <c r="S9" s="74">
        <f>S10</f>
        <v>43925</v>
      </c>
      <c r="T9" s="74"/>
      <c r="U9" s="74"/>
      <c r="V9" s="74"/>
      <c r="W9" s="74"/>
      <c r="X9" s="74"/>
      <c r="Y9" s="74"/>
      <c r="Z9" s="76"/>
    </row>
    <row r="10" spans="1:27" s="1" customFormat="1" ht="18" x14ac:dyDescent="0.25">
      <c r="A10" s="20">
        <f>$A$1-(WEEKDAY($A$1,1)-(start_day-1))-IF((WEEKDAY($A$1,1)-(start_day-1))&lt;=0,7,0)+1</f>
        <v>43919</v>
      </c>
      <c r="B10" s="21"/>
      <c r="C10" s="18">
        <f>A10+1</f>
        <v>43920</v>
      </c>
      <c r="D10" s="19"/>
      <c r="E10" s="18">
        <f>C10+1</f>
        <v>43921</v>
      </c>
      <c r="F10" s="19"/>
      <c r="G10" s="18">
        <f>E10+1</f>
        <v>43922</v>
      </c>
      <c r="H10" s="19"/>
      <c r="I10" s="18">
        <f>G10+1</f>
        <v>43923</v>
      </c>
      <c r="J10" s="19"/>
      <c r="K10" s="64">
        <f>I10+1</f>
        <v>43924</v>
      </c>
      <c r="L10" s="65"/>
      <c r="M10" s="66"/>
      <c r="N10" s="66"/>
      <c r="O10" s="66"/>
      <c r="P10" s="66"/>
      <c r="Q10" s="66"/>
      <c r="R10" s="67"/>
      <c r="S10" s="58">
        <f>K10+1</f>
        <v>43925</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43926</v>
      </c>
      <c r="B16" s="21"/>
      <c r="C16" s="18">
        <f>A16+1</f>
        <v>43927</v>
      </c>
      <c r="D16" s="19"/>
      <c r="E16" s="18">
        <f>C16+1</f>
        <v>43928</v>
      </c>
      <c r="F16" s="19"/>
      <c r="G16" s="18">
        <f>E16+1</f>
        <v>43929</v>
      </c>
      <c r="H16" s="19"/>
      <c r="I16" s="18">
        <f>G16+1</f>
        <v>43930</v>
      </c>
      <c r="J16" s="19"/>
      <c r="K16" s="64">
        <f>I16+1</f>
        <v>43931</v>
      </c>
      <c r="L16" s="65"/>
      <c r="M16" s="66"/>
      <c r="N16" s="66"/>
      <c r="O16" s="66"/>
      <c r="P16" s="66"/>
      <c r="Q16" s="66"/>
      <c r="R16" s="67"/>
      <c r="S16" s="58">
        <f>K16+1</f>
        <v>43932</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43933</v>
      </c>
      <c r="B22" s="21"/>
      <c r="C22" s="18">
        <f>A22+1</f>
        <v>43934</v>
      </c>
      <c r="D22" s="19"/>
      <c r="E22" s="18">
        <f>C22+1</f>
        <v>43935</v>
      </c>
      <c r="F22" s="19"/>
      <c r="G22" s="18">
        <f>E22+1</f>
        <v>43936</v>
      </c>
      <c r="H22" s="19"/>
      <c r="I22" s="18">
        <f>G22+1</f>
        <v>43937</v>
      </c>
      <c r="J22" s="19"/>
      <c r="K22" s="64">
        <f>I22+1</f>
        <v>43938</v>
      </c>
      <c r="L22" s="65"/>
      <c r="M22" s="66"/>
      <c r="N22" s="66"/>
      <c r="O22" s="66"/>
      <c r="P22" s="66"/>
      <c r="Q22" s="66"/>
      <c r="R22" s="67"/>
      <c r="S22" s="58">
        <f>K22+1</f>
        <v>43939</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43940</v>
      </c>
      <c r="B28" s="21"/>
      <c r="C28" s="18">
        <f>A28+1</f>
        <v>43941</v>
      </c>
      <c r="D28" s="19"/>
      <c r="E28" s="18">
        <f>C28+1</f>
        <v>43942</v>
      </c>
      <c r="F28" s="19"/>
      <c r="G28" s="18">
        <f>E28+1</f>
        <v>43943</v>
      </c>
      <c r="H28" s="19"/>
      <c r="I28" s="18">
        <f>G28+1</f>
        <v>43944</v>
      </c>
      <c r="J28" s="19"/>
      <c r="K28" s="64">
        <f>I28+1</f>
        <v>43945</v>
      </c>
      <c r="L28" s="65"/>
      <c r="M28" s="66"/>
      <c r="N28" s="66"/>
      <c r="O28" s="66"/>
      <c r="P28" s="66"/>
      <c r="Q28" s="66"/>
      <c r="R28" s="67"/>
      <c r="S28" s="58">
        <f>K28+1</f>
        <v>43946</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43947</v>
      </c>
      <c r="B34" s="21"/>
      <c r="C34" s="18">
        <f>A34+1</f>
        <v>43948</v>
      </c>
      <c r="D34" s="19"/>
      <c r="E34" s="18">
        <f>C34+1</f>
        <v>43949</v>
      </c>
      <c r="F34" s="19"/>
      <c r="G34" s="18">
        <f>E34+1</f>
        <v>43950</v>
      </c>
      <c r="H34" s="19"/>
      <c r="I34" s="18">
        <f>G34+1</f>
        <v>43951</v>
      </c>
      <c r="J34" s="19"/>
      <c r="K34" s="64">
        <f>I34+1</f>
        <v>43952</v>
      </c>
      <c r="L34" s="65"/>
      <c r="M34" s="66"/>
      <c r="N34" s="66"/>
      <c r="O34" s="66"/>
      <c r="P34" s="66"/>
      <c r="Q34" s="66"/>
      <c r="R34" s="67"/>
      <c r="S34" s="58">
        <f>K34+1</f>
        <v>43953</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43954</v>
      </c>
      <c r="B40" s="21"/>
      <c r="C40" s="18">
        <f>A40+1</f>
        <v>43955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scale="99"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DATE('1'!AD10,'1'!AD12+4,1)</f>
        <v>43952</v>
      </c>
      <c r="B1" s="72"/>
      <c r="C1" s="72"/>
      <c r="D1" s="72"/>
      <c r="E1" s="72"/>
      <c r="F1" s="72"/>
      <c r="G1" s="72"/>
      <c r="H1" s="72"/>
      <c r="I1" s="17"/>
      <c r="J1" s="17"/>
      <c r="K1" s="75">
        <f>DATE(YEAR(A1),MONTH(A1)-1,1)</f>
        <v>43922</v>
      </c>
      <c r="L1" s="75"/>
      <c r="M1" s="75"/>
      <c r="N1" s="75"/>
      <c r="O1" s="75"/>
      <c r="P1" s="75"/>
      <c r="Q1" s="75"/>
      <c r="R1" s="3"/>
      <c r="S1" s="75">
        <f>DATE(YEAR(A1),MONTH(A1)+1,1)</f>
        <v>43983</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43922</v>
      </c>
      <c r="O3" s="28">
        <f t="shared" si="0"/>
        <v>43923</v>
      </c>
      <c r="P3" s="28">
        <f t="shared" si="0"/>
        <v>43924</v>
      </c>
      <c r="Q3" s="28">
        <f t="shared" si="0"/>
        <v>43925</v>
      </c>
      <c r="R3" s="3"/>
      <c r="S3" s="28" t="str">
        <f t="shared" ref="S3:Y8" si="1">IF(MONTH($S$1)&lt;&gt;MONTH($S$1-(WEEKDAY($S$1,1)-(start_day-1))-IF((WEEKDAY($S$1,1)-(start_day-1))&lt;=0,7,0)+(ROW(S3)-ROW($S$3))*7+(COLUMN(S3)-COLUMN($S$3)+1)),"",$S$1-(WEEKDAY($S$1,1)-(start_day-1))-IF((WEEKDAY($S$1,1)-(start_day-1))&lt;=0,7,0)+(ROW(S3)-ROW($S$3))*7+(COLUMN(S3)-COLUMN($S$3)+1))</f>
        <v/>
      </c>
      <c r="T3" s="28">
        <f t="shared" si="1"/>
        <v>43983</v>
      </c>
      <c r="U3" s="28">
        <f t="shared" si="1"/>
        <v>43984</v>
      </c>
      <c r="V3" s="28">
        <f t="shared" si="1"/>
        <v>43985</v>
      </c>
      <c r="W3" s="28">
        <f t="shared" si="1"/>
        <v>43986</v>
      </c>
      <c r="X3" s="28">
        <f t="shared" si="1"/>
        <v>43987</v>
      </c>
      <c r="Y3" s="28">
        <f t="shared" si="1"/>
        <v>43988</v>
      </c>
      <c r="Z3" s="5"/>
      <c r="AA3" s="5"/>
    </row>
    <row r="4" spans="1:27" s="6" customFormat="1" ht="9" customHeight="1" x14ac:dyDescent="0.2">
      <c r="A4" s="72"/>
      <c r="B4" s="72"/>
      <c r="C4" s="72"/>
      <c r="D4" s="72"/>
      <c r="E4" s="72"/>
      <c r="F4" s="72"/>
      <c r="G4" s="72"/>
      <c r="H4" s="72"/>
      <c r="I4" s="17"/>
      <c r="J4" s="17"/>
      <c r="K4" s="28">
        <f t="shared" si="0"/>
        <v>43926</v>
      </c>
      <c r="L4" s="28">
        <f t="shared" si="0"/>
        <v>43927</v>
      </c>
      <c r="M4" s="28">
        <f t="shared" si="0"/>
        <v>43928</v>
      </c>
      <c r="N4" s="28">
        <f t="shared" si="0"/>
        <v>43929</v>
      </c>
      <c r="O4" s="28">
        <f t="shared" si="0"/>
        <v>43930</v>
      </c>
      <c r="P4" s="28">
        <f t="shared" si="0"/>
        <v>43931</v>
      </c>
      <c r="Q4" s="28">
        <f t="shared" si="0"/>
        <v>43932</v>
      </c>
      <c r="R4" s="3"/>
      <c r="S4" s="28">
        <f t="shared" si="1"/>
        <v>43989</v>
      </c>
      <c r="T4" s="28">
        <f t="shared" si="1"/>
        <v>43990</v>
      </c>
      <c r="U4" s="28">
        <f t="shared" si="1"/>
        <v>43991</v>
      </c>
      <c r="V4" s="28">
        <f t="shared" si="1"/>
        <v>43992</v>
      </c>
      <c r="W4" s="28">
        <f t="shared" si="1"/>
        <v>43993</v>
      </c>
      <c r="X4" s="28">
        <f t="shared" si="1"/>
        <v>43994</v>
      </c>
      <c r="Y4" s="28">
        <f t="shared" si="1"/>
        <v>43995</v>
      </c>
      <c r="Z4" s="5"/>
      <c r="AA4" s="5"/>
    </row>
    <row r="5" spans="1:27" s="6" customFormat="1" ht="9" customHeight="1" x14ac:dyDescent="0.2">
      <c r="A5" s="72"/>
      <c r="B5" s="72"/>
      <c r="C5" s="72"/>
      <c r="D5" s="72"/>
      <c r="E5" s="72"/>
      <c r="F5" s="72"/>
      <c r="G5" s="72"/>
      <c r="H5" s="72"/>
      <c r="I5" s="17"/>
      <c r="J5" s="17"/>
      <c r="K5" s="28">
        <f t="shared" si="0"/>
        <v>43933</v>
      </c>
      <c r="L5" s="28">
        <f t="shared" si="0"/>
        <v>43934</v>
      </c>
      <c r="M5" s="28">
        <f t="shared" si="0"/>
        <v>43935</v>
      </c>
      <c r="N5" s="28">
        <f t="shared" si="0"/>
        <v>43936</v>
      </c>
      <c r="O5" s="28">
        <f t="shared" si="0"/>
        <v>43937</v>
      </c>
      <c r="P5" s="28">
        <f t="shared" si="0"/>
        <v>43938</v>
      </c>
      <c r="Q5" s="28">
        <f t="shared" si="0"/>
        <v>43939</v>
      </c>
      <c r="R5" s="3"/>
      <c r="S5" s="28">
        <f t="shared" si="1"/>
        <v>43996</v>
      </c>
      <c r="T5" s="28">
        <f t="shared" si="1"/>
        <v>43997</v>
      </c>
      <c r="U5" s="28">
        <f t="shared" si="1"/>
        <v>43998</v>
      </c>
      <c r="V5" s="28">
        <f t="shared" si="1"/>
        <v>43999</v>
      </c>
      <c r="W5" s="28">
        <f t="shared" si="1"/>
        <v>44000</v>
      </c>
      <c r="X5" s="28">
        <f t="shared" si="1"/>
        <v>44001</v>
      </c>
      <c r="Y5" s="28">
        <f t="shared" si="1"/>
        <v>44002</v>
      </c>
      <c r="Z5" s="5"/>
      <c r="AA5" s="5"/>
    </row>
    <row r="6" spans="1:27" s="6" customFormat="1" ht="9" customHeight="1" x14ac:dyDescent="0.2">
      <c r="A6" s="72"/>
      <c r="B6" s="72"/>
      <c r="C6" s="72"/>
      <c r="D6" s="72"/>
      <c r="E6" s="72"/>
      <c r="F6" s="72"/>
      <c r="G6" s="72"/>
      <c r="H6" s="72"/>
      <c r="I6" s="17"/>
      <c r="J6" s="17"/>
      <c r="K6" s="28">
        <f t="shared" si="0"/>
        <v>43940</v>
      </c>
      <c r="L6" s="28">
        <f t="shared" si="0"/>
        <v>43941</v>
      </c>
      <c r="M6" s="28">
        <f t="shared" si="0"/>
        <v>43942</v>
      </c>
      <c r="N6" s="28">
        <f t="shared" si="0"/>
        <v>43943</v>
      </c>
      <c r="O6" s="28">
        <f t="shared" si="0"/>
        <v>43944</v>
      </c>
      <c r="P6" s="28">
        <f t="shared" si="0"/>
        <v>43945</v>
      </c>
      <c r="Q6" s="28">
        <f t="shared" si="0"/>
        <v>43946</v>
      </c>
      <c r="R6" s="3"/>
      <c r="S6" s="28">
        <f t="shared" si="1"/>
        <v>44003</v>
      </c>
      <c r="T6" s="28">
        <f t="shared" si="1"/>
        <v>44004</v>
      </c>
      <c r="U6" s="28">
        <f t="shared" si="1"/>
        <v>44005</v>
      </c>
      <c r="V6" s="28">
        <f t="shared" si="1"/>
        <v>44006</v>
      </c>
      <c r="W6" s="28">
        <f t="shared" si="1"/>
        <v>44007</v>
      </c>
      <c r="X6" s="28">
        <f t="shared" si="1"/>
        <v>44008</v>
      </c>
      <c r="Y6" s="28">
        <f t="shared" si="1"/>
        <v>44009</v>
      </c>
      <c r="Z6" s="5"/>
      <c r="AA6" s="5"/>
    </row>
    <row r="7" spans="1:27" s="6" customFormat="1" ht="9" customHeight="1" x14ac:dyDescent="0.2">
      <c r="A7" s="72"/>
      <c r="B7" s="72"/>
      <c r="C7" s="72"/>
      <c r="D7" s="72"/>
      <c r="E7" s="72"/>
      <c r="F7" s="72"/>
      <c r="G7" s="72"/>
      <c r="H7" s="72"/>
      <c r="I7" s="17"/>
      <c r="J7" s="17"/>
      <c r="K7" s="28">
        <f t="shared" si="0"/>
        <v>43947</v>
      </c>
      <c r="L7" s="28">
        <f t="shared" si="0"/>
        <v>43948</v>
      </c>
      <c r="M7" s="28">
        <f t="shared" si="0"/>
        <v>43949</v>
      </c>
      <c r="N7" s="28">
        <f t="shared" si="0"/>
        <v>43950</v>
      </c>
      <c r="O7" s="28">
        <f t="shared" si="0"/>
        <v>43951</v>
      </c>
      <c r="P7" s="28" t="str">
        <f t="shared" si="0"/>
        <v/>
      </c>
      <c r="Q7" s="28" t="str">
        <f t="shared" si="0"/>
        <v/>
      </c>
      <c r="R7" s="3"/>
      <c r="S7" s="28">
        <f t="shared" si="1"/>
        <v>44010</v>
      </c>
      <c r="T7" s="28">
        <f t="shared" si="1"/>
        <v>44011</v>
      </c>
      <c r="U7" s="28">
        <f t="shared" si="1"/>
        <v>44012</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43947</v>
      </c>
      <c r="B9" s="74"/>
      <c r="C9" s="74">
        <f>C10</f>
        <v>43948</v>
      </c>
      <c r="D9" s="74"/>
      <c r="E9" s="74">
        <f>E10</f>
        <v>43949</v>
      </c>
      <c r="F9" s="74"/>
      <c r="G9" s="74">
        <f>G10</f>
        <v>43950</v>
      </c>
      <c r="H9" s="74"/>
      <c r="I9" s="74">
        <f>I10</f>
        <v>43951</v>
      </c>
      <c r="J9" s="74"/>
      <c r="K9" s="74">
        <f>K10</f>
        <v>43952</v>
      </c>
      <c r="L9" s="74"/>
      <c r="M9" s="74"/>
      <c r="N9" s="74"/>
      <c r="O9" s="74"/>
      <c r="P9" s="74"/>
      <c r="Q9" s="74"/>
      <c r="R9" s="74"/>
      <c r="S9" s="74">
        <f>S10</f>
        <v>43953</v>
      </c>
      <c r="T9" s="74"/>
      <c r="U9" s="74"/>
      <c r="V9" s="74"/>
      <c r="W9" s="74"/>
      <c r="X9" s="74"/>
      <c r="Y9" s="74"/>
      <c r="Z9" s="76"/>
    </row>
    <row r="10" spans="1:27" s="1" customFormat="1" ht="18" x14ac:dyDescent="0.25">
      <c r="A10" s="20">
        <f>$A$1-(WEEKDAY($A$1,1)-(start_day-1))-IF((WEEKDAY($A$1,1)-(start_day-1))&lt;=0,7,0)+1</f>
        <v>43947</v>
      </c>
      <c r="B10" s="21"/>
      <c r="C10" s="18">
        <f>A10+1</f>
        <v>43948</v>
      </c>
      <c r="D10" s="19"/>
      <c r="E10" s="18">
        <f>C10+1</f>
        <v>43949</v>
      </c>
      <c r="F10" s="19"/>
      <c r="G10" s="18">
        <f>E10+1</f>
        <v>43950</v>
      </c>
      <c r="H10" s="19"/>
      <c r="I10" s="18">
        <f>G10+1</f>
        <v>43951</v>
      </c>
      <c r="J10" s="19"/>
      <c r="K10" s="64">
        <f>I10+1</f>
        <v>43952</v>
      </c>
      <c r="L10" s="65"/>
      <c r="M10" s="66"/>
      <c r="N10" s="66"/>
      <c r="O10" s="66"/>
      <c r="P10" s="66"/>
      <c r="Q10" s="66"/>
      <c r="R10" s="67"/>
      <c r="S10" s="58">
        <f>K10+1</f>
        <v>43953</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43954</v>
      </c>
      <c r="B16" s="21"/>
      <c r="C16" s="18">
        <f>A16+1</f>
        <v>43955</v>
      </c>
      <c r="D16" s="19"/>
      <c r="E16" s="18">
        <f>C16+1</f>
        <v>43956</v>
      </c>
      <c r="F16" s="19"/>
      <c r="G16" s="18">
        <f>E16+1</f>
        <v>43957</v>
      </c>
      <c r="H16" s="19"/>
      <c r="I16" s="18">
        <f>G16+1</f>
        <v>43958</v>
      </c>
      <c r="J16" s="19"/>
      <c r="K16" s="64">
        <f>I16+1</f>
        <v>43959</v>
      </c>
      <c r="L16" s="65"/>
      <c r="M16" s="66"/>
      <c r="N16" s="66"/>
      <c r="O16" s="66"/>
      <c r="P16" s="66"/>
      <c r="Q16" s="66"/>
      <c r="R16" s="67"/>
      <c r="S16" s="58">
        <f>K16+1</f>
        <v>43960</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43961</v>
      </c>
      <c r="B22" s="21"/>
      <c r="C22" s="18">
        <f>A22+1</f>
        <v>43962</v>
      </c>
      <c r="D22" s="19"/>
      <c r="E22" s="18">
        <f>C22+1</f>
        <v>43963</v>
      </c>
      <c r="F22" s="19"/>
      <c r="G22" s="18">
        <f>E22+1</f>
        <v>43964</v>
      </c>
      <c r="H22" s="19"/>
      <c r="I22" s="18">
        <f>G22+1</f>
        <v>43965</v>
      </c>
      <c r="J22" s="19"/>
      <c r="K22" s="64">
        <f>I22+1</f>
        <v>43966</v>
      </c>
      <c r="L22" s="65"/>
      <c r="M22" s="66"/>
      <c r="N22" s="66"/>
      <c r="O22" s="66"/>
      <c r="P22" s="66"/>
      <c r="Q22" s="66"/>
      <c r="R22" s="67"/>
      <c r="S22" s="58">
        <f>K22+1</f>
        <v>43967</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43968</v>
      </c>
      <c r="B28" s="21"/>
      <c r="C28" s="18">
        <f>A28+1</f>
        <v>43969</v>
      </c>
      <c r="D28" s="19"/>
      <c r="E28" s="18">
        <f>C28+1</f>
        <v>43970</v>
      </c>
      <c r="F28" s="19"/>
      <c r="G28" s="18">
        <f>E28+1</f>
        <v>43971</v>
      </c>
      <c r="H28" s="19"/>
      <c r="I28" s="18">
        <f>G28+1</f>
        <v>43972</v>
      </c>
      <c r="J28" s="19"/>
      <c r="K28" s="64">
        <f>I28+1</f>
        <v>43973</v>
      </c>
      <c r="L28" s="65"/>
      <c r="M28" s="66"/>
      <c r="N28" s="66"/>
      <c r="O28" s="66"/>
      <c r="P28" s="66"/>
      <c r="Q28" s="66"/>
      <c r="R28" s="67"/>
      <c r="S28" s="58">
        <f>K28+1</f>
        <v>43974</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43975</v>
      </c>
      <c r="B34" s="21"/>
      <c r="C34" s="18">
        <f>A34+1</f>
        <v>43976</v>
      </c>
      <c r="D34" s="19"/>
      <c r="E34" s="18">
        <f>C34+1</f>
        <v>43977</v>
      </c>
      <c r="F34" s="19"/>
      <c r="G34" s="18">
        <f>E34+1</f>
        <v>43978</v>
      </c>
      <c r="H34" s="19"/>
      <c r="I34" s="18">
        <f>G34+1</f>
        <v>43979</v>
      </c>
      <c r="J34" s="19"/>
      <c r="K34" s="64">
        <f>I34+1</f>
        <v>43980</v>
      </c>
      <c r="L34" s="65"/>
      <c r="M34" s="66"/>
      <c r="N34" s="66"/>
      <c r="O34" s="66"/>
      <c r="P34" s="66"/>
      <c r="Q34" s="66"/>
      <c r="R34" s="67"/>
      <c r="S34" s="58">
        <f>K34+1</f>
        <v>43981</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43982</v>
      </c>
      <c r="B40" s="21"/>
      <c r="C40" s="18">
        <f>A40+1</f>
        <v>43983</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scale="9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DATE('1'!AD10,'1'!AD12+5,1)</f>
        <v>43983</v>
      </c>
      <c r="B1" s="72"/>
      <c r="C1" s="72"/>
      <c r="D1" s="72"/>
      <c r="E1" s="72"/>
      <c r="F1" s="72"/>
      <c r="G1" s="72"/>
      <c r="H1" s="72"/>
      <c r="I1" s="17"/>
      <c r="J1" s="17"/>
      <c r="K1" s="75">
        <f>DATE(YEAR(A1),MONTH(A1)-1,1)</f>
        <v>43952</v>
      </c>
      <c r="L1" s="75"/>
      <c r="M1" s="75"/>
      <c r="N1" s="75"/>
      <c r="O1" s="75"/>
      <c r="P1" s="75"/>
      <c r="Q1" s="75"/>
      <c r="R1" s="3"/>
      <c r="S1" s="75">
        <f>DATE(YEAR(A1),MONTH(A1)+1,1)</f>
        <v>44013</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43952</v>
      </c>
      <c r="Q3" s="28">
        <f t="shared" si="0"/>
        <v>43953</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44013</v>
      </c>
      <c r="W3" s="28">
        <f t="shared" si="1"/>
        <v>44014</v>
      </c>
      <c r="X3" s="28">
        <f t="shared" si="1"/>
        <v>44015</v>
      </c>
      <c r="Y3" s="28">
        <f t="shared" si="1"/>
        <v>44016</v>
      </c>
      <c r="Z3" s="5"/>
      <c r="AA3" s="5"/>
    </row>
    <row r="4" spans="1:27" s="6" customFormat="1" ht="9" customHeight="1" x14ac:dyDescent="0.2">
      <c r="A4" s="72"/>
      <c r="B4" s="72"/>
      <c r="C4" s="72"/>
      <c r="D4" s="72"/>
      <c r="E4" s="72"/>
      <c r="F4" s="72"/>
      <c r="G4" s="72"/>
      <c r="H4" s="72"/>
      <c r="I4" s="17"/>
      <c r="J4" s="17"/>
      <c r="K4" s="28">
        <f t="shared" si="0"/>
        <v>43954</v>
      </c>
      <c r="L4" s="28">
        <f t="shared" si="0"/>
        <v>43955</v>
      </c>
      <c r="M4" s="28">
        <f t="shared" si="0"/>
        <v>43956</v>
      </c>
      <c r="N4" s="28">
        <f t="shared" si="0"/>
        <v>43957</v>
      </c>
      <c r="O4" s="28">
        <f t="shared" si="0"/>
        <v>43958</v>
      </c>
      <c r="P4" s="28">
        <f t="shared" si="0"/>
        <v>43959</v>
      </c>
      <c r="Q4" s="28">
        <f t="shared" si="0"/>
        <v>43960</v>
      </c>
      <c r="R4" s="3"/>
      <c r="S4" s="28">
        <f t="shared" si="1"/>
        <v>44017</v>
      </c>
      <c r="T4" s="28">
        <f t="shared" si="1"/>
        <v>44018</v>
      </c>
      <c r="U4" s="28">
        <f t="shared" si="1"/>
        <v>44019</v>
      </c>
      <c r="V4" s="28">
        <f t="shared" si="1"/>
        <v>44020</v>
      </c>
      <c r="W4" s="28">
        <f t="shared" si="1"/>
        <v>44021</v>
      </c>
      <c r="X4" s="28">
        <f t="shared" si="1"/>
        <v>44022</v>
      </c>
      <c r="Y4" s="28">
        <f t="shared" si="1"/>
        <v>44023</v>
      </c>
      <c r="Z4" s="5"/>
      <c r="AA4" s="5"/>
    </row>
    <row r="5" spans="1:27" s="6" customFormat="1" ht="9" customHeight="1" x14ac:dyDescent="0.2">
      <c r="A5" s="72"/>
      <c r="B5" s="72"/>
      <c r="C5" s="72"/>
      <c r="D5" s="72"/>
      <c r="E5" s="72"/>
      <c r="F5" s="72"/>
      <c r="G5" s="72"/>
      <c r="H5" s="72"/>
      <c r="I5" s="17"/>
      <c r="J5" s="17"/>
      <c r="K5" s="28">
        <f t="shared" si="0"/>
        <v>43961</v>
      </c>
      <c r="L5" s="28">
        <f t="shared" si="0"/>
        <v>43962</v>
      </c>
      <c r="M5" s="28">
        <f t="shared" si="0"/>
        <v>43963</v>
      </c>
      <c r="N5" s="28">
        <f t="shared" si="0"/>
        <v>43964</v>
      </c>
      <c r="O5" s="28">
        <f t="shared" si="0"/>
        <v>43965</v>
      </c>
      <c r="P5" s="28">
        <f t="shared" si="0"/>
        <v>43966</v>
      </c>
      <c r="Q5" s="28">
        <f t="shared" si="0"/>
        <v>43967</v>
      </c>
      <c r="R5" s="3"/>
      <c r="S5" s="28">
        <f t="shared" si="1"/>
        <v>44024</v>
      </c>
      <c r="T5" s="28">
        <f t="shared" si="1"/>
        <v>44025</v>
      </c>
      <c r="U5" s="28">
        <f t="shared" si="1"/>
        <v>44026</v>
      </c>
      <c r="V5" s="28">
        <f t="shared" si="1"/>
        <v>44027</v>
      </c>
      <c r="W5" s="28">
        <f t="shared" si="1"/>
        <v>44028</v>
      </c>
      <c r="X5" s="28">
        <f t="shared" si="1"/>
        <v>44029</v>
      </c>
      <c r="Y5" s="28">
        <f t="shared" si="1"/>
        <v>44030</v>
      </c>
      <c r="Z5" s="5"/>
      <c r="AA5" s="5"/>
    </row>
    <row r="6" spans="1:27" s="6" customFormat="1" ht="9" customHeight="1" x14ac:dyDescent="0.2">
      <c r="A6" s="72"/>
      <c r="B6" s="72"/>
      <c r="C6" s="72"/>
      <c r="D6" s="72"/>
      <c r="E6" s="72"/>
      <c r="F6" s="72"/>
      <c r="G6" s="72"/>
      <c r="H6" s="72"/>
      <c r="I6" s="17"/>
      <c r="J6" s="17"/>
      <c r="K6" s="28">
        <f t="shared" si="0"/>
        <v>43968</v>
      </c>
      <c r="L6" s="28">
        <f t="shared" si="0"/>
        <v>43969</v>
      </c>
      <c r="M6" s="28">
        <f t="shared" si="0"/>
        <v>43970</v>
      </c>
      <c r="N6" s="28">
        <f t="shared" si="0"/>
        <v>43971</v>
      </c>
      <c r="O6" s="28">
        <f t="shared" si="0"/>
        <v>43972</v>
      </c>
      <c r="P6" s="28">
        <f t="shared" si="0"/>
        <v>43973</v>
      </c>
      <c r="Q6" s="28">
        <f t="shared" si="0"/>
        <v>43974</v>
      </c>
      <c r="R6" s="3"/>
      <c r="S6" s="28">
        <f t="shared" si="1"/>
        <v>44031</v>
      </c>
      <c r="T6" s="28">
        <f t="shared" si="1"/>
        <v>44032</v>
      </c>
      <c r="U6" s="28">
        <f t="shared" si="1"/>
        <v>44033</v>
      </c>
      <c r="V6" s="28">
        <f t="shared" si="1"/>
        <v>44034</v>
      </c>
      <c r="W6" s="28">
        <f t="shared" si="1"/>
        <v>44035</v>
      </c>
      <c r="X6" s="28">
        <f t="shared" si="1"/>
        <v>44036</v>
      </c>
      <c r="Y6" s="28">
        <f t="shared" si="1"/>
        <v>44037</v>
      </c>
      <c r="Z6" s="5"/>
      <c r="AA6" s="5"/>
    </row>
    <row r="7" spans="1:27" s="6" customFormat="1" ht="9" customHeight="1" x14ac:dyDescent="0.2">
      <c r="A7" s="72"/>
      <c r="B7" s="72"/>
      <c r="C7" s="72"/>
      <c r="D7" s="72"/>
      <c r="E7" s="72"/>
      <c r="F7" s="72"/>
      <c r="G7" s="72"/>
      <c r="H7" s="72"/>
      <c r="I7" s="17"/>
      <c r="J7" s="17"/>
      <c r="K7" s="28">
        <f t="shared" si="0"/>
        <v>43975</v>
      </c>
      <c r="L7" s="28">
        <f t="shared" si="0"/>
        <v>43976</v>
      </c>
      <c r="M7" s="28">
        <f t="shared" si="0"/>
        <v>43977</v>
      </c>
      <c r="N7" s="28">
        <f t="shared" si="0"/>
        <v>43978</v>
      </c>
      <c r="O7" s="28">
        <f t="shared" si="0"/>
        <v>43979</v>
      </c>
      <c r="P7" s="28">
        <f t="shared" si="0"/>
        <v>43980</v>
      </c>
      <c r="Q7" s="28">
        <f t="shared" si="0"/>
        <v>43981</v>
      </c>
      <c r="R7" s="3"/>
      <c r="S7" s="28">
        <f t="shared" si="1"/>
        <v>44038</v>
      </c>
      <c r="T7" s="28">
        <f t="shared" si="1"/>
        <v>44039</v>
      </c>
      <c r="U7" s="28">
        <f t="shared" si="1"/>
        <v>44040</v>
      </c>
      <c r="V7" s="28">
        <f t="shared" si="1"/>
        <v>44041</v>
      </c>
      <c r="W7" s="28">
        <f t="shared" si="1"/>
        <v>44042</v>
      </c>
      <c r="X7" s="28">
        <f t="shared" si="1"/>
        <v>44043</v>
      </c>
      <c r="Y7" s="28" t="str">
        <f t="shared" si="1"/>
        <v/>
      </c>
      <c r="Z7" s="5"/>
      <c r="AA7" s="5"/>
    </row>
    <row r="8" spans="1:27" s="7" customFormat="1" ht="9" customHeight="1" x14ac:dyDescent="0.2">
      <c r="A8" s="32"/>
      <c r="B8" s="32"/>
      <c r="C8" s="32"/>
      <c r="D8" s="32"/>
      <c r="E8" s="32"/>
      <c r="F8" s="32"/>
      <c r="G8" s="32"/>
      <c r="H8" s="32"/>
      <c r="I8" s="31"/>
      <c r="J8" s="31"/>
      <c r="K8" s="28">
        <f t="shared" si="0"/>
        <v>43982</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43982</v>
      </c>
      <c r="B9" s="74"/>
      <c r="C9" s="74">
        <f>C10</f>
        <v>43983</v>
      </c>
      <c r="D9" s="74"/>
      <c r="E9" s="74">
        <f>E10</f>
        <v>43984</v>
      </c>
      <c r="F9" s="74"/>
      <c r="G9" s="74">
        <f>G10</f>
        <v>43985</v>
      </c>
      <c r="H9" s="74"/>
      <c r="I9" s="74">
        <f>I10</f>
        <v>43986</v>
      </c>
      <c r="J9" s="74"/>
      <c r="K9" s="74">
        <f>K10</f>
        <v>43987</v>
      </c>
      <c r="L9" s="74"/>
      <c r="M9" s="74"/>
      <c r="N9" s="74"/>
      <c r="O9" s="74"/>
      <c r="P9" s="74"/>
      <c r="Q9" s="74"/>
      <c r="R9" s="74"/>
      <c r="S9" s="74">
        <f>S10</f>
        <v>43988</v>
      </c>
      <c r="T9" s="74"/>
      <c r="U9" s="74"/>
      <c r="V9" s="74"/>
      <c r="W9" s="74"/>
      <c r="X9" s="74"/>
      <c r="Y9" s="74"/>
      <c r="Z9" s="76"/>
    </row>
    <row r="10" spans="1:27" s="1" customFormat="1" ht="18" x14ac:dyDescent="0.25">
      <c r="A10" s="20">
        <f>$A$1-(WEEKDAY($A$1,1)-(start_day-1))-IF((WEEKDAY($A$1,1)-(start_day-1))&lt;=0,7,0)+1</f>
        <v>43982</v>
      </c>
      <c r="B10" s="21"/>
      <c r="C10" s="18">
        <f>A10+1</f>
        <v>43983</v>
      </c>
      <c r="D10" s="19"/>
      <c r="E10" s="18">
        <f>C10+1</f>
        <v>43984</v>
      </c>
      <c r="F10" s="19"/>
      <c r="G10" s="18">
        <f>E10+1</f>
        <v>43985</v>
      </c>
      <c r="H10" s="19"/>
      <c r="I10" s="18">
        <f>G10+1</f>
        <v>43986</v>
      </c>
      <c r="J10" s="19"/>
      <c r="K10" s="64">
        <f>I10+1</f>
        <v>43987</v>
      </c>
      <c r="L10" s="65"/>
      <c r="M10" s="66"/>
      <c r="N10" s="66"/>
      <c r="O10" s="66"/>
      <c r="P10" s="66"/>
      <c r="Q10" s="66"/>
      <c r="R10" s="67"/>
      <c r="S10" s="58">
        <f>K10+1</f>
        <v>43988</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43989</v>
      </c>
      <c r="B16" s="21"/>
      <c r="C16" s="18">
        <f>A16+1</f>
        <v>43990</v>
      </c>
      <c r="D16" s="19"/>
      <c r="E16" s="18">
        <f>C16+1</f>
        <v>43991</v>
      </c>
      <c r="F16" s="19"/>
      <c r="G16" s="18">
        <f>E16+1</f>
        <v>43992</v>
      </c>
      <c r="H16" s="19"/>
      <c r="I16" s="18">
        <f>G16+1</f>
        <v>43993</v>
      </c>
      <c r="J16" s="19"/>
      <c r="K16" s="64">
        <f>I16+1</f>
        <v>43994</v>
      </c>
      <c r="L16" s="65"/>
      <c r="M16" s="66"/>
      <c r="N16" s="66"/>
      <c r="O16" s="66"/>
      <c r="P16" s="66"/>
      <c r="Q16" s="66"/>
      <c r="R16" s="67"/>
      <c r="S16" s="58">
        <f>K16+1</f>
        <v>43995</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43996</v>
      </c>
      <c r="B22" s="21"/>
      <c r="C22" s="18">
        <f>A22+1</f>
        <v>43997</v>
      </c>
      <c r="D22" s="19"/>
      <c r="E22" s="18">
        <f>C22+1</f>
        <v>43998</v>
      </c>
      <c r="F22" s="19"/>
      <c r="G22" s="18">
        <f>E22+1</f>
        <v>43999</v>
      </c>
      <c r="H22" s="19"/>
      <c r="I22" s="18">
        <f>G22+1</f>
        <v>44000</v>
      </c>
      <c r="J22" s="19"/>
      <c r="K22" s="64">
        <f>I22+1</f>
        <v>44001</v>
      </c>
      <c r="L22" s="65"/>
      <c r="M22" s="66"/>
      <c r="N22" s="66"/>
      <c r="O22" s="66"/>
      <c r="P22" s="66"/>
      <c r="Q22" s="66"/>
      <c r="R22" s="67"/>
      <c r="S22" s="58">
        <f>K22+1</f>
        <v>44002</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44003</v>
      </c>
      <c r="B28" s="21"/>
      <c r="C28" s="18">
        <f>A28+1</f>
        <v>44004</v>
      </c>
      <c r="D28" s="19"/>
      <c r="E28" s="18">
        <f>C28+1</f>
        <v>44005</v>
      </c>
      <c r="F28" s="19"/>
      <c r="G28" s="18">
        <f>E28+1</f>
        <v>44006</v>
      </c>
      <c r="H28" s="19"/>
      <c r="I28" s="18">
        <f>G28+1</f>
        <v>44007</v>
      </c>
      <c r="J28" s="19"/>
      <c r="K28" s="64">
        <f>I28+1</f>
        <v>44008</v>
      </c>
      <c r="L28" s="65"/>
      <c r="M28" s="66"/>
      <c r="N28" s="66"/>
      <c r="O28" s="66"/>
      <c r="P28" s="66"/>
      <c r="Q28" s="66"/>
      <c r="R28" s="67"/>
      <c r="S28" s="58">
        <f>K28+1</f>
        <v>44009</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44010</v>
      </c>
      <c r="B34" s="21"/>
      <c r="C34" s="18">
        <f>A34+1</f>
        <v>44011</v>
      </c>
      <c r="D34" s="19"/>
      <c r="E34" s="18">
        <f>C34+1</f>
        <v>44012</v>
      </c>
      <c r="F34" s="19"/>
      <c r="G34" s="18">
        <f>E34+1</f>
        <v>44013</v>
      </c>
      <c r="H34" s="19"/>
      <c r="I34" s="18">
        <f>G34+1</f>
        <v>44014</v>
      </c>
      <c r="J34" s="19"/>
      <c r="K34" s="64">
        <f>I34+1</f>
        <v>44015</v>
      </c>
      <c r="L34" s="65"/>
      <c r="M34" s="66"/>
      <c r="N34" s="66"/>
      <c r="O34" s="66"/>
      <c r="P34" s="66"/>
      <c r="Q34" s="66"/>
      <c r="R34" s="67"/>
      <c r="S34" s="58">
        <f>K34+1</f>
        <v>44016</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44017</v>
      </c>
      <c r="B40" s="21"/>
      <c r="C40" s="18">
        <f>A40+1</f>
        <v>44018</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hyperlinks>
    <hyperlink ref="K45" r:id="rId1" xr:uid="{00000000-0004-0000-0500-000000000000}"/>
    <hyperlink ref="K44:Z44" r:id="rId2" display="Calendar Templates by Vertex42" xr:uid="{00000000-0004-0000-0500-000001000000}"/>
    <hyperlink ref="K45:Z45" r:id="rId3" display="https://www.vertex42.com/calendars/" xr:uid="{00000000-0004-0000-0500-000002000000}"/>
  </hyperlinks>
  <printOptions horizontalCentered="1"/>
  <pageMargins left="0.5" right="0.5" top="0.25" bottom="0.25" header="0.25" footer="0.25"/>
  <pageSetup scale="99"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DATE('1'!AD10,'1'!AD12+6,1)</f>
        <v>44013</v>
      </c>
      <c r="B1" s="72"/>
      <c r="C1" s="72"/>
      <c r="D1" s="72"/>
      <c r="E1" s="72"/>
      <c r="F1" s="72"/>
      <c r="G1" s="72"/>
      <c r="H1" s="72"/>
      <c r="I1" s="17"/>
      <c r="J1" s="17"/>
      <c r="K1" s="75">
        <f>DATE(YEAR(A1),MONTH(A1)-1,1)</f>
        <v>43983</v>
      </c>
      <c r="L1" s="75"/>
      <c r="M1" s="75"/>
      <c r="N1" s="75"/>
      <c r="O1" s="75"/>
      <c r="P1" s="75"/>
      <c r="Q1" s="75"/>
      <c r="R1" s="3"/>
      <c r="S1" s="75">
        <f>DATE(YEAR(A1),MONTH(A1)+1,1)</f>
        <v>44044</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f t="shared" si="0"/>
        <v>43983</v>
      </c>
      <c r="M3" s="28">
        <f t="shared" si="0"/>
        <v>43984</v>
      </c>
      <c r="N3" s="28">
        <f t="shared" si="0"/>
        <v>43985</v>
      </c>
      <c r="O3" s="28">
        <f t="shared" si="0"/>
        <v>43986</v>
      </c>
      <c r="P3" s="28">
        <f t="shared" si="0"/>
        <v>43987</v>
      </c>
      <c r="Q3" s="28">
        <f t="shared" si="0"/>
        <v>43988</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44044</v>
      </c>
      <c r="Z3" s="5"/>
      <c r="AA3" s="5"/>
    </row>
    <row r="4" spans="1:27" s="6" customFormat="1" ht="9" customHeight="1" x14ac:dyDescent="0.2">
      <c r="A4" s="72"/>
      <c r="B4" s="72"/>
      <c r="C4" s="72"/>
      <c r="D4" s="72"/>
      <c r="E4" s="72"/>
      <c r="F4" s="72"/>
      <c r="G4" s="72"/>
      <c r="H4" s="72"/>
      <c r="I4" s="17"/>
      <c r="J4" s="17"/>
      <c r="K4" s="28">
        <f t="shared" si="0"/>
        <v>43989</v>
      </c>
      <c r="L4" s="28">
        <f t="shared" si="0"/>
        <v>43990</v>
      </c>
      <c r="M4" s="28">
        <f t="shared" si="0"/>
        <v>43991</v>
      </c>
      <c r="N4" s="28">
        <f t="shared" si="0"/>
        <v>43992</v>
      </c>
      <c r="O4" s="28">
        <f t="shared" si="0"/>
        <v>43993</v>
      </c>
      <c r="P4" s="28">
        <f t="shared" si="0"/>
        <v>43994</v>
      </c>
      <c r="Q4" s="28">
        <f t="shared" si="0"/>
        <v>43995</v>
      </c>
      <c r="R4" s="3"/>
      <c r="S4" s="28">
        <f t="shared" si="1"/>
        <v>44045</v>
      </c>
      <c r="T4" s="28">
        <f t="shared" si="1"/>
        <v>44046</v>
      </c>
      <c r="U4" s="28">
        <f t="shared" si="1"/>
        <v>44047</v>
      </c>
      <c r="V4" s="28">
        <f t="shared" si="1"/>
        <v>44048</v>
      </c>
      <c r="W4" s="28">
        <f t="shared" si="1"/>
        <v>44049</v>
      </c>
      <c r="X4" s="28">
        <f t="shared" si="1"/>
        <v>44050</v>
      </c>
      <c r="Y4" s="28">
        <f t="shared" si="1"/>
        <v>44051</v>
      </c>
      <c r="Z4" s="5"/>
      <c r="AA4" s="5"/>
    </row>
    <row r="5" spans="1:27" s="6" customFormat="1" ht="9" customHeight="1" x14ac:dyDescent="0.2">
      <c r="A5" s="72"/>
      <c r="B5" s="72"/>
      <c r="C5" s="72"/>
      <c r="D5" s="72"/>
      <c r="E5" s="72"/>
      <c r="F5" s="72"/>
      <c r="G5" s="72"/>
      <c r="H5" s="72"/>
      <c r="I5" s="17"/>
      <c r="J5" s="17"/>
      <c r="K5" s="28">
        <f t="shared" si="0"/>
        <v>43996</v>
      </c>
      <c r="L5" s="28">
        <f t="shared" si="0"/>
        <v>43997</v>
      </c>
      <c r="M5" s="28">
        <f t="shared" si="0"/>
        <v>43998</v>
      </c>
      <c r="N5" s="28">
        <f t="shared" si="0"/>
        <v>43999</v>
      </c>
      <c r="O5" s="28">
        <f t="shared" si="0"/>
        <v>44000</v>
      </c>
      <c r="P5" s="28">
        <f t="shared" si="0"/>
        <v>44001</v>
      </c>
      <c r="Q5" s="28">
        <f t="shared" si="0"/>
        <v>44002</v>
      </c>
      <c r="R5" s="3"/>
      <c r="S5" s="28">
        <f t="shared" si="1"/>
        <v>44052</v>
      </c>
      <c r="T5" s="28">
        <f t="shared" si="1"/>
        <v>44053</v>
      </c>
      <c r="U5" s="28">
        <f t="shared" si="1"/>
        <v>44054</v>
      </c>
      <c r="V5" s="28">
        <f t="shared" si="1"/>
        <v>44055</v>
      </c>
      <c r="W5" s="28">
        <f t="shared" si="1"/>
        <v>44056</v>
      </c>
      <c r="X5" s="28">
        <f t="shared" si="1"/>
        <v>44057</v>
      </c>
      <c r="Y5" s="28">
        <f t="shared" si="1"/>
        <v>44058</v>
      </c>
      <c r="Z5" s="5"/>
      <c r="AA5" s="5"/>
    </row>
    <row r="6" spans="1:27" s="6" customFormat="1" ht="9" customHeight="1" x14ac:dyDescent="0.2">
      <c r="A6" s="72"/>
      <c r="B6" s="72"/>
      <c r="C6" s="72"/>
      <c r="D6" s="72"/>
      <c r="E6" s="72"/>
      <c r="F6" s="72"/>
      <c r="G6" s="72"/>
      <c r="H6" s="72"/>
      <c r="I6" s="17"/>
      <c r="J6" s="17"/>
      <c r="K6" s="28">
        <f t="shared" si="0"/>
        <v>44003</v>
      </c>
      <c r="L6" s="28">
        <f t="shared" si="0"/>
        <v>44004</v>
      </c>
      <c r="M6" s="28">
        <f t="shared" si="0"/>
        <v>44005</v>
      </c>
      <c r="N6" s="28">
        <f t="shared" si="0"/>
        <v>44006</v>
      </c>
      <c r="O6" s="28">
        <f t="shared" si="0"/>
        <v>44007</v>
      </c>
      <c r="P6" s="28">
        <f t="shared" si="0"/>
        <v>44008</v>
      </c>
      <c r="Q6" s="28">
        <f t="shared" si="0"/>
        <v>44009</v>
      </c>
      <c r="R6" s="3"/>
      <c r="S6" s="28">
        <f t="shared" si="1"/>
        <v>44059</v>
      </c>
      <c r="T6" s="28">
        <f t="shared" si="1"/>
        <v>44060</v>
      </c>
      <c r="U6" s="28">
        <f t="shared" si="1"/>
        <v>44061</v>
      </c>
      <c r="V6" s="28">
        <f t="shared" si="1"/>
        <v>44062</v>
      </c>
      <c r="W6" s="28">
        <f t="shared" si="1"/>
        <v>44063</v>
      </c>
      <c r="X6" s="28">
        <f t="shared" si="1"/>
        <v>44064</v>
      </c>
      <c r="Y6" s="28">
        <f t="shared" si="1"/>
        <v>44065</v>
      </c>
      <c r="Z6" s="5"/>
      <c r="AA6" s="5"/>
    </row>
    <row r="7" spans="1:27" s="6" customFormat="1" ht="9" customHeight="1" x14ac:dyDescent="0.2">
      <c r="A7" s="72"/>
      <c r="B7" s="72"/>
      <c r="C7" s="72"/>
      <c r="D7" s="72"/>
      <c r="E7" s="72"/>
      <c r="F7" s="72"/>
      <c r="G7" s="72"/>
      <c r="H7" s="72"/>
      <c r="I7" s="17"/>
      <c r="J7" s="17"/>
      <c r="K7" s="28">
        <f t="shared" si="0"/>
        <v>44010</v>
      </c>
      <c r="L7" s="28">
        <f t="shared" si="0"/>
        <v>44011</v>
      </c>
      <c r="M7" s="28">
        <f t="shared" si="0"/>
        <v>44012</v>
      </c>
      <c r="N7" s="28" t="str">
        <f t="shared" si="0"/>
        <v/>
      </c>
      <c r="O7" s="28" t="str">
        <f t="shared" si="0"/>
        <v/>
      </c>
      <c r="P7" s="28" t="str">
        <f t="shared" si="0"/>
        <v/>
      </c>
      <c r="Q7" s="28" t="str">
        <f t="shared" si="0"/>
        <v/>
      </c>
      <c r="R7" s="3"/>
      <c r="S7" s="28">
        <f t="shared" si="1"/>
        <v>44066</v>
      </c>
      <c r="T7" s="28">
        <f t="shared" si="1"/>
        <v>44067</v>
      </c>
      <c r="U7" s="28">
        <f t="shared" si="1"/>
        <v>44068</v>
      </c>
      <c r="V7" s="28">
        <f t="shared" si="1"/>
        <v>44069</v>
      </c>
      <c r="W7" s="28">
        <f t="shared" si="1"/>
        <v>44070</v>
      </c>
      <c r="X7" s="28">
        <f t="shared" si="1"/>
        <v>44071</v>
      </c>
      <c r="Y7" s="28">
        <f t="shared" si="1"/>
        <v>44072</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44073</v>
      </c>
      <c r="T8" s="28">
        <f t="shared" si="1"/>
        <v>44074</v>
      </c>
      <c r="U8" s="28" t="str">
        <f t="shared" si="1"/>
        <v/>
      </c>
      <c r="V8" s="28" t="str">
        <f t="shared" si="1"/>
        <v/>
      </c>
      <c r="W8" s="28" t="str">
        <f t="shared" si="1"/>
        <v/>
      </c>
      <c r="X8" s="28" t="str">
        <f t="shared" si="1"/>
        <v/>
      </c>
      <c r="Y8" s="28" t="str">
        <f t="shared" si="1"/>
        <v/>
      </c>
      <c r="Z8" s="30"/>
    </row>
    <row r="9" spans="1:27" s="1" customFormat="1" ht="21" customHeight="1" x14ac:dyDescent="0.25">
      <c r="A9" s="73">
        <f>A10</f>
        <v>44010</v>
      </c>
      <c r="B9" s="74"/>
      <c r="C9" s="74">
        <f>C10</f>
        <v>44011</v>
      </c>
      <c r="D9" s="74"/>
      <c r="E9" s="74">
        <f>E10</f>
        <v>44012</v>
      </c>
      <c r="F9" s="74"/>
      <c r="G9" s="74">
        <f>G10</f>
        <v>44013</v>
      </c>
      <c r="H9" s="74"/>
      <c r="I9" s="74">
        <f>I10</f>
        <v>44014</v>
      </c>
      <c r="J9" s="74"/>
      <c r="K9" s="74">
        <f>K10</f>
        <v>44015</v>
      </c>
      <c r="L9" s="74"/>
      <c r="M9" s="74"/>
      <c r="N9" s="74"/>
      <c r="O9" s="74"/>
      <c r="P9" s="74"/>
      <c r="Q9" s="74"/>
      <c r="R9" s="74"/>
      <c r="S9" s="74">
        <f>S10</f>
        <v>44016</v>
      </c>
      <c r="T9" s="74"/>
      <c r="U9" s="74"/>
      <c r="V9" s="74"/>
      <c r="W9" s="74"/>
      <c r="X9" s="74"/>
      <c r="Y9" s="74"/>
      <c r="Z9" s="76"/>
    </row>
    <row r="10" spans="1:27" s="1" customFormat="1" ht="18" x14ac:dyDescent="0.25">
      <c r="A10" s="20">
        <f>$A$1-(WEEKDAY($A$1,1)-(start_day-1))-IF((WEEKDAY($A$1,1)-(start_day-1))&lt;=0,7,0)+1</f>
        <v>44010</v>
      </c>
      <c r="B10" s="21"/>
      <c r="C10" s="18">
        <f>A10+1</f>
        <v>44011</v>
      </c>
      <c r="D10" s="19"/>
      <c r="E10" s="18">
        <f>C10+1</f>
        <v>44012</v>
      </c>
      <c r="F10" s="19"/>
      <c r="G10" s="18">
        <f>E10+1</f>
        <v>44013</v>
      </c>
      <c r="H10" s="19"/>
      <c r="I10" s="18">
        <f>G10+1</f>
        <v>44014</v>
      </c>
      <c r="J10" s="19"/>
      <c r="K10" s="64">
        <f>I10+1</f>
        <v>44015</v>
      </c>
      <c r="L10" s="65"/>
      <c r="M10" s="66"/>
      <c r="N10" s="66"/>
      <c r="O10" s="66"/>
      <c r="P10" s="66"/>
      <c r="Q10" s="66"/>
      <c r="R10" s="67"/>
      <c r="S10" s="58">
        <f>K10+1</f>
        <v>44016</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44017</v>
      </c>
      <c r="B16" s="21"/>
      <c r="C16" s="18">
        <f>A16+1</f>
        <v>44018</v>
      </c>
      <c r="D16" s="19"/>
      <c r="E16" s="18">
        <f>C16+1</f>
        <v>44019</v>
      </c>
      <c r="F16" s="19"/>
      <c r="G16" s="18">
        <f>E16+1</f>
        <v>44020</v>
      </c>
      <c r="H16" s="19"/>
      <c r="I16" s="18">
        <f>G16+1</f>
        <v>44021</v>
      </c>
      <c r="J16" s="19"/>
      <c r="K16" s="64">
        <f>I16+1</f>
        <v>44022</v>
      </c>
      <c r="L16" s="65"/>
      <c r="M16" s="66"/>
      <c r="N16" s="66"/>
      <c r="O16" s="66"/>
      <c r="P16" s="66"/>
      <c r="Q16" s="66"/>
      <c r="R16" s="67"/>
      <c r="S16" s="58">
        <f>K16+1</f>
        <v>44023</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44024</v>
      </c>
      <c r="B22" s="21"/>
      <c r="C22" s="18">
        <f>A22+1</f>
        <v>44025</v>
      </c>
      <c r="D22" s="19"/>
      <c r="E22" s="18">
        <f>C22+1</f>
        <v>44026</v>
      </c>
      <c r="F22" s="19"/>
      <c r="G22" s="18">
        <f>E22+1</f>
        <v>44027</v>
      </c>
      <c r="H22" s="19"/>
      <c r="I22" s="18">
        <f>G22+1</f>
        <v>44028</v>
      </c>
      <c r="J22" s="19"/>
      <c r="K22" s="64">
        <f>I22+1</f>
        <v>44029</v>
      </c>
      <c r="L22" s="65"/>
      <c r="M22" s="66"/>
      <c r="N22" s="66"/>
      <c r="O22" s="66"/>
      <c r="P22" s="66"/>
      <c r="Q22" s="66"/>
      <c r="R22" s="67"/>
      <c r="S22" s="58">
        <f>K22+1</f>
        <v>44030</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44031</v>
      </c>
      <c r="B28" s="21"/>
      <c r="C28" s="18">
        <f>A28+1</f>
        <v>44032</v>
      </c>
      <c r="D28" s="19"/>
      <c r="E28" s="18">
        <f>C28+1</f>
        <v>44033</v>
      </c>
      <c r="F28" s="19"/>
      <c r="G28" s="18">
        <f>E28+1</f>
        <v>44034</v>
      </c>
      <c r="H28" s="19"/>
      <c r="I28" s="18">
        <f>G28+1</f>
        <v>44035</v>
      </c>
      <c r="J28" s="19"/>
      <c r="K28" s="64">
        <f>I28+1</f>
        <v>44036</v>
      </c>
      <c r="L28" s="65"/>
      <c r="M28" s="66"/>
      <c r="N28" s="66"/>
      <c r="O28" s="66"/>
      <c r="P28" s="66"/>
      <c r="Q28" s="66"/>
      <c r="R28" s="67"/>
      <c r="S28" s="58">
        <f>K28+1</f>
        <v>44037</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44038</v>
      </c>
      <c r="B34" s="21"/>
      <c r="C34" s="18">
        <f>A34+1</f>
        <v>44039</v>
      </c>
      <c r="D34" s="19"/>
      <c r="E34" s="18">
        <f>C34+1</f>
        <v>44040</v>
      </c>
      <c r="F34" s="19"/>
      <c r="G34" s="18">
        <f>E34+1</f>
        <v>44041</v>
      </c>
      <c r="H34" s="19"/>
      <c r="I34" s="18">
        <f>G34+1</f>
        <v>44042</v>
      </c>
      <c r="J34" s="19"/>
      <c r="K34" s="64">
        <f>I34+1</f>
        <v>44043</v>
      </c>
      <c r="L34" s="65"/>
      <c r="M34" s="66"/>
      <c r="N34" s="66"/>
      <c r="O34" s="66"/>
      <c r="P34" s="66"/>
      <c r="Q34" s="66"/>
      <c r="R34" s="67"/>
      <c r="S34" s="58">
        <f>K34+1</f>
        <v>44044</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44045</v>
      </c>
      <c r="B40" s="21"/>
      <c r="C40" s="18">
        <f>A40+1</f>
        <v>44046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scale="99"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DATE('1'!AD10,'1'!AD12+7,1)</f>
        <v>44044</v>
      </c>
      <c r="B1" s="72"/>
      <c r="C1" s="72"/>
      <c r="D1" s="72"/>
      <c r="E1" s="72"/>
      <c r="F1" s="72"/>
      <c r="G1" s="72"/>
      <c r="H1" s="72"/>
      <c r="I1" s="17"/>
      <c r="J1" s="17"/>
      <c r="K1" s="75">
        <f>DATE(YEAR(A1),MONTH(A1)-1,1)</f>
        <v>44013</v>
      </c>
      <c r="L1" s="75"/>
      <c r="M1" s="75"/>
      <c r="N1" s="75"/>
      <c r="O1" s="75"/>
      <c r="P1" s="75"/>
      <c r="Q1" s="75"/>
      <c r="R1" s="3"/>
      <c r="S1" s="75">
        <f>DATE(YEAR(A1),MONTH(A1)+1,1)</f>
        <v>44075</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44013</v>
      </c>
      <c r="O3" s="28">
        <f t="shared" si="0"/>
        <v>44014</v>
      </c>
      <c r="P3" s="28">
        <f t="shared" si="0"/>
        <v>44015</v>
      </c>
      <c r="Q3" s="28">
        <f t="shared" si="0"/>
        <v>44016</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44075</v>
      </c>
      <c r="V3" s="28">
        <f t="shared" si="1"/>
        <v>44076</v>
      </c>
      <c r="W3" s="28">
        <f t="shared" si="1"/>
        <v>44077</v>
      </c>
      <c r="X3" s="28">
        <f t="shared" si="1"/>
        <v>44078</v>
      </c>
      <c r="Y3" s="28">
        <f t="shared" si="1"/>
        <v>44079</v>
      </c>
      <c r="Z3" s="5"/>
      <c r="AA3" s="5"/>
    </row>
    <row r="4" spans="1:27" s="6" customFormat="1" ht="9" customHeight="1" x14ac:dyDescent="0.2">
      <c r="A4" s="72"/>
      <c r="B4" s="72"/>
      <c r="C4" s="72"/>
      <c r="D4" s="72"/>
      <c r="E4" s="72"/>
      <c r="F4" s="72"/>
      <c r="G4" s="72"/>
      <c r="H4" s="72"/>
      <c r="I4" s="17"/>
      <c r="J4" s="17"/>
      <c r="K4" s="28">
        <f t="shared" si="0"/>
        <v>44017</v>
      </c>
      <c r="L4" s="28">
        <f t="shared" si="0"/>
        <v>44018</v>
      </c>
      <c r="M4" s="28">
        <f t="shared" si="0"/>
        <v>44019</v>
      </c>
      <c r="N4" s="28">
        <f t="shared" si="0"/>
        <v>44020</v>
      </c>
      <c r="O4" s="28">
        <f t="shared" si="0"/>
        <v>44021</v>
      </c>
      <c r="P4" s="28">
        <f t="shared" si="0"/>
        <v>44022</v>
      </c>
      <c r="Q4" s="28">
        <f t="shared" si="0"/>
        <v>44023</v>
      </c>
      <c r="R4" s="3"/>
      <c r="S4" s="28">
        <f t="shared" si="1"/>
        <v>44080</v>
      </c>
      <c r="T4" s="28">
        <f t="shared" si="1"/>
        <v>44081</v>
      </c>
      <c r="U4" s="28">
        <f t="shared" si="1"/>
        <v>44082</v>
      </c>
      <c r="V4" s="28">
        <f t="shared" si="1"/>
        <v>44083</v>
      </c>
      <c r="W4" s="28">
        <f t="shared" si="1"/>
        <v>44084</v>
      </c>
      <c r="X4" s="28">
        <f t="shared" si="1"/>
        <v>44085</v>
      </c>
      <c r="Y4" s="28">
        <f t="shared" si="1"/>
        <v>44086</v>
      </c>
      <c r="Z4" s="5"/>
      <c r="AA4" s="5"/>
    </row>
    <row r="5" spans="1:27" s="6" customFormat="1" ht="9" customHeight="1" x14ac:dyDescent="0.2">
      <c r="A5" s="72"/>
      <c r="B5" s="72"/>
      <c r="C5" s="72"/>
      <c r="D5" s="72"/>
      <c r="E5" s="72"/>
      <c r="F5" s="72"/>
      <c r="G5" s="72"/>
      <c r="H5" s="72"/>
      <c r="I5" s="17"/>
      <c r="J5" s="17"/>
      <c r="K5" s="28">
        <f t="shared" si="0"/>
        <v>44024</v>
      </c>
      <c r="L5" s="28">
        <f t="shared" si="0"/>
        <v>44025</v>
      </c>
      <c r="M5" s="28">
        <f t="shared" si="0"/>
        <v>44026</v>
      </c>
      <c r="N5" s="28">
        <f t="shared" si="0"/>
        <v>44027</v>
      </c>
      <c r="O5" s="28">
        <f t="shared" si="0"/>
        <v>44028</v>
      </c>
      <c r="P5" s="28">
        <f t="shared" si="0"/>
        <v>44029</v>
      </c>
      <c r="Q5" s="28">
        <f t="shared" si="0"/>
        <v>44030</v>
      </c>
      <c r="R5" s="3"/>
      <c r="S5" s="28">
        <f t="shared" si="1"/>
        <v>44087</v>
      </c>
      <c r="T5" s="28">
        <f t="shared" si="1"/>
        <v>44088</v>
      </c>
      <c r="U5" s="28">
        <f t="shared" si="1"/>
        <v>44089</v>
      </c>
      <c r="V5" s="28">
        <f t="shared" si="1"/>
        <v>44090</v>
      </c>
      <c r="W5" s="28">
        <f t="shared" si="1"/>
        <v>44091</v>
      </c>
      <c r="X5" s="28">
        <f t="shared" si="1"/>
        <v>44092</v>
      </c>
      <c r="Y5" s="28">
        <f t="shared" si="1"/>
        <v>44093</v>
      </c>
      <c r="Z5" s="5"/>
      <c r="AA5" s="5"/>
    </row>
    <row r="6" spans="1:27" s="6" customFormat="1" ht="9" customHeight="1" x14ac:dyDescent="0.2">
      <c r="A6" s="72"/>
      <c r="B6" s="72"/>
      <c r="C6" s="72"/>
      <c r="D6" s="72"/>
      <c r="E6" s="72"/>
      <c r="F6" s="72"/>
      <c r="G6" s="72"/>
      <c r="H6" s="72"/>
      <c r="I6" s="17"/>
      <c r="J6" s="17"/>
      <c r="K6" s="28">
        <f t="shared" si="0"/>
        <v>44031</v>
      </c>
      <c r="L6" s="28">
        <f t="shared" si="0"/>
        <v>44032</v>
      </c>
      <c r="M6" s="28">
        <f t="shared" si="0"/>
        <v>44033</v>
      </c>
      <c r="N6" s="28">
        <f t="shared" si="0"/>
        <v>44034</v>
      </c>
      <c r="O6" s="28">
        <f t="shared" si="0"/>
        <v>44035</v>
      </c>
      <c r="P6" s="28">
        <f t="shared" si="0"/>
        <v>44036</v>
      </c>
      <c r="Q6" s="28">
        <f t="shared" si="0"/>
        <v>44037</v>
      </c>
      <c r="R6" s="3"/>
      <c r="S6" s="28">
        <f t="shared" si="1"/>
        <v>44094</v>
      </c>
      <c r="T6" s="28">
        <f t="shared" si="1"/>
        <v>44095</v>
      </c>
      <c r="U6" s="28">
        <f t="shared" si="1"/>
        <v>44096</v>
      </c>
      <c r="V6" s="28">
        <f t="shared" si="1"/>
        <v>44097</v>
      </c>
      <c r="W6" s="28">
        <f t="shared" si="1"/>
        <v>44098</v>
      </c>
      <c r="X6" s="28">
        <f t="shared" si="1"/>
        <v>44099</v>
      </c>
      <c r="Y6" s="28">
        <f t="shared" si="1"/>
        <v>44100</v>
      </c>
      <c r="Z6" s="5"/>
      <c r="AA6" s="5"/>
    </row>
    <row r="7" spans="1:27" s="6" customFormat="1" ht="9" customHeight="1" x14ac:dyDescent="0.2">
      <c r="A7" s="72"/>
      <c r="B7" s="72"/>
      <c r="C7" s="72"/>
      <c r="D7" s="72"/>
      <c r="E7" s="72"/>
      <c r="F7" s="72"/>
      <c r="G7" s="72"/>
      <c r="H7" s="72"/>
      <c r="I7" s="17"/>
      <c r="J7" s="17"/>
      <c r="K7" s="28">
        <f t="shared" si="0"/>
        <v>44038</v>
      </c>
      <c r="L7" s="28">
        <f t="shared" si="0"/>
        <v>44039</v>
      </c>
      <c r="M7" s="28">
        <f t="shared" si="0"/>
        <v>44040</v>
      </c>
      <c r="N7" s="28">
        <f t="shared" si="0"/>
        <v>44041</v>
      </c>
      <c r="O7" s="28">
        <f t="shared" si="0"/>
        <v>44042</v>
      </c>
      <c r="P7" s="28">
        <f t="shared" si="0"/>
        <v>44043</v>
      </c>
      <c r="Q7" s="28" t="str">
        <f t="shared" si="0"/>
        <v/>
      </c>
      <c r="R7" s="3"/>
      <c r="S7" s="28">
        <f t="shared" si="1"/>
        <v>44101</v>
      </c>
      <c r="T7" s="28">
        <f t="shared" si="1"/>
        <v>44102</v>
      </c>
      <c r="U7" s="28">
        <f t="shared" si="1"/>
        <v>44103</v>
      </c>
      <c r="V7" s="28">
        <f t="shared" si="1"/>
        <v>44104</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44038</v>
      </c>
      <c r="B9" s="74"/>
      <c r="C9" s="74">
        <f>C10</f>
        <v>44039</v>
      </c>
      <c r="D9" s="74"/>
      <c r="E9" s="74">
        <f>E10</f>
        <v>44040</v>
      </c>
      <c r="F9" s="74"/>
      <c r="G9" s="74">
        <f>G10</f>
        <v>44041</v>
      </c>
      <c r="H9" s="74"/>
      <c r="I9" s="74">
        <f>I10</f>
        <v>44042</v>
      </c>
      <c r="J9" s="74"/>
      <c r="K9" s="74">
        <f>K10</f>
        <v>44043</v>
      </c>
      <c r="L9" s="74"/>
      <c r="M9" s="74"/>
      <c r="N9" s="74"/>
      <c r="O9" s="74"/>
      <c r="P9" s="74"/>
      <c r="Q9" s="74"/>
      <c r="R9" s="74"/>
      <c r="S9" s="74">
        <f>S10</f>
        <v>44044</v>
      </c>
      <c r="T9" s="74"/>
      <c r="U9" s="74"/>
      <c r="V9" s="74"/>
      <c r="W9" s="74"/>
      <c r="X9" s="74"/>
      <c r="Y9" s="74"/>
      <c r="Z9" s="76"/>
    </row>
    <row r="10" spans="1:27" s="1" customFormat="1" ht="18" x14ac:dyDescent="0.25">
      <c r="A10" s="20">
        <f>$A$1-(WEEKDAY($A$1,1)-(start_day-1))-IF((WEEKDAY($A$1,1)-(start_day-1))&lt;=0,7,0)+1</f>
        <v>44038</v>
      </c>
      <c r="B10" s="21"/>
      <c r="C10" s="18">
        <f>A10+1</f>
        <v>44039</v>
      </c>
      <c r="D10" s="19"/>
      <c r="E10" s="18">
        <f>C10+1</f>
        <v>44040</v>
      </c>
      <c r="F10" s="19"/>
      <c r="G10" s="18">
        <f>E10+1</f>
        <v>44041</v>
      </c>
      <c r="H10" s="19"/>
      <c r="I10" s="18">
        <f>G10+1</f>
        <v>44042</v>
      </c>
      <c r="J10" s="19"/>
      <c r="K10" s="64">
        <f>I10+1</f>
        <v>44043</v>
      </c>
      <c r="L10" s="65"/>
      <c r="M10" s="66"/>
      <c r="N10" s="66"/>
      <c r="O10" s="66"/>
      <c r="P10" s="66"/>
      <c r="Q10" s="66"/>
      <c r="R10" s="67"/>
      <c r="S10" s="58">
        <f>K10+1</f>
        <v>44044</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44045</v>
      </c>
      <c r="B16" s="21"/>
      <c r="C16" s="18">
        <f>A16+1</f>
        <v>44046</v>
      </c>
      <c r="D16" s="19"/>
      <c r="E16" s="18">
        <f>C16+1</f>
        <v>44047</v>
      </c>
      <c r="F16" s="19"/>
      <c r="G16" s="18">
        <f>E16+1</f>
        <v>44048</v>
      </c>
      <c r="H16" s="19"/>
      <c r="I16" s="18">
        <f>G16+1</f>
        <v>44049</v>
      </c>
      <c r="J16" s="19"/>
      <c r="K16" s="64">
        <f>I16+1</f>
        <v>44050</v>
      </c>
      <c r="L16" s="65"/>
      <c r="M16" s="66"/>
      <c r="N16" s="66"/>
      <c r="O16" s="66"/>
      <c r="P16" s="66"/>
      <c r="Q16" s="66"/>
      <c r="R16" s="67"/>
      <c r="S16" s="58">
        <f>K16+1</f>
        <v>44051</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44052</v>
      </c>
      <c r="B22" s="21"/>
      <c r="C22" s="18">
        <f>A22+1</f>
        <v>44053</v>
      </c>
      <c r="D22" s="19"/>
      <c r="E22" s="18">
        <f>C22+1</f>
        <v>44054</v>
      </c>
      <c r="F22" s="19"/>
      <c r="G22" s="18">
        <f>E22+1</f>
        <v>44055</v>
      </c>
      <c r="H22" s="19"/>
      <c r="I22" s="18">
        <f>G22+1</f>
        <v>44056</v>
      </c>
      <c r="J22" s="19"/>
      <c r="K22" s="64">
        <f>I22+1</f>
        <v>44057</v>
      </c>
      <c r="L22" s="65"/>
      <c r="M22" s="66"/>
      <c r="N22" s="66"/>
      <c r="O22" s="66"/>
      <c r="P22" s="66"/>
      <c r="Q22" s="66"/>
      <c r="R22" s="67"/>
      <c r="S22" s="58">
        <f>K22+1</f>
        <v>44058</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44059</v>
      </c>
      <c r="B28" s="21"/>
      <c r="C28" s="18">
        <f>A28+1</f>
        <v>44060</v>
      </c>
      <c r="D28" s="19"/>
      <c r="E28" s="18">
        <f>C28+1</f>
        <v>44061</v>
      </c>
      <c r="F28" s="19"/>
      <c r="G28" s="18">
        <f>E28+1</f>
        <v>44062</v>
      </c>
      <c r="H28" s="19"/>
      <c r="I28" s="18">
        <f>G28+1</f>
        <v>44063</v>
      </c>
      <c r="J28" s="19"/>
      <c r="K28" s="64">
        <f>I28+1</f>
        <v>44064</v>
      </c>
      <c r="L28" s="65"/>
      <c r="M28" s="66"/>
      <c r="N28" s="66"/>
      <c r="O28" s="66"/>
      <c r="P28" s="66"/>
      <c r="Q28" s="66"/>
      <c r="R28" s="67"/>
      <c r="S28" s="58">
        <f>K28+1</f>
        <v>44065</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44066</v>
      </c>
      <c r="B34" s="21"/>
      <c r="C34" s="18">
        <f>A34+1</f>
        <v>44067</v>
      </c>
      <c r="D34" s="19"/>
      <c r="E34" s="18">
        <f>C34+1</f>
        <v>44068</v>
      </c>
      <c r="F34" s="19"/>
      <c r="G34" s="18">
        <f>E34+1</f>
        <v>44069</v>
      </c>
      <c r="H34" s="19"/>
      <c r="I34" s="18">
        <f>G34+1</f>
        <v>44070</v>
      </c>
      <c r="J34" s="19"/>
      <c r="K34" s="64">
        <f>I34+1</f>
        <v>44071</v>
      </c>
      <c r="L34" s="65"/>
      <c r="M34" s="66"/>
      <c r="N34" s="66"/>
      <c r="O34" s="66"/>
      <c r="P34" s="66"/>
      <c r="Q34" s="66"/>
      <c r="R34" s="67"/>
      <c r="S34" s="58">
        <f>K34+1</f>
        <v>44072</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44073</v>
      </c>
      <c r="B40" s="21"/>
      <c r="C40" s="18">
        <f>A40+1</f>
        <v>44074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scale="99"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DATE('1'!AD10,'1'!AD12+8,1)</f>
        <v>44075</v>
      </c>
      <c r="B1" s="72"/>
      <c r="C1" s="72"/>
      <c r="D1" s="72"/>
      <c r="E1" s="72"/>
      <c r="F1" s="72"/>
      <c r="G1" s="72"/>
      <c r="H1" s="72"/>
      <c r="I1" s="17"/>
      <c r="J1" s="17"/>
      <c r="K1" s="75">
        <f>DATE(YEAR(A1),MONTH(A1)-1,1)</f>
        <v>44044</v>
      </c>
      <c r="L1" s="75"/>
      <c r="M1" s="75"/>
      <c r="N1" s="75"/>
      <c r="O1" s="75"/>
      <c r="P1" s="75"/>
      <c r="Q1" s="75"/>
      <c r="R1" s="3"/>
      <c r="S1" s="75">
        <f>DATE(YEAR(A1),MONTH(A1)+1,1)</f>
        <v>44105</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44044</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44105</v>
      </c>
      <c r="X3" s="28">
        <f t="shared" si="1"/>
        <v>44106</v>
      </c>
      <c r="Y3" s="28">
        <f t="shared" si="1"/>
        <v>44107</v>
      </c>
      <c r="Z3" s="5"/>
      <c r="AA3" s="5"/>
    </row>
    <row r="4" spans="1:27" s="6" customFormat="1" ht="9" customHeight="1" x14ac:dyDescent="0.2">
      <c r="A4" s="72"/>
      <c r="B4" s="72"/>
      <c r="C4" s="72"/>
      <c r="D4" s="72"/>
      <c r="E4" s="72"/>
      <c r="F4" s="72"/>
      <c r="G4" s="72"/>
      <c r="H4" s="72"/>
      <c r="I4" s="17"/>
      <c r="J4" s="17"/>
      <c r="K4" s="28">
        <f t="shared" si="0"/>
        <v>44045</v>
      </c>
      <c r="L4" s="28">
        <f t="shared" si="0"/>
        <v>44046</v>
      </c>
      <c r="M4" s="28">
        <f t="shared" si="0"/>
        <v>44047</v>
      </c>
      <c r="N4" s="28">
        <f t="shared" si="0"/>
        <v>44048</v>
      </c>
      <c r="O4" s="28">
        <f t="shared" si="0"/>
        <v>44049</v>
      </c>
      <c r="P4" s="28">
        <f t="shared" si="0"/>
        <v>44050</v>
      </c>
      <c r="Q4" s="28">
        <f t="shared" si="0"/>
        <v>44051</v>
      </c>
      <c r="R4" s="3"/>
      <c r="S4" s="28">
        <f t="shared" si="1"/>
        <v>44108</v>
      </c>
      <c r="T4" s="28">
        <f t="shared" si="1"/>
        <v>44109</v>
      </c>
      <c r="U4" s="28">
        <f t="shared" si="1"/>
        <v>44110</v>
      </c>
      <c r="V4" s="28">
        <f t="shared" si="1"/>
        <v>44111</v>
      </c>
      <c r="W4" s="28">
        <f t="shared" si="1"/>
        <v>44112</v>
      </c>
      <c r="X4" s="28">
        <f t="shared" si="1"/>
        <v>44113</v>
      </c>
      <c r="Y4" s="28">
        <f t="shared" si="1"/>
        <v>44114</v>
      </c>
      <c r="Z4" s="5"/>
      <c r="AA4" s="5"/>
    </row>
    <row r="5" spans="1:27" s="6" customFormat="1" ht="9" customHeight="1" x14ac:dyDescent="0.2">
      <c r="A5" s="72"/>
      <c r="B5" s="72"/>
      <c r="C5" s="72"/>
      <c r="D5" s="72"/>
      <c r="E5" s="72"/>
      <c r="F5" s="72"/>
      <c r="G5" s="72"/>
      <c r="H5" s="72"/>
      <c r="I5" s="17"/>
      <c r="J5" s="17"/>
      <c r="K5" s="28">
        <f t="shared" si="0"/>
        <v>44052</v>
      </c>
      <c r="L5" s="28">
        <f t="shared" si="0"/>
        <v>44053</v>
      </c>
      <c r="M5" s="28">
        <f t="shared" si="0"/>
        <v>44054</v>
      </c>
      <c r="N5" s="28">
        <f t="shared" si="0"/>
        <v>44055</v>
      </c>
      <c r="O5" s="28">
        <f t="shared" si="0"/>
        <v>44056</v>
      </c>
      <c r="P5" s="28">
        <f t="shared" si="0"/>
        <v>44057</v>
      </c>
      <c r="Q5" s="28">
        <f t="shared" si="0"/>
        <v>44058</v>
      </c>
      <c r="R5" s="3"/>
      <c r="S5" s="28">
        <f t="shared" si="1"/>
        <v>44115</v>
      </c>
      <c r="T5" s="28">
        <f t="shared" si="1"/>
        <v>44116</v>
      </c>
      <c r="U5" s="28">
        <f t="shared" si="1"/>
        <v>44117</v>
      </c>
      <c r="V5" s="28">
        <f t="shared" si="1"/>
        <v>44118</v>
      </c>
      <c r="W5" s="28">
        <f t="shared" si="1"/>
        <v>44119</v>
      </c>
      <c r="X5" s="28">
        <f t="shared" si="1"/>
        <v>44120</v>
      </c>
      <c r="Y5" s="28">
        <f t="shared" si="1"/>
        <v>44121</v>
      </c>
      <c r="Z5" s="5"/>
      <c r="AA5" s="5"/>
    </row>
    <row r="6" spans="1:27" s="6" customFormat="1" ht="9" customHeight="1" x14ac:dyDescent="0.2">
      <c r="A6" s="72"/>
      <c r="B6" s="72"/>
      <c r="C6" s="72"/>
      <c r="D6" s="72"/>
      <c r="E6" s="72"/>
      <c r="F6" s="72"/>
      <c r="G6" s="72"/>
      <c r="H6" s="72"/>
      <c r="I6" s="17"/>
      <c r="J6" s="17"/>
      <c r="K6" s="28">
        <f t="shared" si="0"/>
        <v>44059</v>
      </c>
      <c r="L6" s="28">
        <f t="shared" si="0"/>
        <v>44060</v>
      </c>
      <c r="M6" s="28">
        <f t="shared" si="0"/>
        <v>44061</v>
      </c>
      <c r="N6" s="28">
        <f t="shared" si="0"/>
        <v>44062</v>
      </c>
      <c r="O6" s="28">
        <f t="shared" si="0"/>
        <v>44063</v>
      </c>
      <c r="P6" s="28">
        <f t="shared" si="0"/>
        <v>44064</v>
      </c>
      <c r="Q6" s="28">
        <f t="shared" si="0"/>
        <v>44065</v>
      </c>
      <c r="R6" s="3"/>
      <c r="S6" s="28">
        <f t="shared" si="1"/>
        <v>44122</v>
      </c>
      <c r="T6" s="28">
        <f t="shared" si="1"/>
        <v>44123</v>
      </c>
      <c r="U6" s="28">
        <f t="shared" si="1"/>
        <v>44124</v>
      </c>
      <c r="V6" s="28">
        <f t="shared" si="1"/>
        <v>44125</v>
      </c>
      <c r="W6" s="28">
        <f t="shared" si="1"/>
        <v>44126</v>
      </c>
      <c r="X6" s="28">
        <f t="shared" si="1"/>
        <v>44127</v>
      </c>
      <c r="Y6" s="28">
        <f t="shared" si="1"/>
        <v>44128</v>
      </c>
      <c r="Z6" s="5"/>
      <c r="AA6" s="5"/>
    </row>
    <row r="7" spans="1:27" s="6" customFormat="1" ht="9" customHeight="1" x14ac:dyDescent="0.2">
      <c r="A7" s="72"/>
      <c r="B7" s="72"/>
      <c r="C7" s="72"/>
      <c r="D7" s="72"/>
      <c r="E7" s="72"/>
      <c r="F7" s="72"/>
      <c r="G7" s="72"/>
      <c r="H7" s="72"/>
      <c r="I7" s="17"/>
      <c r="J7" s="17"/>
      <c r="K7" s="28">
        <f t="shared" si="0"/>
        <v>44066</v>
      </c>
      <c r="L7" s="28">
        <f t="shared" si="0"/>
        <v>44067</v>
      </c>
      <c r="M7" s="28">
        <f t="shared" si="0"/>
        <v>44068</v>
      </c>
      <c r="N7" s="28">
        <f t="shared" si="0"/>
        <v>44069</v>
      </c>
      <c r="O7" s="28">
        <f t="shared" si="0"/>
        <v>44070</v>
      </c>
      <c r="P7" s="28">
        <f t="shared" si="0"/>
        <v>44071</v>
      </c>
      <c r="Q7" s="28">
        <f t="shared" si="0"/>
        <v>44072</v>
      </c>
      <c r="R7" s="3"/>
      <c r="S7" s="28">
        <f t="shared" si="1"/>
        <v>44129</v>
      </c>
      <c r="T7" s="28">
        <f t="shared" si="1"/>
        <v>44130</v>
      </c>
      <c r="U7" s="28">
        <f t="shared" si="1"/>
        <v>44131</v>
      </c>
      <c r="V7" s="28">
        <f t="shared" si="1"/>
        <v>44132</v>
      </c>
      <c r="W7" s="28">
        <f t="shared" si="1"/>
        <v>44133</v>
      </c>
      <c r="X7" s="28">
        <f t="shared" si="1"/>
        <v>44134</v>
      </c>
      <c r="Y7" s="28">
        <f t="shared" si="1"/>
        <v>44135</v>
      </c>
      <c r="Z7" s="5"/>
      <c r="AA7" s="5"/>
    </row>
    <row r="8" spans="1:27" s="7" customFormat="1" ht="9" customHeight="1" x14ac:dyDescent="0.2">
      <c r="A8" s="32"/>
      <c r="B8" s="32"/>
      <c r="C8" s="32"/>
      <c r="D8" s="32"/>
      <c r="E8" s="32"/>
      <c r="F8" s="32"/>
      <c r="G8" s="32"/>
      <c r="H8" s="32"/>
      <c r="I8" s="31"/>
      <c r="J8" s="31"/>
      <c r="K8" s="28">
        <f t="shared" si="0"/>
        <v>44073</v>
      </c>
      <c r="L8" s="28">
        <f t="shared" si="0"/>
        <v>44074</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44073</v>
      </c>
      <c r="B9" s="74"/>
      <c r="C9" s="74">
        <f>C10</f>
        <v>44074</v>
      </c>
      <c r="D9" s="74"/>
      <c r="E9" s="74">
        <f>E10</f>
        <v>44075</v>
      </c>
      <c r="F9" s="74"/>
      <c r="G9" s="74">
        <f>G10</f>
        <v>44076</v>
      </c>
      <c r="H9" s="74"/>
      <c r="I9" s="74">
        <f>I10</f>
        <v>44077</v>
      </c>
      <c r="J9" s="74"/>
      <c r="K9" s="74">
        <f>K10</f>
        <v>44078</v>
      </c>
      <c r="L9" s="74"/>
      <c r="M9" s="74"/>
      <c r="N9" s="74"/>
      <c r="O9" s="74"/>
      <c r="P9" s="74"/>
      <c r="Q9" s="74"/>
      <c r="R9" s="74"/>
      <c r="S9" s="74">
        <f>S10</f>
        <v>44079</v>
      </c>
      <c r="T9" s="74"/>
      <c r="U9" s="74"/>
      <c r="V9" s="74"/>
      <c r="W9" s="74"/>
      <c r="X9" s="74"/>
      <c r="Y9" s="74"/>
      <c r="Z9" s="76"/>
    </row>
    <row r="10" spans="1:27" s="1" customFormat="1" ht="18" x14ac:dyDescent="0.25">
      <c r="A10" s="20">
        <f>$A$1-(WEEKDAY($A$1,1)-(start_day-1))-IF((WEEKDAY($A$1,1)-(start_day-1))&lt;=0,7,0)+1</f>
        <v>44073</v>
      </c>
      <c r="B10" s="21"/>
      <c r="C10" s="18">
        <f>A10+1</f>
        <v>44074</v>
      </c>
      <c r="D10" s="19"/>
      <c r="E10" s="18">
        <f>C10+1</f>
        <v>44075</v>
      </c>
      <c r="F10" s="19"/>
      <c r="G10" s="18">
        <f>E10+1</f>
        <v>44076</v>
      </c>
      <c r="H10" s="19"/>
      <c r="I10" s="18">
        <f>G10+1</f>
        <v>44077</v>
      </c>
      <c r="J10" s="19"/>
      <c r="K10" s="64">
        <f>I10+1</f>
        <v>44078</v>
      </c>
      <c r="L10" s="65"/>
      <c r="M10" s="66"/>
      <c r="N10" s="66"/>
      <c r="O10" s="66"/>
      <c r="P10" s="66"/>
      <c r="Q10" s="66"/>
      <c r="R10" s="67"/>
      <c r="S10" s="58">
        <f>K10+1</f>
        <v>44079</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44080</v>
      </c>
      <c r="B16" s="21"/>
      <c r="C16" s="18">
        <f>A16+1</f>
        <v>44081</v>
      </c>
      <c r="D16" s="19"/>
      <c r="E16" s="18">
        <f>C16+1</f>
        <v>44082</v>
      </c>
      <c r="F16" s="19"/>
      <c r="G16" s="18">
        <f>E16+1</f>
        <v>44083</v>
      </c>
      <c r="H16" s="19"/>
      <c r="I16" s="18">
        <f>G16+1</f>
        <v>44084</v>
      </c>
      <c r="J16" s="19"/>
      <c r="K16" s="64">
        <f>I16+1</f>
        <v>44085</v>
      </c>
      <c r="L16" s="65"/>
      <c r="M16" s="66"/>
      <c r="N16" s="66"/>
      <c r="O16" s="66"/>
      <c r="P16" s="66"/>
      <c r="Q16" s="66"/>
      <c r="R16" s="67"/>
      <c r="S16" s="58">
        <f>K16+1</f>
        <v>44086</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44087</v>
      </c>
      <c r="B22" s="21"/>
      <c r="C22" s="18">
        <f>A22+1</f>
        <v>44088</v>
      </c>
      <c r="D22" s="19"/>
      <c r="E22" s="18">
        <f>C22+1</f>
        <v>44089</v>
      </c>
      <c r="F22" s="19"/>
      <c r="G22" s="18">
        <f>E22+1</f>
        <v>44090</v>
      </c>
      <c r="H22" s="19"/>
      <c r="I22" s="18">
        <f>G22+1</f>
        <v>44091</v>
      </c>
      <c r="J22" s="19"/>
      <c r="K22" s="64">
        <f>I22+1</f>
        <v>44092</v>
      </c>
      <c r="L22" s="65"/>
      <c r="M22" s="66"/>
      <c r="N22" s="66"/>
      <c r="O22" s="66"/>
      <c r="P22" s="66"/>
      <c r="Q22" s="66"/>
      <c r="R22" s="67"/>
      <c r="S22" s="58">
        <f>K22+1</f>
        <v>44093</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44094</v>
      </c>
      <c r="B28" s="21"/>
      <c r="C28" s="18">
        <f>A28+1</f>
        <v>44095</v>
      </c>
      <c r="D28" s="19"/>
      <c r="E28" s="18">
        <f>C28+1</f>
        <v>44096</v>
      </c>
      <c r="F28" s="19"/>
      <c r="G28" s="18">
        <f>E28+1</f>
        <v>44097</v>
      </c>
      <c r="H28" s="19"/>
      <c r="I28" s="18">
        <f>G28+1</f>
        <v>44098</v>
      </c>
      <c r="J28" s="19"/>
      <c r="K28" s="64">
        <f>I28+1</f>
        <v>44099</v>
      </c>
      <c r="L28" s="65"/>
      <c r="M28" s="66"/>
      <c r="N28" s="66"/>
      <c r="O28" s="66"/>
      <c r="P28" s="66"/>
      <c r="Q28" s="66"/>
      <c r="R28" s="67"/>
      <c r="S28" s="58">
        <f>K28+1</f>
        <v>44100</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44101</v>
      </c>
      <c r="B34" s="21"/>
      <c r="C34" s="18">
        <f>A34+1</f>
        <v>44102</v>
      </c>
      <c r="D34" s="19"/>
      <c r="E34" s="18">
        <f>C34+1</f>
        <v>44103</v>
      </c>
      <c r="F34" s="19"/>
      <c r="G34" s="18">
        <f>E34+1</f>
        <v>44104</v>
      </c>
      <c r="H34" s="19"/>
      <c r="I34" s="18">
        <f>G34+1</f>
        <v>44105</v>
      </c>
      <c r="J34" s="19"/>
      <c r="K34" s="64">
        <f>I34+1</f>
        <v>44106</v>
      </c>
      <c r="L34" s="65"/>
      <c r="M34" s="66"/>
      <c r="N34" s="66"/>
      <c r="O34" s="66"/>
      <c r="P34" s="66"/>
      <c r="Q34" s="66"/>
      <c r="R34" s="67"/>
      <c r="S34" s="58">
        <f>K34+1</f>
        <v>44107</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44108</v>
      </c>
      <c r="B40" s="21"/>
      <c r="C40" s="18">
        <f>A40+1</f>
        <v>44109</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scale="99"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About</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start_day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2018-11-30T02:23:33Z</dcterms:created>
  <dcterms:modified xsi:type="dcterms:W3CDTF">2019-11-22T09:00:15Z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2018-11-30T02:23:38.1525875Z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