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Pictures\"/>
    </mc:Choice>
  </mc:AlternateContent>
  <bookViews>
    <workbookView xWindow="0" yWindow="0" windowWidth="28800" windowHeight="12000" activeTab="2"/>
  </bookViews>
  <sheets>
    <sheet name="Лист1" sheetId="1" r:id="rId1"/>
    <sheet name="Лист2" sheetId="2" r:id="rId2"/>
    <sheet name="Лист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3" l="1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  <c r="C4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I241" i="3"/>
  <c r="H241" i="3"/>
  <c r="F241" i="3"/>
  <c r="I240" i="3"/>
  <c r="H240" i="3"/>
  <c r="F240" i="3"/>
  <c r="I239" i="3"/>
  <c r="H239" i="3"/>
  <c r="F239" i="3"/>
  <c r="I238" i="3"/>
  <c r="H238" i="3"/>
  <c r="F238" i="3"/>
  <c r="I237" i="3"/>
  <c r="H237" i="3"/>
  <c r="F237" i="3"/>
  <c r="I236" i="3"/>
  <c r="H236" i="3"/>
  <c r="F236" i="3"/>
  <c r="I235" i="3"/>
  <c r="H235" i="3"/>
  <c r="F235" i="3"/>
  <c r="I234" i="3"/>
  <c r="H234" i="3"/>
  <c r="F234" i="3"/>
  <c r="I233" i="3"/>
  <c r="H233" i="3"/>
  <c r="F233" i="3"/>
  <c r="I232" i="3"/>
  <c r="H232" i="3"/>
  <c r="F232" i="3"/>
  <c r="I231" i="3"/>
  <c r="H231" i="3"/>
  <c r="F231" i="3"/>
  <c r="I230" i="3"/>
  <c r="H230" i="3"/>
  <c r="F230" i="3"/>
  <c r="I229" i="3"/>
  <c r="H229" i="3"/>
  <c r="F229" i="3"/>
  <c r="I228" i="3"/>
  <c r="H228" i="3"/>
  <c r="F228" i="3"/>
  <c r="I227" i="3"/>
  <c r="H227" i="3"/>
  <c r="F227" i="3"/>
  <c r="I226" i="3"/>
  <c r="H226" i="3"/>
  <c r="F226" i="3"/>
  <c r="I225" i="3"/>
  <c r="H225" i="3"/>
  <c r="F225" i="3"/>
  <c r="I224" i="3"/>
  <c r="H224" i="3"/>
  <c r="F224" i="3"/>
  <c r="I223" i="3"/>
  <c r="H223" i="3"/>
  <c r="F223" i="3"/>
  <c r="I222" i="3"/>
  <c r="H222" i="3"/>
  <c r="F222" i="3"/>
  <c r="I221" i="3"/>
  <c r="H221" i="3"/>
  <c r="F221" i="3"/>
  <c r="I220" i="3"/>
  <c r="H220" i="3"/>
  <c r="F220" i="3"/>
  <c r="I219" i="3"/>
  <c r="H219" i="3"/>
  <c r="F219" i="3"/>
  <c r="I218" i="3"/>
  <c r="H218" i="3"/>
  <c r="F218" i="3"/>
  <c r="I217" i="3"/>
  <c r="H217" i="3"/>
  <c r="F217" i="3"/>
  <c r="I216" i="3"/>
  <c r="H216" i="3"/>
  <c r="F216" i="3"/>
  <c r="I215" i="3"/>
  <c r="H215" i="3"/>
  <c r="F215" i="3"/>
  <c r="I214" i="3"/>
  <c r="H214" i="3"/>
  <c r="F214" i="3"/>
  <c r="I213" i="3"/>
  <c r="H213" i="3"/>
  <c r="F213" i="3"/>
  <c r="I212" i="3"/>
  <c r="H212" i="3"/>
  <c r="F212" i="3"/>
  <c r="I211" i="3"/>
  <c r="H211" i="3"/>
  <c r="F211" i="3"/>
  <c r="I210" i="3"/>
  <c r="H210" i="3"/>
  <c r="F210" i="3"/>
  <c r="I209" i="3"/>
  <c r="H209" i="3"/>
  <c r="F209" i="3"/>
  <c r="I208" i="3"/>
  <c r="H208" i="3"/>
  <c r="F208" i="3"/>
  <c r="I207" i="3"/>
  <c r="H207" i="3"/>
  <c r="F207" i="3"/>
  <c r="I206" i="3"/>
  <c r="H206" i="3"/>
  <c r="F206" i="3"/>
  <c r="I205" i="3"/>
  <c r="H205" i="3"/>
  <c r="F205" i="3"/>
  <c r="I204" i="3"/>
  <c r="H204" i="3"/>
  <c r="F204" i="3"/>
  <c r="I203" i="3"/>
  <c r="H203" i="3"/>
  <c r="F203" i="3"/>
  <c r="I202" i="3"/>
  <c r="H202" i="3"/>
  <c r="F202" i="3"/>
  <c r="I201" i="3"/>
  <c r="H201" i="3"/>
  <c r="F201" i="3"/>
  <c r="I200" i="3"/>
  <c r="H200" i="3"/>
  <c r="F200" i="3"/>
  <c r="I199" i="3"/>
  <c r="H199" i="3"/>
  <c r="F199" i="3"/>
  <c r="I198" i="3"/>
  <c r="H198" i="3"/>
  <c r="F198" i="3"/>
  <c r="I197" i="3"/>
  <c r="H197" i="3"/>
  <c r="F197" i="3"/>
  <c r="I196" i="3"/>
  <c r="H196" i="3"/>
  <c r="F196" i="3"/>
  <c r="I195" i="3"/>
  <c r="H195" i="3"/>
  <c r="F195" i="3"/>
  <c r="I194" i="3"/>
  <c r="H194" i="3"/>
  <c r="F194" i="3"/>
  <c r="I193" i="3"/>
  <c r="H193" i="3"/>
  <c r="F193" i="3"/>
  <c r="I192" i="3"/>
  <c r="H192" i="3"/>
  <c r="F192" i="3"/>
  <c r="I191" i="3"/>
  <c r="H191" i="3"/>
  <c r="F191" i="3"/>
  <c r="I190" i="3"/>
  <c r="H190" i="3"/>
  <c r="F190" i="3"/>
  <c r="I189" i="3"/>
  <c r="H189" i="3"/>
  <c r="F189" i="3"/>
  <c r="I188" i="3"/>
  <c r="H188" i="3"/>
  <c r="F188" i="3"/>
  <c r="I187" i="3"/>
  <c r="H187" i="3"/>
  <c r="F187" i="3"/>
  <c r="I186" i="3"/>
  <c r="H186" i="3"/>
  <c r="F186" i="3"/>
  <c r="I185" i="3"/>
  <c r="H185" i="3"/>
  <c r="F185" i="3"/>
  <c r="I184" i="3"/>
  <c r="H184" i="3"/>
  <c r="F184" i="3"/>
  <c r="I183" i="3"/>
  <c r="H183" i="3"/>
  <c r="F183" i="3"/>
  <c r="I182" i="3"/>
  <c r="H182" i="3"/>
  <c r="F182" i="3"/>
  <c r="I181" i="3"/>
  <c r="H181" i="3"/>
  <c r="F181" i="3"/>
  <c r="I180" i="3"/>
  <c r="H180" i="3"/>
  <c r="F180" i="3"/>
  <c r="I179" i="3"/>
  <c r="H179" i="3"/>
  <c r="F179" i="3"/>
  <c r="I178" i="3"/>
  <c r="H178" i="3"/>
  <c r="F178" i="3"/>
  <c r="I177" i="3"/>
  <c r="H177" i="3"/>
  <c r="F177" i="3"/>
  <c r="I176" i="3"/>
  <c r="H176" i="3"/>
  <c r="F176" i="3"/>
  <c r="I175" i="3"/>
  <c r="H175" i="3"/>
  <c r="F175" i="3"/>
  <c r="I174" i="3"/>
  <c r="H174" i="3"/>
  <c r="F174" i="3"/>
  <c r="I173" i="3"/>
  <c r="H173" i="3"/>
  <c r="F173" i="3"/>
  <c r="I172" i="3"/>
  <c r="H172" i="3"/>
  <c r="F172" i="3"/>
  <c r="I171" i="3"/>
  <c r="H171" i="3"/>
  <c r="F171" i="3"/>
  <c r="I170" i="3"/>
  <c r="H170" i="3"/>
  <c r="F170" i="3"/>
  <c r="I169" i="3"/>
  <c r="H169" i="3"/>
  <c r="F169" i="3"/>
  <c r="I168" i="3"/>
  <c r="H168" i="3"/>
  <c r="F168" i="3"/>
  <c r="I167" i="3"/>
  <c r="H167" i="3"/>
  <c r="F167" i="3"/>
  <c r="I166" i="3"/>
  <c r="H166" i="3"/>
  <c r="F166" i="3"/>
  <c r="I165" i="3"/>
  <c r="H165" i="3"/>
  <c r="F165" i="3"/>
  <c r="I164" i="3"/>
  <c r="H164" i="3"/>
  <c r="F164" i="3"/>
  <c r="I163" i="3"/>
  <c r="H163" i="3"/>
  <c r="F163" i="3"/>
  <c r="I162" i="3"/>
  <c r="H162" i="3"/>
  <c r="F162" i="3"/>
  <c r="I161" i="3"/>
  <c r="H161" i="3"/>
  <c r="F161" i="3"/>
  <c r="I160" i="3"/>
  <c r="H160" i="3"/>
  <c r="F160" i="3"/>
  <c r="I159" i="3"/>
  <c r="H159" i="3"/>
  <c r="F159" i="3"/>
  <c r="I158" i="3"/>
  <c r="H158" i="3"/>
  <c r="F158" i="3"/>
  <c r="I157" i="3"/>
  <c r="H157" i="3"/>
  <c r="F157" i="3"/>
  <c r="I156" i="3"/>
  <c r="H156" i="3"/>
  <c r="F156" i="3"/>
  <c r="I155" i="3"/>
  <c r="H155" i="3"/>
  <c r="F155" i="3"/>
  <c r="I154" i="3"/>
  <c r="H154" i="3"/>
  <c r="F154" i="3"/>
  <c r="I153" i="3"/>
  <c r="H153" i="3"/>
  <c r="F153" i="3"/>
  <c r="I152" i="3"/>
  <c r="H152" i="3"/>
  <c r="F152" i="3"/>
  <c r="I151" i="3"/>
  <c r="H151" i="3"/>
  <c r="F151" i="3"/>
  <c r="I150" i="3"/>
  <c r="H150" i="3"/>
  <c r="F150" i="3"/>
  <c r="I149" i="3"/>
  <c r="H149" i="3"/>
  <c r="F149" i="3"/>
  <c r="I148" i="3"/>
  <c r="H148" i="3"/>
  <c r="F148" i="3"/>
  <c r="I147" i="3"/>
  <c r="H147" i="3"/>
  <c r="F147" i="3"/>
  <c r="I146" i="3"/>
  <c r="H146" i="3"/>
  <c r="F146" i="3"/>
  <c r="I145" i="3"/>
  <c r="H145" i="3"/>
  <c r="F145" i="3"/>
  <c r="I144" i="3"/>
  <c r="H144" i="3"/>
  <c r="F144" i="3"/>
  <c r="I143" i="3"/>
  <c r="H143" i="3"/>
  <c r="F143" i="3"/>
  <c r="I142" i="3"/>
  <c r="H142" i="3"/>
  <c r="F142" i="3"/>
  <c r="I141" i="3"/>
  <c r="H141" i="3"/>
  <c r="F141" i="3"/>
  <c r="I140" i="3"/>
  <c r="H140" i="3"/>
  <c r="F140" i="3"/>
  <c r="I139" i="3"/>
  <c r="H139" i="3"/>
  <c r="F139" i="3"/>
  <c r="I138" i="3"/>
  <c r="H138" i="3"/>
  <c r="F138" i="3"/>
  <c r="I137" i="3"/>
  <c r="H137" i="3"/>
  <c r="F137" i="3"/>
  <c r="I136" i="3"/>
  <c r="H136" i="3"/>
  <c r="F136" i="3"/>
  <c r="I135" i="3"/>
  <c r="H135" i="3"/>
  <c r="F135" i="3"/>
  <c r="I134" i="3"/>
  <c r="H134" i="3"/>
  <c r="F134" i="3"/>
  <c r="I133" i="3"/>
  <c r="H133" i="3"/>
  <c r="F133" i="3"/>
  <c r="I132" i="3"/>
  <c r="H132" i="3"/>
  <c r="F132" i="3"/>
  <c r="I131" i="3"/>
  <c r="H131" i="3"/>
  <c r="F131" i="3"/>
  <c r="I130" i="3"/>
  <c r="H130" i="3"/>
  <c r="F130" i="3"/>
  <c r="I129" i="3"/>
  <c r="H129" i="3"/>
  <c r="F129" i="3"/>
  <c r="I128" i="3"/>
  <c r="H128" i="3"/>
  <c r="F128" i="3"/>
  <c r="I127" i="3"/>
  <c r="H127" i="3"/>
  <c r="F127" i="3"/>
  <c r="I126" i="3"/>
  <c r="H126" i="3"/>
  <c r="F126" i="3"/>
  <c r="I125" i="3"/>
  <c r="H125" i="3"/>
  <c r="F125" i="3"/>
  <c r="I124" i="3"/>
  <c r="H124" i="3"/>
  <c r="F124" i="3"/>
  <c r="I123" i="3"/>
  <c r="H123" i="3"/>
  <c r="F123" i="3"/>
  <c r="I122" i="3"/>
  <c r="H122" i="3"/>
  <c r="F122" i="3"/>
  <c r="I121" i="3"/>
  <c r="H121" i="3"/>
  <c r="F121" i="3"/>
  <c r="I120" i="3"/>
  <c r="H120" i="3"/>
  <c r="F120" i="3"/>
  <c r="I119" i="3"/>
  <c r="H119" i="3"/>
  <c r="F119" i="3"/>
  <c r="I118" i="3"/>
  <c r="H118" i="3"/>
  <c r="F118" i="3"/>
  <c r="I117" i="3"/>
  <c r="H117" i="3"/>
  <c r="F117" i="3"/>
  <c r="I116" i="3"/>
  <c r="H116" i="3"/>
  <c r="F116" i="3"/>
  <c r="I115" i="3"/>
  <c r="H115" i="3"/>
  <c r="F115" i="3"/>
  <c r="I114" i="3"/>
  <c r="H114" i="3"/>
  <c r="F114" i="3"/>
  <c r="I113" i="3"/>
  <c r="H113" i="3"/>
  <c r="F113" i="3"/>
  <c r="I112" i="3"/>
  <c r="H112" i="3"/>
  <c r="F112" i="3"/>
  <c r="I111" i="3"/>
  <c r="H111" i="3"/>
  <c r="F111" i="3"/>
  <c r="I110" i="3"/>
  <c r="H110" i="3"/>
  <c r="F110" i="3"/>
  <c r="I109" i="3"/>
  <c r="H109" i="3"/>
  <c r="F109" i="3"/>
  <c r="I108" i="3"/>
  <c r="H108" i="3"/>
  <c r="F108" i="3"/>
  <c r="I107" i="3"/>
  <c r="H107" i="3"/>
  <c r="F107" i="3"/>
  <c r="I106" i="3"/>
  <c r="H106" i="3"/>
  <c r="F106" i="3"/>
  <c r="I105" i="3"/>
  <c r="H105" i="3"/>
  <c r="F105" i="3"/>
  <c r="I104" i="3"/>
  <c r="H104" i="3"/>
  <c r="F104" i="3"/>
  <c r="I103" i="3"/>
  <c r="H103" i="3"/>
  <c r="F103" i="3"/>
  <c r="I102" i="3"/>
  <c r="H102" i="3"/>
  <c r="F102" i="3"/>
  <c r="I101" i="3"/>
  <c r="H101" i="3"/>
  <c r="F101" i="3"/>
  <c r="I100" i="3"/>
  <c r="H100" i="3"/>
  <c r="F100" i="3"/>
  <c r="I99" i="3"/>
  <c r="H99" i="3"/>
  <c r="F99" i="3"/>
  <c r="I98" i="3"/>
  <c r="H98" i="3"/>
  <c r="F98" i="3"/>
  <c r="I97" i="3"/>
  <c r="H97" i="3"/>
  <c r="F97" i="3"/>
  <c r="I96" i="3"/>
  <c r="H96" i="3"/>
  <c r="F96" i="3"/>
  <c r="I95" i="3"/>
  <c r="H95" i="3"/>
  <c r="F95" i="3"/>
  <c r="I94" i="3"/>
  <c r="H94" i="3"/>
  <c r="F94" i="3"/>
  <c r="I93" i="3"/>
  <c r="H93" i="3"/>
  <c r="F93" i="3"/>
  <c r="I92" i="3"/>
  <c r="H92" i="3"/>
  <c r="F92" i="3"/>
  <c r="I91" i="3"/>
  <c r="H91" i="3"/>
  <c r="F91" i="3"/>
  <c r="I90" i="3"/>
  <c r="H90" i="3"/>
  <c r="F90" i="3"/>
  <c r="I89" i="3"/>
  <c r="H89" i="3"/>
  <c r="F89" i="3"/>
  <c r="I88" i="3"/>
  <c r="H88" i="3"/>
  <c r="F88" i="3"/>
  <c r="I87" i="3"/>
  <c r="H87" i="3"/>
  <c r="F87" i="3"/>
  <c r="I86" i="3"/>
  <c r="H86" i="3"/>
  <c r="F86" i="3"/>
  <c r="I85" i="3"/>
  <c r="H85" i="3"/>
  <c r="F85" i="3"/>
  <c r="I84" i="3"/>
  <c r="H84" i="3"/>
  <c r="F84" i="3"/>
  <c r="I83" i="3"/>
  <c r="H83" i="3"/>
  <c r="F83" i="3"/>
  <c r="I82" i="3"/>
  <c r="H82" i="3"/>
  <c r="F82" i="3"/>
  <c r="I81" i="3"/>
  <c r="H81" i="3"/>
  <c r="F81" i="3"/>
  <c r="I80" i="3"/>
  <c r="H80" i="3"/>
  <c r="F80" i="3"/>
  <c r="I79" i="3"/>
  <c r="H79" i="3"/>
  <c r="F79" i="3"/>
  <c r="I78" i="3"/>
  <c r="H78" i="3"/>
  <c r="F78" i="3"/>
  <c r="I77" i="3"/>
  <c r="H77" i="3"/>
  <c r="F77" i="3"/>
  <c r="I76" i="3"/>
  <c r="H76" i="3"/>
  <c r="F76" i="3"/>
  <c r="I75" i="3"/>
  <c r="H75" i="3"/>
  <c r="F75" i="3"/>
  <c r="I74" i="3"/>
  <c r="H74" i="3"/>
  <c r="F74" i="3"/>
  <c r="I73" i="3"/>
  <c r="H73" i="3"/>
  <c r="F73" i="3"/>
  <c r="I72" i="3"/>
  <c r="H72" i="3"/>
  <c r="F72" i="3"/>
  <c r="I71" i="3"/>
  <c r="H71" i="3"/>
  <c r="F71" i="3"/>
  <c r="I70" i="3"/>
  <c r="H70" i="3"/>
  <c r="F70" i="3"/>
  <c r="I69" i="3"/>
  <c r="H69" i="3"/>
  <c r="F69" i="3"/>
  <c r="I68" i="3"/>
  <c r="H68" i="3"/>
  <c r="F68" i="3"/>
  <c r="I67" i="3"/>
  <c r="H67" i="3"/>
  <c r="F67" i="3"/>
  <c r="I66" i="3"/>
  <c r="H66" i="3"/>
  <c r="F66" i="3"/>
  <c r="I65" i="3"/>
  <c r="H65" i="3"/>
  <c r="F65" i="3"/>
  <c r="I64" i="3"/>
  <c r="H64" i="3"/>
  <c r="F64" i="3"/>
  <c r="I63" i="3"/>
  <c r="H63" i="3"/>
  <c r="F63" i="3"/>
  <c r="I62" i="3"/>
  <c r="H62" i="3"/>
  <c r="F62" i="3"/>
  <c r="I61" i="3"/>
  <c r="H61" i="3"/>
  <c r="F61" i="3"/>
  <c r="I60" i="3"/>
  <c r="H60" i="3"/>
  <c r="F60" i="3"/>
  <c r="I59" i="3"/>
  <c r="H59" i="3"/>
  <c r="F59" i="3"/>
  <c r="I58" i="3"/>
  <c r="H58" i="3"/>
  <c r="F58" i="3"/>
  <c r="I57" i="3"/>
  <c r="H57" i="3"/>
  <c r="F57" i="3"/>
  <c r="I56" i="3"/>
  <c r="H56" i="3"/>
  <c r="F56" i="3"/>
  <c r="I55" i="3"/>
  <c r="H55" i="3"/>
  <c r="F55" i="3"/>
  <c r="I54" i="3"/>
  <c r="H54" i="3"/>
  <c r="F54" i="3"/>
  <c r="I53" i="3"/>
  <c r="H53" i="3"/>
  <c r="F53" i="3"/>
  <c r="I52" i="3"/>
  <c r="H52" i="3"/>
  <c r="F52" i="3"/>
  <c r="I51" i="3"/>
  <c r="H51" i="3"/>
  <c r="F51" i="3"/>
  <c r="I50" i="3"/>
  <c r="H50" i="3"/>
  <c r="F50" i="3"/>
  <c r="I49" i="3"/>
  <c r="H49" i="3"/>
  <c r="F49" i="3"/>
  <c r="I48" i="3"/>
  <c r="H48" i="3"/>
  <c r="F48" i="3"/>
  <c r="I47" i="3"/>
  <c r="H47" i="3"/>
  <c r="F47" i="3"/>
  <c r="I46" i="3"/>
  <c r="H46" i="3"/>
  <c r="F46" i="3"/>
  <c r="I45" i="3"/>
  <c r="H45" i="3"/>
  <c r="F45" i="3"/>
  <c r="I44" i="3"/>
  <c r="H44" i="3"/>
  <c r="F44" i="3"/>
  <c r="I43" i="3"/>
  <c r="H43" i="3"/>
  <c r="F43" i="3"/>
  <c r="I42" i="3"/>
  <c r="H42" i="3"/>
  <c r="F42" i="3"/>
  <c r="I41" i="3"/>
  <c r="H41" i="3"/>
  <c r="F41" i="3"/>
  <c r="I40" i="3"/>
  <c r="H40" i="3"/>
  <c r="F40" i="3"/>
  <c r="I39" i="3"/>
  <c r="H39" i="3"/>
  <c r="F39" i="3"/>
  <c r="I38" i="3"/>
  <c r="H38" i="3"/>
  <c r="F38" i="3"/>
  <c r="I37" i="3"/>
  <c r="H37" i="3"/>
  <c r="F37" i="3"/>
  <c r="I36" i="3"/>
  <c r="H36" i="3"/>
  <c r="F36" i="3"/>
  <c r="I35" i="3"/>
  <c r="H35" i="3"/>
  <c r="F35" i="3"/>
  <c r="I34" i="3"/>
  <c r="H34" i="3"/>
  <c r="F34" i="3"/>
  <c r="I33" i="3"/>
  <c r="H33" i="3"/>
  <c r="F33" i="3"/>
  <c r="I32" i="3"/>
  <c r="H32" i="3"/>
  <c r="F32" i="3"/>
  <c r="I31" i="3"/>
  <c r="H31" i="3"/>
  <c r="F31" i="3"/>
  <c r="I30" i="3"/>
  <c r="H30" i="3"/>
  <c r="F30" i="3"/>
  <c r="I29" i="3"/>
  <c r="H29" i="3"/>
  <c r="F29" i="3"/>
  <c r="I28" i="3"/>
  <c r="H28" i="3"/>
  <c r="F28" i="3"/>
  <c r="I27" i="3"/>
  <c r="H27" i="3"/>
  <c r="F27" i="3"/>
  <c r="I26" i="3"/>
  <c r="H26" i="3"/>
  <c r="F26" i="3"/>
  <c r="I25" i="3"/>
  <c r="H25" i="3"/>
  <c r="F25" i="3"/>
  <c r="I24" i="3"/>
  <c r="H24" i="3"/>
  <c r="F24" i="3"/>
  <c r="I23" i="3"/>
  <c r="H23" i="3"/>
  <c r="F23" i="3"/>
  <c r="I22" i="3"/>
  <c r="H22" i="3"/>
  <c r="F22" i="3"/>
  <c r="I21" i="3"/>
  <c r="H21" i="3"/>
  <c r="F21" i="3"/>
  <c r="I20" i="3"/>
  <c r="H20" i="3"/>
  <c r="F20" i="3"/>
  <c r="I19" i="3"/>
  <c r="H19" i="3"/>
  <c r="F19" i="3"/>
  <c r="I18" i="3"/>
  <c r="H18" i="3"/>
  <c r="F18" i="3"/>
  <c r="I17" i="3"/>
  <c r="H17" i="3"/>
  <c r="F17" i="3"/>
  <c r="I16" i="3"/>
  <c r="H16" i="3"/>
  <c r="F16" i="3"/>
  <c r="I15" i="3"/>
  <c r="H15" i="3"/>
  <c r="F15" i="3"/>
  <c r="I14" i="3"/>
  <c r="H14" i="3"/>
  <c r="F14" i="3"/>
  <c r="I13" i="3"/>
  <c r="H13" i="3"/>
  <c r="F13" i="3"/>
  <c r="I12" i="3"/>
  <c r="H12" i="3"/>
  <c r="F12" i="3"/>
  <c r="I11" i="3"/>
  <c r="H11" i="3"/>
  <c r="F11" i="3"/>
  <c r="I10" i="3"/>
  <c r="H10" i="3"/>
  <c r="F10" i="3"/>
  <c r="I9" i="3"/>
  <c r="H9" i="3"/>
  <c r="F9" i="3"/>
  <c r="I8" i="3"/>
  <c r="H8" i="3"/>
  <c r="F8" i="3"/>
  <c r="I7" i="3"/>
  <c r="H7" i="3"/>
  <c r="F7" i="3"/>
  <c r="I6" i="3"/>
  <c r="H6" i="3"/>
  <c r="F6" i="3"/>
  <c r="I5" i="3"/>
  <c r="H5" i="3"/>
  <c r="F5" i="3"/>
  <c r="I4" i="3"/>
  <c r="H4" i="3"/>
  <c r="F4" i="3"/>
  <c r="I3" i="3"/>
  <c r="H3" i="3"/>
  <c r="I2" i="3"/>
  <c r="H2" i="3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5" i="2"/>
  <c r="D6" i="2"/>
  <c r="D7" i="2"/>
  <c r="D8" i="2"/>
  <c r="D9" i="2"/>
  <c r="D10" i="2"/>
  <c r="D11" i="2"/>
  <c r="D12" i="2"/>
  <c r="D13" i="2"/>
  <c r="D14" i="2"/>
  <c r="D15" i="2"/>
  <c r="D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9" i="2"/>
  <c r="G10" i="2"/>
  <c r="G11" i="2"/>
  <c r="G12" i="2"/>
  <c r="G13" i="2"/>
  <c r="G14" i="2"/>
  <c r="G15" i="2"/>
  <c r="G16" i="2"/>
  <c r="G4" i="2"/>
  <c r="G5" i="2"/>
  <c r="G6" i="2"/>
  <c r="G7" i="2"/>
  <c r="G8" i="2"/>
  <c r="G3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5" i="2"/>
  <c r="F6" i="2"/>
  <c r="F7" i="2"/>
  <c r="F8" i="2"/>
  <c r="F9" i="2"/>
  <c r="F4" i="2"/>
  <c r="F3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</calcChain>
</file>

<file path=xl/sharedStrings.xml><?xml version="1.0" encoding="utf-8"?>
<sst xmlns="http://schemas.openxmlformats.org/spreadsheetml/2006/main" count="1719" uniqueCount="371">
  <si>
    <t>Id</t>
  </si>
  <si>
    <t>Year</t>
  </si>
  <si>
    <t>Mileage</t>
  </si>
  <si>
    <t>Volume</t>
  </si>
  <si>
    <t>Gearbox</t>
  </si>
  <si>
    <t>Private</t>
  </si>
  <si>
    <t>Price</t>
  </si>
  <si>
    <t>5-doors</t>
  </si>
  <si>
    <t>3-doors</t>
  </si>
  <si>
    <t>A</t>
  </si>
  <si>
    <t>M</t>
  </si>
  <si>
    <t>75 000 км</t>
  </si>
  <si>
    <t>1.4 AMT</t>
  </si>
  <si>
    <t>Москва</t>
  </si>
  <si>
    <t>910 000 ₽</t>
  </si>
  <si>
    <t>1.4 MT</t>
  </si>
  <si>
    <t>480 000 ₽</t>
  </si>
  <si>
    <t>175 000 км</t>
  </si>
  <si>
    <t>415 000 ₽</t>
  </si>
  <si>
    <t>87 000 км</t>
  </si>
  <si>
    <t>1.6 AMT</t>
  </si>
  <si>
    <t>Воробьевы Горы, Лужники, МоскваAbaCars</t>
  </si>
  <si>
    <t>449 000 ₽</t>
  </si>
  <si>
    <t>108 500 км</t>
  </si>
  <si>
    <t>Калужская, МоскваРОЛЬФ ЮГ BlueFish на Обручева</t>
  </si>
  <si>
    <t>499 000 ₽</t>
  </si>
  <si>
    <t>61 697 км</t>
  </si>
  <si>
    <t>МоскваАВИЛОН TRADE</t>
  </si>
  <si>
    <t>530 000 ₽</t>
  </si>
  <si>
    <t>15 407 км</t>
  </si>
  <si>
    <t>525 000 ₽</t>
  </si>
  <si>
    <t>78 014 км</t>
  </si>
  <si>
    <t>490 000 ₽</t>
  </si>
  <si>
    <t>56 786 км</t>
  </si>
  <si>
    <t>1.6 MT</t>
  </si>
  <si>
    <t>460 000 ₽</t>
  </si>
  <si>
    <t>184 311 км</t>
  </si>
  <si>
    <t>Бибирево, Алтуфьево, МоскваAutomama Москва</t>
  </si>
  <si>
    <t>455 000 ₽</t>
  </si>
  <si>
    <t>113 677 км</t>
  </si>
  <si>
    <t>МоскваЗвезда Столицы Варшавка</t>
  </si>
  <si>
    <t>390 000 ₽</t>
  </si>
  <si>
    <t>Бауманская, МоскваНемецкий дом Volkswagen Москва</t>
  </si>
  <si>
    <t>485 000 ₽</t>
  </si>
  <si>
    <t>91 762 км</t>
  </si>
  <si>
    <t>108 852 км</t>
  </si>
  <si>
    <t>80 583 км</t>
  </si>
  <si>
    <t>448 900 ₽</t>
  </si>
  <si>
    <t>77 000 км</t>
  </si>
  <si>
    <t>МоскваМегаПолисГруп</t>
  </si>
  <si>
    <t>405 000 ₽</t>
  </si>
  <si>
    <t>153 000 км</t>
  </si>
  <si>
    <t>МоскваАвтоГЕРМЕС Красная Сосна</t>
  </si>
  <si>
    <t>380 000 ₽</t>
  </si>
  <si>
    <t>144 466 км</t>
  </si>
  <si>
    <t>Семеновская, Электрозаводская, МоскваFAVORIT MOTORS Восток</t>
  </si>
  <si>
    <t>529 000 ₽</t>
  </si>
  <si>
    <t>85 215 км</t>
  </si>
  <si>
    <t>Речной вокзал, МоскваАуди Центр Север</t>
  </si>
  <si>
    <t>69 211 км</t>
  </si>
  <si>
    <t>Люблино, МоскваМос-Авто</t>
  </si>
  <si>
    <t>427 000 ₽</t>
  </si>
  <si>
    <t>45 870 км</t>
  </si>
  <si>
    <t>Улица академика Янгеля, Аннино, МоскваArmada-motors</t>
  </si>
  <si>
    <t>457 000 ₽</t>
  </si>
  <si>
    <t>44 587 км</t>
  </si>
  <si>
    <t>165 800 км</t>
  </si>
  <si>
    <t>Шелепиха, Полежаевская, МоскваРОЛЬФ Центр BlueFish</t>
  </si>
  <si>
    <t>465 000 ₽</t>
  </si>
  <si>
    <t>110 060 км</t>
  </si>
  <si>
    <t>Пражская, Южная, МоскваFAVORIT MOTORS Юг</t>
  </si>
  <si>
    <t>400 000 ₽</t>
  </si>
  <si>
    <t>70 000 км</t>
  </si>
  <si>
    <t>Алтуфьево, МоскваФольксваген Центр Север</t>
  </si>
  <si>
    <t>550 000 ₽</t>
  </si>
  <si>
    <t>105 000 км</t>
  </si>
  <si>
    <t>535 000 ₽</t>
  </si>
  <si>
    <t>91 000 км</t>
  </si>
  <si>
    <t>Домодедовская, Орехово, МоскваAL AUTO</t>
  </si>
  <si>
    <t>450 000 ₽</t>
  </si>
  <si>
    <t>125 200 км</t>
  </si>
  <si>
    <t>МоскваАвтоГЕРМЕС ш. Энтузиастов</t>
  </si>
  <si>
    <t>545 000 ₽</t>
  </si>
  <si>
    <t>118 563 км</t>
  </si>
  <si>
    <t>83 500 км</t>
  </si>
  <si>
    <t>86 990 км</t>
  </si>
  <si>
    <t>475 000 ₽</t>
  </si>
  <si>
    <t>113 000 км</t>
  </si>
  <si>
    <t>Балтийская, Войковская, МоскваГерманика Volkswagen Химки</t>
  </si>
  <si>
    <t>86 000 км</t>
  </si>
  <si>
    <t>Зорге, Полежаевская, МоскваVOGUE MOTORS</t>
  </si>
  <si>
    <t>518 000 ₽</t>
  </si>
  <si>
    <t>МоскваEUROMOTORS</t>
  </si>
  <si>
    <t>435 000 ₽</t>
  </si>
  <si>
    <t>93 000 км</t>
  </si>
  <si>
    <t>1.2 AMT</t>
  </si>
  <si>
    <t>Коптево, Балтийская, МоскваFAVORIT MOTORS Север</t>
  </si>
  <si>
    <t>595 000 ₽</t>
  </si>
  <si>
    <t>44 611 км</t>
  </si>
  <si>
    <t>93 132 км</t>
  </si>
  <si>
    <t>80 600 км</t>
  </si>
  <si>
    <t>425 000 ₽</t>
  </si>
  <si>
    <t>81 033 км</t>
  </si>
  <si>
    <t>Аннино, Лесопарковая, МоскваАвтоГрадъ</t>
  </si>
  <si>
    <t>500 000 ₽</t>
  </si>
  <si>
    <t>95 500 км</t>
  </si>
  <si>
    <t>2.0 MT</t>
  </si>
  <si>
    <t>МоскваРОЛЬФ Вешки</t>
  </si>
  <si>
    <t>440 000 ₽</t>
  </si>
  <si>
    <t>108 000 км</t>
  </si>
  <si>
    <t>1.2 MT</t>
  </si>
  <si>
    <t>МоскваАвтомир Nissan Щелковская</t>
  </si>
  <si>
    <t>89 000 км</t>
  </si>
  <si>
    <t>128 550 км</t>
  </si>
  <si>
    <t>Бабушкинская, Москва</t>
  </si>
  <si>
    <t>79 000 км</t>
  </si>
  <si>
    <t>122 086 км</t>
  </si>
  <si>
    <t>Шелепиха, Фили, МоскваАвтомир Германика Фили Volkswagen</t>
  </si>
  <si>
    <t>620 000 ₽</t>
  </si>
  <si>
    <t>38 700 км</t>
  </si>
  <si>
    <t>Королёв</t>
  </si>
  <si>
    <t>389 000 ₽</t>
  </si>
  <si>
    <t>35 556 км</t>
  </si>
  <si>
    <t>Лихоборы, МоскваАвтоСТАР</t>
  </si>
  <si>
    <t>419 000 ₽</t>
  </si>
  <si>
    <t>90 466 км</t>
  </si>
  <si>
    <t>107 558 км</t>
  </si>
  <si>
    <t>МоскваАвтоцентр Сити Volkswagen</t>
  </si>
  <si>
    <t>65 787 км</t>
  </si>
  <si>
    <t>Калужская, МоскваСИМ - АвтоМаркет</t>
  </si>
  <si>
    <t>122 452 км</t>
  </si>
  <si>
    <t>Наро-Фоминск</t>
  </si>
  <si>
    <t>46 000 км</t>
  </si>
  <si>
    <t>Славянский бульвар, Пионерская, Москва</t>
  </si>
  <si>
    <t>99 000 км</t>
  </si>
  <si>
    <t>64 000 км</t>
  </si>
  <si>
    <t>82 169 км</t>
  </si>
  <si>
    <t>479 000 ₽</t>
  </si>
  <si>
    <t>91 500 км</t>
  </si>
  <si>
    <t>125 000 км</t>
  </si>
  <si>
    <t>488 000 ₽</t>
  </si>
  <si>
    <t>63 635 км</t>
  </si>
  <si>
    <t>Авиамоторная, Андроновка, МоскваБорисХоф BMW Восток</t>
  </si>
  <si>
    <t>158 700 км</t>
  </si>
  <si>
    <t>540 000 ₽</t>
  </si>
  <si>
    <t>98 500 км</t>
  </si>
  <si>
    <t>63 000 км</t>
  </si>
  <si>
    <t>МоскваАвтоТоргСервис</t>
  </si>
  <si>
    <t>52 000 км</t>
  </si>
  <si>
    <t>Шоссе Энтузиастов, Шоссе Энтузиастов, Москва</t>
  </si>
  <si>
    <t>395 000 ₽</t>
  </si>
  <si>
    <t>МоскваАвтосалон</t>
  </si>
  <si>
    <t>590 000 ₽</t>
  </si>
  <si>
    <t>75 134 км</t>
  </si>
  <si>
    <t>Петровско-Разумовская, Москва</t>
  </si>
  <si>
    <t>76 523 км</t>
  </si>
  <si>
    <t>МоскваРОЛЬФ Химки BlueFish</t>
  </si>
  <si>
    <t>68 659 км</t>
  </si>
  <si>
    <t>МоскваТойота Центр Измайлово</t>
  </si>
  <si>
    <t>360 000 ₽</t>
  </si>
  <si>
    <t>116 000 км</t>
  </si>
  <si>
    <t>Бульвар Дмитрия Донского, Улица Старокачаловская, Москва</t>
  </si>
  <si>
    <t>80 500 км</t>
  </si>
  <si>
    <t>Ломоносовский проспект, Университет, Москва</t>
  </si>
  <si>
    <t>469 000 ₽</t>
  </si>
  <si>
    <t>96 980 км</t>
  </si>
  <si>
    <t>МоскваАВТОDOM</t>
  </si>
  <si>
    <t>78 000 км</t>
  </si>
  <si>
    <t>87 500 км</t>
  </si>
  <si>
    <t>ТулаМЕГААВТО Тула</t>
  </si>
  <si>
    <t>104 000 км</t>
  </si>
  <si>
    <t>78 350 км</t>
  </si>
  <si>
    <t>95 000 км</t>
  </si>
  <si>
    <t>599 999 ₽</t>
  </si>
  <si>
    <t>102 000 км</t>
  </si>
  <si>
    <t>Планерная, Сходненская, Москва</t>
  </si>
  <si>
    <t>112 000 км</t>
  </si>
  <si>
    <t>88 000 км</t>
  </si>
  <si>
    <t>114 000 км</t>
  </si>
  <si>
    <t>81 000 км</t>
  </si>
  <si>
    <t>Юго-Западная, Москва</t>
  </si>
  <si>
    <t>46 600 км</t>
  </si>
  <si>
    <t>107 000 км</t>
  </si>
  <si>
    <t>90 000 км</t>
  </si>
  <si>
    <t>127 500 км</t>
  </si>
  <si>
    <t>98 000 км</t>
  </si>
  <si>
    <t>120 000 км</t>
  </si>
  <si>
    <t>ВДНХ, Алексеевская, Москва</t>
  </si>
  <si>
    <t>65 000 км</t>
  </si>
  <si>
    <t>445 000 ₽</t>
  </si>
  <si>
    <t>94 000 км</t>
  </si>
  <si>
    <t>600 000 ₽</t>
  </si>
  <si>
    <t>47 000 км</t>
  </si>
  <si>
    <t>Улица Горчакова, Бульвар адмирала Ушакова, Москва</t>
  </si>
  <si>
    <t>441 000 ₽</t>
  </si>
  <si>
    <t>186 000 км</t>
  </si>
  <si>
    <t>520 000 ₽</t>
  </si>
  <si>
    <t>141 000 км</t>
  </si>
  <si>
    <t>Алтуфьево, Москва</t>
  </si>
  <si>
    <t>470 000 ₽</t>
  </si>
  <si>
    <t>55 000 км</t>
  </si>
  <si>
    <t>Улица академика Янгеля, Пражская, Москва</t>
  </si>
  <si>
    <t>110 000 км</t>
  </si>
  <si>
    <t>138 400 км</t>
  </si>
  <si>
    <t>Спортивная, Лужники, Москва</t>
  </si>
  <si>
    <t>510 000 ₽</t>
  </si>
  <si>
    <t>60 400 км</t>
  </si>
  <si>
    <t>156 000 км</t>
  </si>
  <si>
    <t>69 000 км</t>
  </si>
  <si>
    <t>134 000 км</t>
  </si>
  <si>
    <t>68 000 км</t>
  </si>
  <si>
    <t>555 000 ₽</t>
  </si>
  <si>
    <t>Сходненская, Планерная, Москва</t>
  </si>
  <si>
    <t>130 000 км</t>
  </si>
  <si>
    <t>100 000 км</t>
  </si>
  <si>
    <t>Нагатинская, Москва</t>
  </si>
  <si>
    <t>420 000 ₽</t>
  </si>
  <si>
    <t>92 000 км</t>
  </si>
  <si>
    <t>680 000 ₽</t>
  </si>
  <si>
    <t>33 000 км</t>
  </si>
  <si>
    <t>Дубровка, Дубровка, Москва</t>
  </si>
  <si>
    <t>495 000 ₽</t>
  </si>
  <si>
    <t>126 000 км</t>
  </si>
  <si>
    <t>Строгино, Москва</t>
  </si>
  <si>
    <t>142 000 км</t>
  </si>
  <si>
    <t>430 000 ₽</t>
  </si>
  <si>
    <t>103 000 км</t>
  </si>
  <si>
    <t>750 000 ₽</t>
  </si>
  <si>
    <t>72 500 км</t>
  </si>
  <si>
    <t>516 000 ₽</t>
  </si>
  <si>
    <t>109 500 км</t>
  </si>
  <si>
    <t>168 000 км</t>
  </si>
  <si>
    <t>Войковская, Балтийская, Москва</t>
  </si>
  <si>
    <t>Братиславская, Марьино, Москва</t>
  </si>
  <si>
    <t>229 000 км</t>
  </si>
  <si>
    <t>1.4 AT</t>
  </si>
  <si>
    <t>Отрадное, Москва</t>
  </si>
  <si>
    <t>Аэропорт, Сокол, Москва</t>
  </si>
  <si>
    <t>188 000 км</t>
  </si>
  <si>
    <t>140 000 км</t>
  </si>
  <si>
    <t>407 000 ₽</t>
  </si>
  <si>
    <t>133 917 км</t>
  </si>
  <si>
    <t>Новокосино, Москва</t>
  </si>
  <si>
    <t>62 300 км</t>
  </si>
  <si>
    <t>687 000 ₽</t>
  </si>
  <si>
    <t>29 800 км</t>
  </si>
  <si>
    <t>83 000 км</t>
  </si>
  <si>
    <t>Митино, Пятницкое шоссе, Москва</t>
  </si>
  <si>
    <t>172 000 км</t>
  </si>
  <si>
    <t>1.6 AT</t>
  </si>
  <si>
    <t>570 000 ₽</t>
  </si>
  <si>
    <t>111 500 км</t>
  </si>
  <si>
    <t>Чертановская, Севастопольская, Москва</t>
  </si>
  <si>
    <t>83 800 км</t>
  </si>
  <si>
    <t>585 000 ₽</t>
  </si>
  <si>
    <t>31 000 км</t>
  </si>
  <si>
    <t>147 000 км</t>
  </si>
  <si>
    <t>Домодедовская, Москва</t>
  </si>
  <si>
    <t>430 500 ₽</t>
  </si>
  <si>
    <t>56 000 км</t>
  </si>
  <si>
    <t>580 000 ₽</t>
  </si>
  <si>
    <t>419 900 ₽</t>
  </si>
  <si>
    <t>81 020 км</t>
  </si>
  <si>
    <t>МоскваАвтоСпецЦентр Skoda Химки</t>
  </si>
  <si>
    <t>80 631 км</t>
  </si>
  <si>
    <t>МоскваАвтоСпецЦентр Каширка</t>
  </si>
  <si>
    <t>484 000 ₽</t>
  </si>
  <si>
    <t>477 000 ₽</t>
  </si>
  <si>
    <t>370 000 ₽</t>
  </si>
  <si>
    <t>149 000 км</t>
  </si>
  <si>
    <t>118 000 км</t>
  </si>
  <si>
    <t>410 000 ₽</t>
  </si>
  <si>
    <t>137 500 км</t>
  </si>
  <si>
    <t>МоскваАвтомир Nissan на Ярославке</t>
  </si>
  <si>
    <t>132 500 км</t>
  </si>
  <si>
    <t>Тимирязевская, Фонвизинская, Москва</t>
  </si>
  <si>
    <t>136 000 км</t>
  </si>
  <si>
    <t>459 000 ₽</t>
  </si>
  <si>
    <t>114 829 км</t>
  </si>
  <si>
    <t>89 906 км</t>
  </si>
  <si>
    <t>139 000 км</t>
  </si>
  <si>
    <t>630 000 ₽</t>
  </si>
  <si>
    <t>Перово, Москва</t>
  </si>
  <si>
    <t>77 581 км</t>
  </si>
  <si>
    <t>Домодедовская, Орехово, МоскваAutoBye</t>
  </si>
  <si>
    <t>85 758 км</t>
  </si>
  <si>
    <t>150 000 км</t>
  </si>
  <si>
    <t>497 700 ₽</t>
  </si>
  <si>
    <t>Домодедовская, Орехово, МоскваCAR-TRADING</t>
  </si>
  <si>
    <t>71 000 км</t>
  </si>
  <si>
    <t>107 800 км</t>
  </si>
  <si>
    <t>515 000 ₽</t>
  </si>
  <si>
    <t>182 500 км</t>
  </si>
  <si>
    <t>КраснознаменскVolvo Car M1</t>
  </si>
  <si>
    <t>115 000 км</t>
  </si>
  <si>
    <t>МоскваАвто-Старт KIA 15 км МКАД</t>
  </si>
  <si>
    <t>50 000 км</t>
  </si>
  <si>
    <t>509 000 ₽</t>
  </si>
  <si>
    <t>350 000 ₽</t>
  </si>
  <si>
    <t>79 300 км</t>
  </si>
  <si>
    <t>111 000 км</t>
  </si>
  <si>
    <t>385 000 ₽</t>
  </si>
  <si>
    <t>51 000 км</t>
  </si>
  <si>
    <t>96 000 км</t>
  </si>
  <si>
    <t>154 000 км</t>
  </si>
  <si>
    <t>114 503 км</t>
  </si>
  <si>
    <t>МытищиСП БИЗНЕС КАР Мытищи</t>
  </si>
  <si>
    <t>72 750 км</t>
  </si>
  <si>
    <t>Ивантеевка</t>
  </si>
  <si>
    <t>Тверь</t>
  </si>
  <si>
    <t>122 000 км</t>
  </si>
  <si>
    <t>Кубинка</t>
  </si>
  <si>
    <t>74 000 км</t>
  </si>
  <si>
    <t>Калуга</t>
  </si>
  <si>
    <t>Владимир</t>
  </si>
  <si>
    <t>Красногорск</t>
  </si>
  <si>
    <t>541 000 ₽</t>
  </si>
  <si>
    <t>73 000 км</t>
  </si>
  <si>
    <t>Серпухов</t>
  </si>
  <si>
    <t>375 000 ₽</t>
  </si>
  <si>
    <t>Обнинск</t>
  </si>
  <si>
    <t>Егорьевск</t>
  </si>
  <si>
    <t>99 500 км</t>
  </si>
  <si>
    <t>Дмитров</t>
  </si>
  <si>
    <t>528 000 ₽</t>
  </si>
  <si>
    <t>ТулаАвтоПрестиж</t>
  </si>
  <si>
    <t>233 000 км</t>
  </si>
  <si>
    <t>Подольск</t>
  </si>
  <si>
    <t>519 000 ₽</t>
  </si>
  <si>
    <t>103 200 км</t>
  </si>
  <si>
    <t>Белоозерский</t>
  </si>
  <si>
    <t>85 000 км</t>
  </si>
  <si>
    <t>Долгопрудный</t>
  </si>
  <si>
    <t>61 000 км</t>
  </si>
  <si>
    <t>62 000 км</t>
  </si>
  <si>
    <t>Тула</t>
  </si>
  <si>
    <t>Мытищи</t>
  </si>
  <si>
    <t>131 000 км</t>
  </si>
  <si>
    <t>Краснознаменск</t>
  </si>
  <si>
    <t>80 000 км</t>
  </si>
  <si>
    <t>Лесной</t>
  </si>
  <si>
    <t>ВладимирАвтосалон на Луначарского 23</t>
  </si>
  <si>
    <t>800 000 ₽</t>
  </si>
  <si>
    <t>160 000 км</t>
  </si>
  <si>
    <t>1.8 AMT</t>
  </si>
  <si>
    <t>Коломна</t>
  </si>
  <si>
    <t>Реутов</t>
  </si>
  <si>
    <t>560 000 ₽</t>
  </si>
  <si>
    <t>Балашиха</t>
  </si>
  <si>
    <t>125 791 км</t>
  </si>
  <si>
    <t>Химки</t>
  </si>
  <si>
    <t>82 100 км</t>
  </si>
  <si>
    <t>Клин</t>
  </si>
  <si>
    <t>РаменскоеАвто-Дилижанс</t>
  </si>
  <si>
    <t>86 345 км</t>
  </si>
  <si>
    <t>Орехово-Зуево</t>
  </si>
  <si>
    <t>170 300 км</t>
  </si>
  <si>
    <t>Рязань</t>
  </si>
  <si>
    <t>97 000 км</t>
  </si>
  <si>
    <t>41 000 км</t>
  </si>
  <si>
    <t>198 000 км</t>
  </si>
  <si>
    <t>Лакинск</t>
  </si>
  <si>
    <t>43 000 км</t>
  </si>
  <si>
    <t>Звенигород</t>
  </si>
  <si>
    <t>399 000 ₽</t>
  </si>
  <si>
    <t>158 000 км</t>
  </si>
  <si>
    <t>850 000 ₽</t>
  </si>
  <si>
    <t>Александров</t>
  </si>
  <si>
    <t>Зеленоград</t>
  </si>
  <si>
    <t>1.4 AMT</t>
  </si>
  <si>
    <t>1.4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</si>
</sst>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4E4E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2" applyBorder="1" applyAlignment="1">
      <alignment horizontal="left" vertical="center" wrapText="1" inden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2" fontId="6" fillId="0" borderId="0" xfId="1" applyNumberFormat="1" applyFont="1" applyAlignment="1">
      <alignment horizontal="right" vertical="center"/>
    </xf>
    <xf numFmtId="42" fontId="5" fillId="0" borderId="1" xfId="1" applyNumberFormat="1" applyFont="1" applyBorder="1" applyAlignment="1">
      <alignment horizontal="right" vertical="center"/>
    </xf>
    <xf numFmtId="0" fontId="4" fillId="0" borderId="0" xfId="0" applyFont="1"/>
    <xf numFmtId="2" fontId="0" fillId="0" borderId="0" xfId="0" applyNumberForma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2" fontId="4" fillId="0" borderId="0" xfId="1" applyNumberFormat="1" applyFont="1" applyAlignment="1">
      <alignment horizontal="right" vertical="center"/>
    </xf>
    <xf numFmtId="2" fontId="3" fillId="0" borderId="1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uto.ru/diler/cars/all/favorit_motors_vostok_moskva/?from=auto-snippet" TargetMode="External"/><Relationship Id="rId21" Type="http://schemas.openxmlformats.org/officeDocument/2006/relationships/hyperlink" Target="https://auto.ru/diler/cars/all/favorit_motors_ug_moskva/?from=auto-snippet" TargetMode="External"/><Relationship Id="rId34" Type="http://schemas.openxmlformats.org/officeDocument/2006/relationships/hyperlink" Target="https://auto.ru/diler/cars/all/favorit_motors_ug_moskva/?from=auto-snippet" TargetMode="External"/><Relationship Id="rId42" Type="http://schemas.openxmlformats.org/officeDocument/2006/relationships/hyperlink" Target="https://auto.ru/diler-oficialniy/cars/all/avtocentr_siti_kashirka_moskva_volkswagen/?from=auto-snippet" TargetMode="External"/><Relationship Id="rId47" Type="http://schemas.openxmlformats.org/officeDocument/2006/relationships/hyperlink" Target="https://auto.ru/diler/cars/all/avtotorgservis_moskva/?from=auto-snippet" TargetMode="External"/><Relationship Id="rId50" Type="http://schemas.openxmlformats.org/officeDocument/2006/relationships/hyperlink" Target="https://auto.ru/diler-oficialniy/cars/all/toyota_centr_izmaylovo_balashiha/?from=auto-snippet" TargetMode="External"/><Relationship Id="rId55" Type="http://schemas.openxmlformats.org/officeDocument/2006/relationships/hyperlink" Target="https://auto.ru/diler/cars/all/avtospeccentr_kashirka_moskva/?from=auto-snippet" TargetMode="External"/><Relationship Id="rId63" Type="http://schemas.openxmlformats.org/officeDocument/2006/relationships/hyperlink" Target="https://auto.ru/diler-oficialniy/cars/all/avto_start_15_km_mkad_dzerzhinskiy_kia/?from=auto-snippet" TargetMode="External"/><Relationship Id="rId7" Type="http://schemas.openxmlformats.org/officeDocument/2006/relationships/hyperlink" Target="https://auto.ru/diler/cars/all/avtomama_moskva/?from=auto-snippet" TargetMode="External"/><Relationship Id="rId2" Type="http://schemas.openxmlformats.org/officeDocument/2006/relationships/hyperlink" Target="https://auto.ru/diler/cars/all/rolf_ug_bluefish_moskva/?from=auto-snippet" TargetMode="External"/><Relationship Id="rId16" Type="http://schemas.openxmlformats.org/officeDocument/2006/relationships/hyperlink" Target="https://auto.ru/diler-oficialniy/cars/all/audi_centr_sever_moskva/?from=auto-snippet" TargetMode="External"/><Relationship Id="rId29" Type="http://schemas.openxmlformats.org/officeDocument/2006/relationships/hyperlink" Target="https://auto.ru/diler/cars/all/vogue_motors_moskva/?from=auto-snippet" TargetMode="External"/><Relationship Id="rId11" Type="http://schemas.openxmlformats.org/officeDocument/2006/relationships/hyperlink" Target="https://auto.ru/diler/cars/all/avilon_trade_moskva/?from=auto-snippet" TargetMode="External"/><Relationship Id="rId24" Type="http://schemas.openxmlformats.org/officeDocument/2006/relationships/hyperlink" Target="https://auto.ru/diler/cars/all/avtogermes_moskva_entuziastov/?from=auto-snippet" TargetMode="External"/><Relationship Id="rId32" Type="http://schemas.openxmlformats.org/officeDocument/2006/relationships/hyperlink" Target="https://auto.ru/diler/cars/all/favorit_motors_sever/?from=auto-snippet" TargetMode="External"/><Relationship Id="rId37" Type="http://schemas.openxmlformats.org/officeDocument/2006/relationships/hyperlink" Target="https://auto.ru/diler/cars/all/rolf_veshki_moskva/?from=auto-snippet" TargetMode="External"/><Relationship Id="rId40" Type="http://schemas.openxmlformats.org/officeDocument/2006/relationships/hyperlink" Target="https://auto.ru/diler/cars/all/avtostar_moskva/?from=auto-snippet" TargetMode="External"/><Relationship Id="rId45" Type="http://schemas.openxmlformats.org/officeDocument/2006/relationships/hyperlink" Target="https://auto.ru/diler/cars/all/rolf_veshki_moskva/?from=auto-snippet" TargetMode="External"/><Relationship Id="rId53" Type="http://schemas.openxmlformats.org/officeDocument/2006/relationships/hyperlink" Target="https://auto.ru/diler-oficialniy/cars/all/avtocentr_siti_kashirka_moskva_volkswagen/?from=auto-snippet" TargetMode="External"/><Relationship Id="rId58" Type="http://schemas.openxmlformats.org/officeDocument/2006/relationships/hyperlink" Target="https://auto.ru/diler-oficialniy/cars/all/avtomir_moskva_nissan_67/?from=auto-snippet" TargetMode="External"/><Relationship Id="rId66" Type="http://schemas.openxmlformats.org/officeDocument/2006/relationships/hyperlink" Target="https://auto.ru/diler/cars/all/triumf_vladimir/?from=auto-snippet" TargetMode="External"/><Relationship Id="rId5" Type="http://schemas.openxmlformats.org/officeDocument/2006/relationships/hyperlink" Target="https://auto.ru/diler/cars/all/avilon_trade_moskva/?from=auto-snippet" TargetMode="External"/><Relationship Id="rId61" Type="http://schemas.openxmlformats.org/officeDocument/2006/relationships/hyperlink" Target="https://auto.ru/diler-oficialniy/cars/all/volvo_car_m1_kubinka/?from=auto-snippet" TargetMode="External"/><Relationship Id="rId19" Type="http://schemas.openxmlformats.org/officeDocument/2006/relationships/hyperlink" Target="https://auto.ru/diler/cars/all/armada_motors_moskva/?from=auto-snippet" TargetMode="External"/><Relationship Id="rId14" Type="http://schemas.openxmlformats.org/officeDocument/2006/relationships/hyperlink" Target="https://auto.ru/diler/cars/all/avtogermes_moskva_krasnaya_sosna/?from=auto-snippet" TargetMode="External"/><Relationship Id="rId22" Type="http://schemas.openxmlformats.org/officeDocument/2006/relationships/hyperlink" Target="https://auto.ru/diler-oficialniy/cars/all/folksvagen_centr_sever_balashiha_volkswagen/?from=auto-snippet" TargetMode="External"/><Relationship Id="rId27" Type="http://schemas.openxmlformats.org/officeDocument/2006/relationships/hyperlink" Target="https://auto.ru/diler/cars/all/armada_motors_moskva/?from=auto-snippet" TargetMode="External"/><Relationship Id="rId30" Type="http://schemas.openxmlformats.org/officeDocument/2006/relationships/hyperlink" Target="https://auto.ru/diler/cars/all/euromotors_sever_dialayn_moskva/?from=auto-snippet" TargetMode="External"/><Relationship Id="rId35" Type="http://schemas.openxmlformats.org/officeDocument/2006/relationships/hyperlink" Target="https://auto.ru/diler/cars/all/avtogermes_moskva_krasnaya_sosna/?from=auto-snippet" TargetMode="External"/><Relationship Id="rId43" Type="http://schemas.openxmlformats.org/officeDocument/2006/relationships/hyperlink" Target="https://auto.ru/diler/cars/all/sim_avtomarket_moskva/?from=auto-snippet" TargetMode="External"/><Relationship Id="rId48" Type="http://schemas.openxmlformats.org/officeDocument/2006/relationships/hyperlink" Target="https://auto.ru/dealers/26472-d8339/" TargetMode="External"/><Relationship Id="rId56" Type="http://schemas.openxmlformats.org/officeDocument/2006/relationships/hyperlink" Target="https://auto.ru/diler-oficialniy/cars/all/avtomir_moskva_nissan/?from=auto-snippet" TargetMode="External"/><Relationship Id="rId64" Type="http://schemas.openxmlformats.org/officeDocument/2006/relationships/hyperlink" Target="https://auto.ru/diler/cars/all/sp_biznes_kar_mytishi/?from=auto-snippet" TargetMode="External"/><Relationship Id="rId8" Type="http://schemas.openxmlformats.org/officeDocument/2006/relationships/hyperlink" Target="https://auto.ru/diler/cars/all/zvezda_stolici_moskva/?from=auto-snippet" TargetMode="External"/><Relationship Id="rId51" Type="http://schemas.openxmlformats.org/officeDocument/2006/relationships/hyperlink" Target="https://auto.ru/diler/cars/all/avtodom_moskva_51_mkad/?from=auto-snippet" TargetMode="External"/><Relationship Id="rId3" Type="http://schemas.openxmlformats.org/officeDocument/2006/relationships/hyperlink" Target="https://auto.ru/diler/cars/all/avilon_trade_moskva/?from=auto-snippet" TargetMode="External"/><Relationship Id="rId12" Type="http://schemas.openxmlformats.org/officeDocument/2006/relationships/hyperlink" Target="https://auto.ru/diler/cars/all/avilon_trade_moskva/?from=auto-snippet" TargetMode="External"/><Relationship Id="rId17" Type="http://schemas.openxmlformats.org/officeDocument/2006/relationships/hyperlink" Target="https://auto.ru/diler/cars/all/mos_avto_moskva/?from=auto-snippet" TargetMode="External"/><Relationship Id="rId25" Type="http://schemas.openxmlformats.org/officeDocument/2006/relationships/hyperlink" Target="https://auto.ru/diler/cars/all/rolf_ug_bluefish_moskva/?from=auto-snippet" TargetMode="External"/><Relationship Id="rId33" Type="http://schemas.openxmlformats.org/officeDocument/2006/relationships/hyperlink" Target="https://auto.ru/diler/cars/all/favorit_motors_sever/?from=auto-snippet" TargetMode="External"/><Relationship Id="rId38" Type="http://schemas.openxmlformats.org/officeDocument/2006/relationships/hyperlink" Target="https://auto.ru/diler-oficialniy/cars/all/avtomir_moskva_nissan_67/?from=auto-snippet" TargetMode="External"/><Relationship Id="rId46" Type="http://schemas.openxmlformats.org/officeDocument/2006/relationships/hyperlink" Target="https://auto.ru/diler-oficialniy/cars/all/borishof_balashiha_bmw/?from=auto-snippet" TargetMode="External"/><Relationship Id="rId59" Type="http://schemas.openxmlformats.org/officeDocument/2006/relationships/hyperlink" Target="https://auto.ru/diler/cars/all/autobye_moskva/?from=auto-snippet" TargetMode="External"/><Relationship Id="rId67" Type="http://schemas.openxmlformats.org/officeDocument/2006/relationships/hyperlink" Target="https://auto.ru/diler/cars/all/avto_dilizhans_ramenskoe/?from=auto-snippet" TargetMode="External"/><Relationship Id="rId20" Type="http://schemas.openxmlformats.org/officeDocument/2006/relationships/hyperlink" Target="https://auto.ru/diler/cars/all/rolf_center_bluefish_moskva/?from=auto-snippet" TargetMode="External"/><Relationship Id="rId41" Type="http://schemas.openxmlformats.org/officeDocument/2006/relationships/hyperlink" Target="https://auto.ru/diler/cars/all/avtograd_moskva/?from=auto-snippet" TargetMode="External"/><Relationship Id="rId54" Type="http://schemas.openxmlformats.org/officeDocument/2006/relationships/hyperlink" Target="https://auto.ru/diler-oficialniy/cars/all/avtospeccentr_himki_moskva_skoda/?from=auto-snippet" TargetMode="External"/><Relationship Id="rId62" Type="http://schemas.openxmlformats.org/officeDocument/2006/relationships/hyperlink" Target="https://auto.ru/diler/cars/all/rolf_veshki_moskva/?from=auto-snippet" TargetMode="External"/><Relationship Id="rId1" Type="http://schemas.openxmlformats.org/officeDocument/2006/relationships/hyperlink" Target="https://auto.ru/diler/cars/all/abacars_moskva/?from=auto-snippet" TargetMode="External"/><Relationship Id="rId6" Type="http://schemas.openxmlformats.org/officeDocument/2006/relationships/hyperlink" Target="https://auto.ru/diler/cars/all/avilon_trade_moskva/?from=auto-snippet" TargetMode="External"/><Relationship Id="rId15" Type="http://schemas.openxmlformats.org/officeDocument/2006/relationships/hyperlink" Target="https://auto.ru/diler/cars/all/favorit_motors_vostok_moskva/?from=auto-snippet" TargetMode="External"/><Relationship Id="rId23" Type="http://schemas.openxmlformats.org/officeDocument/2006/relationships/hyperlink" Target="https://auto.ru/diler/cars/all/al_auto_moskva/?from=auto-snippet" TargetMode="External"/><Relationship Id="rId28" Type="http://schemas.openxmlformats.org/officeDocument/2006/relationships/hyperlink" Target="https://auto.ru/diler-oficialniy/cars/all/germanika_himki_volkswagen/?from=auto-snippet" TargetMode="External"/><Relationship Id="rId36" Type="http://schemas.openxmlformats.org/officeDocument/2006/relationships/hyperlink" Target="https://auto.ru/diler/cars/all/avtograd_moskva/?from=auto-snippet" TargetMode="External"/><Relationship Id="rId49" Type="http://schemas.openxmlformats.org/officeDocument/2006/relationships/hyperlink" Target="https://auto.ru/diler/cars/all/rolf_bluefish_moskva/?from=auto-snippet" TargetMode="External"/><Relationship Id="rId57" Type="http://schemas.openxmlformats.org/officeDocument/2006/relationships/hyperlink" Target="https://auto.ru/diler-oficialniy/cars/all/toyota_centr_izmaylovo_balashiha/?from=auto-snippet" TargetMode="External"/><Relationship Id="rId10" Type="http://schemas.openxmlformats.org/officeDocument/2006/relationships/hyperlink" Target="https://auto.ru/diler/cars/all/avilon_trade_moskva/?from=auto-snippet" TargetMode="External"/><Relationship Id="rId31" Type="http://schemas.openxmlformats.org/officeDocument/2006/relationships/hyperlink" Target="https://auto.ru/diler/cars/all/favorit_motors_sever/?from=auto-snippet" TargetMode="External"/><Relationship Id="rId44" Type="http://schemas.openxmlformats.org/officeDocument/2006/relationships/hyperlink" Target="https://auto.ru/diler/cars/all/avtograd_moskva/?from=auto-snippet" TargetMode="External"/><Relationship Id="rId52" Type="http://schemas.openxmlformats.org/officeDocument/2006/relationships/hyperlink" Target="https://auto.ru/diler/cars/all/megaavto_tula/?from=auto-snippet" TargetMode="External"/><Relationship Id="rId60" Type="http://schemas.openxmlformats.org/officeDocument/2006/relationships/hyperlink" Target="https://auto.ru/diler/cars/all/car_trading_moskva/?from=auto-snippet" TargetMode="External"/><Relationship Id="rId65" Type="http://schemas.openxmlformats.org/officeDocument/2006/relationships/hyperlink" Target="https://auto.ru/diler/cars/all/avtoprestizh_tula/?from=auto-snippet" TargetMode="External"/><Relationship Id="rId4" Type="http://schemas.openxmlformats.org/officeDocument/2006/relationships/hyperlink" Target="https://auto.ru/diler/cars/all/avilon_trade_moskva/?from=auto-snippet" TargetMode="External"/><Relationship Id="rId9" Type="http://schemas.openxmlformats.org/officeDocument/2006/relationships/hyperlink" Target="https://auto.ru/diler-oficialniy/cars/all/avtocentr_nemeckiy_dom_moskva_volkswagen/?from=auto-snippet" TargetMode="External"/><Relationship Id="rId13" Type="http://schemas.openxmlformats.org/officeDocument/2006/relationships/hyperlink" Target="https://auto.ru/diler/cars/all/megapolisgrup_moskva/?from=auto-snippet" TargetMode="External"/><Relationship Id="rId18" Type="http://schemas.openxmlformats.org/officeDocument/2006/relationships/hyperlink" Target="https://auto.ru/diler/cars/all/armada_motors_moskva/?from=auto-snippet" TargetMode="External"/><Relationship Id="rId39" Type="http://schemas.openxmlformats.org/officeDocument/2006/relationships/hyperlink" Target="https://auto.ru/diler-oficialniy/cars/all/germanika_moskva_volkswagen/?from=auto-snip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workbookViewId="0">
      <selection activeCell="H32" sqref="H32"/>
    </sheetView>
  </sheetViews>
  <sheetFormatPr defaultRowHeight="15" x14ac:dyDescent="0.25"/>
  <cols>
    <col min="7" max="7" width="13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</v>
      </c>
      <c r="B2">
        <v>2011</v>
      </c>
      <c r="C2">
        <v>75000</v>
      </c>
      <c r="D2">
        <v>1.4</v>
      </c>
      <c r="E2" t="s">
        <v>9</v>
      </c>
      <c r="F2">
        <v>1</v>
      </c>
      <c r="G2" s="1">
        <v>490000</v>
      </c>
      <c r="H2">
        <v>0</v>
      </c>
    </row>
    <row r="3" spans="1:8" x14ac:dyDescent="0.25">
      <c r="A3">
        <f>A2+1</f>
        <v>2</v>
      </c>
      <c r="B3">
        <v>2010</v>
      </c>
      <c r="C3">
        <v>87000</v>
      </c>
      <c r="D3">
        <v>1.6</v>
      </c>
      <c r="E3" t="s">
        <v>9</v>
      </c>
      <c r="F3">
        <v>0</v>
      </c>
      <c r="G3" s="1">
        <v>415000</v>
      </c>
      <c r="H3">
        <v>0</v>
      </c>
    </row>
    <row r="4" spans="1:8" x14ac:dyDescent="0.25">
      <c r="A4">
        <f t="shared" ref="A4:A67" si="0">A3+1</f>
        <v>3</v>
      </c>
      <c r="B4">
        <v>2011</v>
      </c>
      <c r="C4">
        <v>16150</v>
      </c>
      <c r="D4">
        <v>1.4</v>
      </c>
      <c r="E4" t="s">
        <v>10</v>
      </c>
      <c r="F4">
        <v>1</v>
      </c>
      <c r="G4" s="1">
        <v>910000</v>
      </c>
      <c r="H4">
        <v>1</v>
      </c>
    </row>
    <row r="5" spans="1:8" x14ac:dyDescent="0.25">
      <c r="A5">
        <f t="shared" si="0"/>
        <v>4</v>
      </c>
      <c r="B5">
        <v>2010</v>
      </c>
      <c r="C5">
        <v>175000</v>
      </c>
      <c r="D5">
        <v>1.4</v>
      </c>
      <c r="E5" t="s">
        <v>9</v>
      </c>
      <c r="F5">
        <v>1</v>
      </c>
      <c r="G5" s="1">
        <v>480000</v>
      </c>
      <c r="H5">
        <v>1</v>
      </c>
    </row>
    <row r="6" spans="1:8" x14ac:dyDescent="0.25">
      <c r="A6">
        <f t="shared" si="0"/>
        <v>5</v>
      </c>
      <c r="B6">
        <v>2010</v>
      </c>
      <c r="C6">
        <v>108500</v>
      </c>
      <c r="D6">
        <v>1.4</v>
      </c>
      <c r="E6" t="s">
        <v>9</v>
      </c>
      <c r="F6">
        <v>0</v>
      </c>
      <c r="G6" s="1">
        <v>449000</v>
      </c>
      <c r="H6">
        <v>0</v>
      </c>
    </row>
    <row r="7" spans="1:8" x14ac:dyDescent="0.25">
      <c r="A7">
        <f t="shared" si="0"/>
        <v>6</v>
      </c>
      <c r="B7">
        <v>2010</v>
      </c>
      <c r="C7">
        <v>61697</v>
      </c>
      <c r="D7">
        <v>1.4</v>
      </c>
      <c r="E7" t="s">
        <v>9</v>
      </c>
      <c r="F7">
        <v>0</v>
      </c>
      <c r="G7" s="1">
        <v>499000</v>
      </c>
      <c r="H7">
        <v>1</v>
      </c>
    </row>
    <row r="8" spans="1:8" x14ac:dyDescent="0.25">
      <c r="A8">
        <f t="shared" si="0"/>
        <v>7</v>
      </c>
      <c r="B8">
        <v>2011</v>
      </c>
      <c r="C8">
        <v>15407</v>
      </c>
      <c r="D8">
        <v>1.6</v>
      </c>
      <c r="E8" t="s">
        <v>9</v>
      </c>
      <c r="F8">
        <v>0</v>
      </c>
      <c r="G8" s="1">
        <v>530000</v>
      </c>
      <c r="H8">
        <v>1</v>
      </c>
    </row>
    <row r="9" spans="1:8" x14ac:dyDescent="0.25">
      <c r="A9">
        <f t="shared" si="0"/>
        <v>8</v>
      </c>
      <c r="B9">
        <v>2012</v>
      </c>
      <c r="C9">
        <v>78014</v>
      </c>
      <c r="D9">
        <v>1.4</v>
      </c>
      <c r="E9" t="s">
        <v>9</v>
      </c>
      <c r="F9">
        <v>0</v>
      </c>
      <c r="G9" s="1">
        <v>525000</v>
      </c>
      <c r="H9">
        <v>1</v>
      </c>
    </row>
    <row r="10" spans="1:8" x14ac:dyDescent="0.25">
      <c r="A10">
        <f t="shared" si="0"/>
        <v>9</v>
      </c>
      <c r="B10">
        <v>2011</v>
      </c>
      <c r="C10">
        <v>56786</v>
      </c>
      <c r="D10">
        <v>1.6</v>
      </c>
      <c r="E10" t="s">
        <v>10</v>
      </c>
      <c r="F10">
        <v>0</v>
      </c>
      <c r="G10" s="1">
        <v>490000</v>
      </c>
      <c r="H10">
        <v>1</v>
      </c>
    </row>
    <row r="11" spans="1:8" x14ac:dyDescent="0.25">
      <c r="A11">
        <f t="shared" si="0"/>
        <v>10</v>
      </c>
      <c r="B11">
        <v>2011</v>
      </c>
      <c r="C11">
        <v>184311</v>
      </c>
      <c r="D11">
        <v>1.4</v>
      </c>
      <c r="E11" t="s">
        <v>9</v>
      </c>
      <c r="F11">
        <v>0</v>
      </c>
      <c r="G11" s="1">
        <v>460000</v>
      </c>
      <c r="H11">
        <v>1</v>
      </c>
    </row>
    <row r="12" spans="1:8" x14ac:dyDescent="0.25">
      <c r="A12">
        <f t="shared" si="0"/>
        <v>11</v>
      </c>
      <c r="B12">
        <v>2011</v>
      </c>
      <c r="C12">
        <v>133677</v>
      </c>
      <c r="D12">
        <v>1.4</v>
      </c>
      <c r="E12" t="s">
        <v>9</v>
      </c>
      <c r="F12">
        <v>0</v>
      </c>
      <c r="G12" s="1">
        <v>455000</v>
      </c>
      <c r="H12">
        <v>1</v>
      </c>
    </row>
    <row r="13" spans="1:8" x14ac:dyDescent="0.25">
      <c r="A13">
        <f t="shared" si="0"/>
        <v>12</v>
      </c>
      <c r="B13">
        <v>2012</v>
      </c>
      <c r="C13">
        <v>108500</v>
      </c>
      <c r="D13">
        <v>1.6</v>
      </c>
      <c r="E13" t="s">
        <v>10</v>
      </c>
      <c r="F13">
        <v>0</v>
      </c>
      <c r="G13" s="1">
        <v>390000</v>
      </c>
      <c r="H13">
        <v>1</v>
      </c>
    </row>
    <row r="14" spans="1:8" x14ac:dyDescent="0.25">
      <c r="A14">
        <f t="shared" si="0"/>
        <v>13</v>
      </c>
      <c r="B14">
        <v>2012</v>
      </c>
      <c r="C14">
        <v>91762</v>
      </c>
      <c r="D14">
        <v>1.4</v>
      </c>
      <c r="E14" t="s">
        <v>10</v>
      </c>
      <c r="F14">
        <v>0</v>
      </c>
      <c r="G14" s="1">
        <v>485000</v>
      </c>
      <c r="H14">
        <v>1</v>
      </c>
    </row>
    <row r="15" spans="1:8" x14ac:dyDescent="0.25">
      <c r="A15">
        <f t="shared" si="0"/>
        <v>14</v>
      </c>
      <c r="B15">
        <v>2011</v>
      </c>
      <c r="C15">
        <v>108852</v>
      </c>
      <c r="D15">
        <v>1.4</v>
      </c>
      <c r="E15" t="s">
        <v>9</v>
      </c>
      <c r="F15">
        <v>0</v>
      </c>
      <c r="G15" s="1">
        <v>525000</v>
      </c>
      <c r="H15">
        <v>1</v>
      </c>
    </row>
    <row r="16" spans="1:8" x14ac:dyDescent="0.25">
      <c r="A16">
        <f t="shared" si="0"/>
        <v>15</v>
      </c>
      <c r="B16">
        <v>2012</v>
      </c>
      <c r="C16">
        <v>80583</v>
      </c>
      <c r="D16">
        <v>1.4</v>
      </c>
      <c r="E16" t="s">
        <v>9</v>
      </c>
      <c r="F16">
        <v>0</v>
      </c>
      <c r="G16" s="1">
        <v>525000</v>
      </c>
      <c r="H16">
        <v>1</v>
      </c>
    </row>
    <row r="17" spans="1:8" x14ac:dyDescent="0.25">
      <c r="A17">
        <f t="shared" si="0"/>
        <v>16</v>
      </c>
      <c r="B17">
        <v>2010</v>
      </c>
      <c r="C17">
        <v>77000</v>
      </c>
      <c r="D17">
        <v>1.6</v>
      </c>
      <c r="E17" t="s">
        <v>9</v>
      </c>
      <c r="F17">
        <v>0</v>
      </c>
      <c r="G17" s="1">
        <v>448900</v>
      </c>
      <c r="H17">
        <v>1</v>
      </c>
    </row>
    <row r="18" spans="1:8" x14ac:dyDescent="0.25">
      <c r="A18">
        <f t="shared" si="0"/>
        <v>17</v>
      </c>
      <c r="B18">
        <v>2009</v>
      </c>
      <c r="C18">
        <v>153000</v>
      </c>
      <c r="D18">
        <v>1.6</v>
      </c>
      <c r="E18" t="s">
        <v>9</v>
      </c>
      <c r="F18">
        <v>0</v>
      </c>
      <c r="G18" s="1">
        <v>405000</v>
      </c>
      <c r="H18">
        <v>1</v>
      </c>
    </row>
    <row r="19" spans="1:8" x14ac:dyDescent="0.25">
      <c r="A19">
        <f t="shared" si="0"/>
        <v>18</v>
      </c>
      <c r="B19">
        <v>2009</v>
      </c>
      <c r="C19">
        <v>144466</v>
      </c>
      <c r="D19">
        <v>1.6</v>
      </c>
      <c r="E19" t="s">
        <v>9</v>
      </c>
      <c r="F19">
        <v>0</v>
      </c>
      <c r="G19" s="1">
        <v>380000</v>
      </c>
      <c r="H19">
        <v>1</v>
      </c>
    </row>
    <row r="20" spans="1:8" x14ac:dyDescent="0.25">
      <c r="A20">
        <f t="shared" si="0"/>
        <v>19</v>
      </c>
      <c r="B20">
        <v>2012</v>
      </c>
      <c r="C20">
        <v>85215</v>
      </c>
      <c r="D20">
        <v>1.6</v>
      </c>
      <c r="E20" t="s">
        <v>9</v>
      </c>
      <c r="F20">
        <v>0</v>
      </c>
      <c r="G20" s="1">
        <v>529000</v>
      </c>
      <c r="H20">
        <v>1</v>
      </c>
    </row>
    <row r="21" spans="1:8" x14ac:dyDescent="0.25">
      <c r="A21">
        <f t="shared" si="0"/>
        <v>20</v>
      </c>
      <c r="B21">
        <v>2012</v>
      </c>
      <c r="C21">
        <v>69211</v>
      </c>
      <c r="D21">
        <v>1.4</v>
      </c>
      <c r="E21" t="s">
        <v>9</v>
      </c>
      <c r="F21">
        <v>0</v>
      </c>
      <c r="G21" s="1">
        <v>460000</v>
      </c>
      <c r="H21">
        <v>1</v>
      </c>
    </row>
    <row r="22" spans="1:8" x14ac:dyDescent="0.25">
      <c r="A22">
        <f t="shared" si="0"/>
        <v>21</v>
      </c>
      <c r="B22">
        <v>2011</v>
      </c>
      <c r="C22">
        <v>45870</v>
      </c>
      <c r="D22">
        <v>1.4</v>
      </c>
      <c r="E22" t="s">
        <v>9</v>
      </c>
      <c r="F22">
        <v>0</v>
      </c>
      <c r="G22" s="1">
        <v>427000</v>
      </c>
      <c r="H22">
        <v>1</v>
      </c>
    </row>
    <row r="23" spans="1:8" x14ac:dyDescent="0.25">
      <c r="A23">
        <f t="shared" si="0"/>
        <v>22</v>
      </c>
      <c r="B23">
        <v>2012</v>
      </c>
      <c r="C23">
        <v>44587</v>
      </c>
      <c r="D23">
        <v>1.6</v>
      </c>
      <c r="E23" t="s">
        <v>9</v>
      </c>
      <c r="F23">
        <v>0</v>
      </c>
      <c r="G23" s="1">
        <v>457000</v>
      </c>
      <c r="H23">
        <v>1</v>
      </c>
    </row>
    <row r="24" spans="1:8" x14ac:dyDescent="0.25">
      <c r="A24">
        <f t="shared" si="0"/>
        <v>23</v>
      </c>
      <c r="B24">
        <v>2010</v>
      </c>
      <c r="C24">
        <v>165800</v>
      </c>
      <c r="D24">
        <v>1.4</v>
      </c>
      <c r="E24" t="s">
        <v>9</v>
      </c>
      <c r="F24">
        <v>0</v>
      </c>
      <c r="G24" s="1">
        <v>449000</v>
      </c>
      <c r="H24">
        <v>1</v>
      </c>
    </row>
    <row r="25" spans="1:8" x14ac:dyDescent="0.25">
      <c r="A25">
        <f t="shared" si="0"/>
        <v>24</v>
      </c>
      <c r="B25">
        <v>2011</v>
      </c>
      <c r="C25">
        <v>110060</v>
      </c>
      <c r="D25">
        <v>1.4</v>
      </c>
      <c r="E25" t="s">
        <v>9</v>
      </c>
      <c r="F25">
        <v>0</v>
      </c>
      <c r="G25" s="1">
        <v>465000</v>
      </c>
      <c r="H25">
        <v>1</v>
      </c>
    </row>
    <row r="26" spans="1:8" x14ac:dyDescent="0.25">
      <c r="A26">
        <f t="shared" si="0"/>
        <v>25</v>
      </c>
      <c r="B26">
        <v>2010</v>
      </c>
      <c r="C26">
        <v>70000</v>
      </c>
      <c r="D26">
        <v>1.4</v>
      </c>
      <c r="E26" t="s">
        <v>10</v>
      </c>
      <c r="F26">
        <v>0</v>
      </c>
      <c r="G26" s="1">
        <v>400000</v>
      </c>
      <c r="H26">
        <v>0</v>
      </c>
    </row>
    <row r="27" spans="1:8" x14ac:dyDescent="0.25">
      <c r="A27">
        <f t="shared" si="0"/>
        <v>26</v>
      </c>
      <c r="B27">
        <v>2012</v>
      </c>
      <c r="C27">
        <v>105000</v>
      </c>
      <c r="D27">
        <v>1.6</v>
      </c>
      <c r="E27" t="s">
        <v>9</v>
      </c>
      <c r="F27">
        <v>1</v>
      </c>
      <c r="G27" s="1">
        <v>550000</v>
      </c>
      <c r="H27">
        <v>1</v>
      </c>
    </row>
    <row r="28" spans="1:8" x14ac:dyDescent="0.25">
      <c r="A28">
        <f t="shared" si="0"/>
        <v>27</v>
      </c>
      <c r="B28">
        <v>2012</v>
      </c>
      <c r="C28">
        <v>91000</v>
      </c>
      <c r="D28">
        <v>1.4</v>
      </c>
      <c r="E28" t="s">
        <v>9</v>
      </c>
      <c r="F28">
        <v>0</v>
      </c>
      <c r="G28" s="1">
        <v>535000</v>
      </c>
      <c r="H28">
        <v>1</v>
      </c>
    </row>
    <row r="29" spans="1:8" x14ac:dyDescent="0.25">
      <c r="A29">
        <f t="shared" si="0"/>
        <v>28</v>
      </c>
      <c r="B29">
        <v>2011</v>
      </c>
      <c r="C29">
        <v>125200</v>
      </c>
      <c r="D29">
        <v>1.6</v>
      </c>
      <c r="E29" t="s">
        <v>10</v>
      </c>
      <c r="F29">
        <v>0</v>
      </c>
      <c r="G29" s="1">
        <v>450000</v>
      </c>
      <c r="H29">
        <v>1</v>
      </c>
    </row>
    <row r="30" spans="1:8" x14ac:dyDescent="0.25">
      <c r="A30">
        <f t="shared" si="0"/>
        <v>29</v>
      </c>
      <c r="B30">
        <v>2012</v>
      </c>
      <c r="C30">
        <v>118563</v>
      </c>
      <c r="D30">
        <v>1.4</v>
      </c>
      <c r="E30" t="s">
        <v>10</v>
      </c>
      <c r="F30">
        <v>0</v>
      </c>
      <c r="G30" s="1">
        <v>545000</v>
      </c>
      <c r="H30">
        <v>1</v>
      </c>
    </row>
    <row r="31" spans="1:8" x14ac:dyDescent="0.25">
      <c r="A31">
        <f t="shared" si="0"/>
        <v>30</v>
      </c>
      <c r="B31">
        <v>2011</v>
      </c>
      <c r="C31">
        <v>83500</v>
      </c>
      <c r="D31">
        <v>1.4</v>
      </c>
      <c r="E31" t="s">
        <v>10</v>
      </c>
      <c r="F31">
        <v>0</v>
      </c>
      <c r="G31" s="1">
        <v>390000</v>
      </c>
      <c r="H31">
        <v>1</v>
      </c>
    </row>
    <row r="32" spans="1:8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  <row r="36" spans="1:1" x14ac:dyDescent="0.25">
      <c r="A36">
        <f t="shared" si="0"/>
        <v>35</v>
      </c>
    </row>
    <row r="37" spans="1:1" x14ac:dyDescent="0.25">
      <c r="A37">
        <f t="shared" si="0"/>
        <v>36</v>
      </c>
    </row>
    <row r="38" spans="1:1" x14ac:dyDescent="0.25">
      <c r="A38">
        <f t="shared" si="0"/>
        <v>37</v>
      </c>
    </row>
    <row r="39" spans="1:1" x14ac:dyDescent="0.25">
      <c r="A39">
        <f t="shared" si="0"/>
        <v>38</v>
      </c>
    </row>
    <row r="40" spans="1:1" x14ac:dyDescent="0.25">
      <c r="A40">
        <f t="shared" si="0"/>
        <v>39</v>
      </c>
    </row>
    <row r="41" spans="1:1" x14ac:dyDescent="0.25">
      <c r="A41">
        <f t="shared" si="0"/>
        <v>40</v>
      </c>
    </row>
    <row r="42" spans="1:1" x14ac:dyDescent="0.25">
      <c r="A42">
        <f t="shared" si="0"/>
        <v>41</v>
      </c>
    </row>
    <row r="43" spans="1:1" x14ac:dyDescent="0.25">
      <c r="A43">
        <f t="shared" si="0"/>
        <v>42</v>
      </c>
    </row>
    <row r="44" spans="1:1" x14ac:dyDescent="0.25">
      <c r="A44">
        <f t="shared" si="0"/>
        <v>43</v>
      </c>
    </row>
    <row r="45" spans="1:1" x14ac:dyDescent="0.25">
      <c r="A45">
        <f t="shared" si="0"/>
        <v>44</v>
      </c>
    </row>
    <row r="46" spans="1:1" x14ac:dyDescent="0.25">
      <c r="A46">
        <f t="shared" si="0"/>
        <v>45</v>
      </c>
    </row>
    <row r="47" spans="1:1" x14ac:dyDescent="0.25">
      <c r="A47">
        <f t="shared" si="0"/>
        <v>46</v>
      </c>
    </row>
    <row r="48" spans="1:1" x14ac:dyDescent="0.25">
      <c r="A48">
        <f t="shared" si="0"/>
        <v>47</v>
      </c>
    </row>
    <row r="49" spans="1:1" x14ac:dyDescent="0.25">
      <c r="A49">
        <f t="shared" si="0"/>
        <v>48</v>
      </c>
    </row>
    <row r="50" spans="1:1" x14ac:dyDescent="0.25">
      <c r="A50">
        <f t="shared" si="0"/>
        <v>49</v>
      </c>
    </row>
    <row r="51" spans="1:1" x14ac:dyDescent="0.25">
      <c r="A51">
        <f t="shared" si="0"/>
        <v>50</v>
      </c>
    </row>
    <row r="52" spans="1:1" x14ac:dyDescent="0.25">
      <c r="A52">
        <f t="shared" si="0"/>
        <v>51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53</v>
      </c>
    </row>
    <row r="55" spans="1:1" x14ac:dyDescent="0.25">
      <c r="A55">
        <f t="shared" si="0"/>
        <v>54</v>
      </c>
    </row>
    <row r="56" spans="1:1" x14ac:dyDescent="0.25">
      <c r="A56">
        <f t="shared" si="0"/>
        <v>55</v>
      </c>
    </row>
    <row r="57" spans="1:1" x14ac:dyDescent="0.25">
      <c r="A57">
        <f t="shared" si="0"/>
        <v>56</v>
      </c>
    </row>
    <row r="58" spans="1:1" x14ac:dyDescent="0.25">
      <c r="A58">
        <f t="shared" si="0"/>
        <v>57</v>
      </c>
    </row>
    <row r="59" spans="1:1" x14ac:dyDescent="0.25">
      <c r="A59">
        <f t="shared" si="0"/>
        <v>58</v>
      </c>
    </row>
    <row r="60" spans="1:1" x14ac:dyDescent="0.25">
      <c r="A60">
        <f t="shared" si="0"/>
        <v>59</v>
      </c>
    </row>
    <row r="61" spans="1:1" x14ac:dyDescent="0.25">
      <c r="A61">
        <f t="shared" si="0"/>
        <v>60</v>
      </c>
    </row>
    <row r="62" spans="1:1" x14ac:dyDescent="0.25">
      <c r="A62">
        <f t="shared" si="0"/>
        <v>61</v>
      </c>
    </row>
    <row r="63" spans="1:1" x14ac:dyDescent="0.25">
      <c r="A63">
        <f t="shared" si="0"/>
        <v>62</v>
      </c>
    </row>
    <row r="64" spans="1:1" x14ac:dyDescent="0.25">
      <c r="A64">
        <f t="shared" si="0"/>
        <v>63</v>
      </c>
    </row>
    <row r="65" spans="1:1" x14ac:dyDescent="0.25">
      <c r="A65">
        <f t="shared" si="0"/>
        <v>64</v>
      </c>
    </row>
    <row r="66" spans="1:1" x14ac:dyDescent="0.25">
      <c r="A66">
        <f t="shared" si="0"/>
        <v>65</v>
      </c>
    </row>
    <row r="67" spans="1:1" x14ac:dyDescent="0.25">
      <c r="A67">
        <f t="shared" si="0"/>
        <v>66</v>
      </c>
    </row>
    <row r="68" spans="1:1" x14ac:dyDescent="0.25">
      <c r="A68">
        <f t="shared" ref="A68:A131" si="1">A67+1</f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 t="shared" si="1"/>
        <v>114</v>
      </c>
    </row>
    <row r="116" spans="1:1" x14ac:dyDescent="0.25">
      <c r="A116">
        <f t="shared" si="1"/>
        <v>115</v>
      </c>
    </row>
    <row r="117" spans="1:1" x14ac:dyDescent="0.25">
      <c r="A117">
        <f t="shared" si="1"/>
        <v>116</v>
      </c>
    </row>
    <row r="118" spans="1:1" x14ac:dyDescent="0.25">
      <c r="A118">
        <f t="shared" si="1"/>
        <v>117</v>
      </c>
    </row>
    <row r="119" spans="1:1" x14ac:dyDescent="0.25">
      <c r="A119">
        <f t="shared" si="1"/>
        <v>118</v>
      </c>
    </row>
    <row r="120" spans="1:1" x14ac:dyDescent="0.25">
      <c r="A120">
        <f t="shared" si="1"/>
        <v>119</v>
      </c>
    </row>
    <row r="121" spans="1:1" x14ac:dyDescent="0.25">
      <c r="A121">
        <f t="shared" si="1"/>
        <v>120</v>
      </c>
    </row>
    <row r="122" spans="1:1" x14ac:dyDescent="0.25">
      <c r="A122">
        <f t="shared" si="1"/>
        <v>121</v>
      </c>
    </row>
    <row r="123" spans="1:1" x14ac:dyDescent="0.25">
      <c r="A123">
        <f t="shared" si="1"/>
        <v>122</v>
      </c>
    </row>
    <row r="124" spans="1:1" x14ac:dyDescent="0.25">
      <c r="A124">
        <f t="shared" si="1"/>
        <v>123</v>
      </c>
    </row>
    <row r="125" spans="1:1" x14ac:dyDescent="0.25">
      <c r="A125">
        <f t="shared" si="1"/>
        <v>124</v>
      </c>
    </row>
    <row r="126" spans="1:1" x14ac:dyDescent="0.25">
      <c r="A126">
        <f t="shared" si="1"/>
        <v>125</v>
      </c>
    </row>
    <row r="127" spans="1:1" x14ac:dyDescent="0.25">
      <c r="A127">
        <f t="shared" si="1"/>
        <v>126</v>
      </c>
    </row>
    <row r="128" spans="1:1" x14ac:dyDescent="0.25">
      <c r="A128">
        <f t="shared" si="1"/>
        <v>127</v>
      </c>
    </row>
    <row r="129" spans="1:1" x14ac:dyDescent="0.25">
      <c r="A129">
        <f t="shared" si="1"/>
        <v>128</v>
      </c>
    </row>
    <row r="130" spans="1:1" x14ac:dyDescent="0.25">
      <c r="A130">
        <f t="shared" si="1"/>
        <v>129</v>
      </c>
    </row>
    <row r="131" spans="1:1" x14ac:dyDescent="0.25">
      <c r="A131">
        <f t="shared" si="1"/>
        <v>130</v>
      </c>
    </row>
    <row r="132" spans="1:1" x14ac:dyDescent="0.25">
      <c r="A132">
        <f t="shared" ref="A132:A195" si="2">A131+1</f>
        <v>131</v>
      </c>
    </row>
    <row r="133" spans="1:1" x14ac:dyDescent="0.25">
      <c r="A133">
        <f t="shared" si="2"/>
        <v>132</v>
      </c>
    </row>
    <row r="134" spans="1:1" x14ac:dyDescent="0.25">
      <c r="A134">
        <f t="shared" si="2"/>
        <v>133</v>
      </c>
    </row>
    <row r="135" spans="1:1" x14ac:dyDescent="0.25">
      <c r="A135">
        <f t="shared" si="2"/>
        <v>134</v>
      </c>
    </row>
    <row r="136" spans="1:1" x14ac:dyDescent="0.25">
      <c r="A136">
        <f t="shared" si="2"/>
        <v>135</v>
      </c>
    </row>
    <row r="137" spans="1:1" x14ac:dyDescent="0.25">
      <c r="A137">
        <f t="shared" si="2"/>
        <v>136</v>
      </c>
    </row>
    <row r="138" spans="1:1" x14ac:dyDescent="0.25">
      <c r="A138">
        <f t="shared" si="2"/>
        <v>137</v>
      </c>
    </row>
    <row r="139" spans="1:1" x14ac:dyDescent="0.25">
      <c r="A139">
        <f t="shared" si="2"/>
        <v>138</v>
      </c>
    </row>
    <row r="140" spans="1:1" x14ac:dyDescent="0.25">
      <c r="A140">
        <f t="shared" si="2"/>
        <v>139</v>
      </c>
    </row>
    <row r="141" spans="1:1" x14ac:dyDescent="0.25">
      <c r="A141">
        <f t="shared" si="2"/>
        <v>140</v>
      </c>
    </row>
    <row r="142" spans="1:1" x14ac:dyDescent="0.25">
      <c r="A142">
        <f t="shared" si="2"/>
        <v>141</v>
      </c>
    </row>
    <row r="143" spans="1:1" x14ac:dyDescent="0.25">
      <c r="A143">
        <f t="shared" si="2"/>
        <v>142</v>
      </c>
    </row>
    <row r="144" spans="1:1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si="2"/>
        <v>180</v>
      </c>
    </row>
    <row r="182" spans="1:1" x14ac:dyDescent="0.25">
      <c r="A182">
        <f t="shared" si="2"/>
        <v>181</v>
      </c>
    </row>
    <row r="183" spans="1:1" x14ac:dyDescent="0.25">
      <c r="A183">
        <f t="shared" si="2"/>
        <v>182</v>
      </c>
    </row>
    <row r="184" spans="1:1" x14ac:dyDescent="0.25">
      <c r="A184">
        <f t="shared" si="2"/>
        <v>183</v>
      </c>
    </row>
    <row r="185" spans="1:1" x14ac:dyDescent="0.25">
      <c r="A185">
        <f t="shared" si="2"/>
        <v>184</v>
      </c>
    </row>
    <row r="186" spans="1:1" x14ac:dyDescent="0.25">
      <c r="A186">
        <f t="shared" si="2"/>
        <v>185</v>
      </c>
    </row>
    <row r="187" spans="1:1" x14ac:dyDescent="0.25">
      <c r="A187">
        <f t="shared" si="2"/>
        <v>186</v>
      </c>
    </row>
    <row r="188" spans="1:1" x14ac:dyDescent="0.25">
      <c r="A188">
        <f t="shared" si="2"/>
        <v>187</v>
      </c>
    </row>
    <row r="189" spans="1:1" x14ac:dyDescent="0.25">
      <c r="A189">
        <f t="shared" si="2"/>
        <v>188</v>
      </c>
    </row>
    <row r="190" spans="1:1" x14ac:dyDescent="0.25">
      <c r="A190">
        <f t="shared" si="2"/>
        <v>189</v>
      </c>
    </row>
    <row r="191" spans="1:1" x14ac:dyDescent="0.25">
      <c r="A191">
        <f t="shared" si="2"/>
        <v>190</v>
      </c>
    </row>
    <row r="192" spans="1:1" x14ac:dyDescent="0.25">
      <c r="A192">
        <f t="shared" si="2"/>
        <v>191</v>
      </c>
    </row>
    <row r="193" spans="1:1" x14ac:dyDescent="0.25">
      <c r="A193">
        <f t="shared" si="2"/>
        <v>192</v>
      </c>
    </row>
    <row r="194" spans="1:1" x14ac:dyDescent="0.25">
      <c r="A194">
        <f t="shared" si="2"/>
        <v>193</v>
      </c>
    </row>
    <row r="195" spans="1:1" x14ac:dyDescent="0.25">
      <c r="A195">
        <f t="shared" si="2"/>
        <v>194</v>
      </c>
    </row>
    <row r="196" spans="1:1" x14ac:dyDescent="0.25">
      <c r="A196">
        <f t="shared" ref="A196:A259" si="3">A195+1</f>
        <v>195</v>
      </c>
    </row>
    <row r="197" spans="1:1" x14ac:dyDescent="0.25">
      <c r="A197">
        <f t="shared" si="3"/>
        <v>196</v>
      </c>
    </row>
    <row r="198" spans="1:1" x14ac:dyDescent="0.25">
      <c r="A198">
        <f t="shared" si="3"/>
        <v>197</v>
      </c>
    </row>
    <row r="199" spans="1:1" x14ac:dyDescent="0.25">
      <c r="A199">
        <f t="shared" si="3"/>
        <v>198</v>
      </c>
    </row>
    <row r="200" spans="1:1" x14ac:dyDescent="0.25">
      <c r="A200">
        <f t="shared" si="3"/>
        <v>199</v>
      </c>
    </row>
    <row r="201" spans="1:1" x14ac:dyDescent="0.25">
      <c r="A201">
        <f t="shared" si="3"/>
        <v>200</v>
      </c>
    </row>
    <row r="202" spans="1:1" x14ac:dyDescent="0.25">
      <c r="A202">
        <f t="shared" si="3"/>
        <v>201</v>
      </c>
    </row>
    <row r="203" spans="1:1" x14ac:dyDescent="0.25">
      <c r="A203">
        <f t="shared" si="3"/>
        <v>202</v>
      </c>
    </row>
    <row r="204" spans="1:1" x14ac:dyDescent="0.25">
      <c r="A204">
        <f t="shared" si="3"/>
        <v>203</v>
      </c>
    </row>
    <row r="205" spans="1:1" x14ac:dyDescent="0.25">
      <c r="A205">
        <f t="shared" si="3"/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si="3"/>
        <v>244</v>
      </c>
    </row>
    <row r="246" spans="1:1" x14ac:dyDescent="0.25">
      <c r="A246">
        <f t="shared" si="3"/>
        <v>245</v>
      </c>
    </row>
    <row r="247" spans="1:1" x14ac:dyDescent="0.25">
      <c r="A247">
        <f t="shared" si="3"/>
        <v>246</v>
      </c>
    </row>
    <row r="248" spans="1:1" x14ac:dyDescent="0.25">
      <c r="A248">
        <f t="shared" si="3"/>
        <v>247</v>
      </c>
    </row>
    <row r="249" spans="1:1" x14ac:dyDescent="0.25">
      <c r="A249">
        <f t="shared" si="3"/>
        <v>248</v>
      </c>
    </row>
    <row r="250" spans="1:1" x14ac:dyDescent="0.25">
      <c r="A250">
        <f t="shared" si="3"/>
        <v>249</v>
      </c>
    </row>
    <row r="251" spans="1:1" x14ac:dyDescent="0.25">
      <c r="A251">
        <f t="shared" si="3"/>
        <v>250</v>
      </c>
    </row>
    <row r="252" spans="1:1" x14ac:dyDescent="0.25">
      <c r="A252">
        <f t="shared" si="3"/>
        <v>251</v>
      </c>
    </row>
    <row r="253" spans="1:1" x14ac:dyDescent="0.25">
      <c r="A253">
        <f t="shared" si="3"/>
        <v>252</v>
      </c>
    </row>
    <row r="254" spans="1:1" x14ac:dyDescent="0.25">
      <c r="A254">
        <f t="shared" si="3"/>
        <v>253</v>
      </c>
    </row>
    <row r="255" spans="1:1" x14ac:dyDescent="0.25">
      <c r="A255">
        <f t="shared" si="3"/>
        <v>254</v>
      </c>
    </row>
    <row r="256" spans="1:1" x14ac:dyDescent="0.25">
      <c r="A256">
        <f t="shared" si="3"/>
        <v>255</v>
      </c>
    </row>
    <row r="257" spans="1:1" x14ac:dyDescent="0.25">
      <c r="A257">
        <f t="shared" si="3"/>
        <v>256</v>
      </c>
    </row>
    <row r="258" spans="1:1" x14ac:dyDescent="0.25">
      <c r="A258">
        <f t="shared" si="3"/>
        <v>257</v>
      </c>
    </row>
    <row r="259" spans="1:1" x14ac:dyDescent="0.25">
      <c r="A259">
        <f t="shared" si="3"/>
        <v>258</v>
      </c>
    </row>
    <row r="260" spans="1:1" x14ac:dyDescent="0.25">
      <c r="A260">
        <f t="shared" ref="A260:A264" si="4">A259+1</f>
        <v>259</v>
      </c>
    </row>
    <row r="261" spans="1:1" x14ac:dyDescent="0.25">
      <c r="A261">
        <f t="shared" si="4"/>
        <v>260</v>
      </c>
    </row>
    <row r="262" spans="1:1" x14ac:dyDescent="0.25">
      <c r="A262">
        <f t="shared" si="4"/>
        <v>261</v>
      </c>
    </row>
    <row r="263" spans="1:1" x14ac:dyDescent="0.25">
      <c r="A263">
        <f t="shared" si="4"/>
        <v>262</v>
      </c>
    </row>
    <row r="264" spans="1:1" x14ac:dyDescent="0.25">
      <c r="A264">
        <f t="shared" si="4"/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2"/>
  <sheetViews>
    <sheetView topLeftCell="A214" workbookViewId="0">
      <selection activeCell="J242" sqref="J242"/>
    </sheetView>
  </sheetViews>
  <sheetFormatPr defaultRowHeight="15" x14ac:dyDescent="0.25"/>
  <cols>
    <col min="1" max="1" width="16.140625" style="8" customWidth="1"/>
    <col min="2" max="2" width="6.85546875" style="10" bestFit="1" customWidth="1"/>
    <col min="3" max="3" width="12.7109375" bestFit="1" customWidth="1"/>
    <col min="4" max="4" width="12.7109375" customWidth="1"/>
    <col min="5" max="5" width="9.85546875" bestFit="1" customWidth="1"/>
    <col min="6" max="7" width="9.85546875" customWidth="1"/>
    <col min="8" max="8" width="52.28515625" bestFit="1" customWidth="1"/>
  </cols>
  <sheetData>
    <row r="2" spans="1:10" x14ac:dyDescent="0.25">
      <c r="I2" t="s">
        <v>5</v>
      </c>
      <c r="J2" t="s">
        <v>8</v>
      </c>
    </row>
    <row r="3" spans="1:10" ht="15.75" thickBot="1" x14ac:dyDescent="0.3">
      <c r="A3" s="8">
        <v>490000</v>
      </c>
      <c r="B3" s="10">
        <v>2011</v>
      </c>
      <c r="C3">
        <v>75000</v>
      </c>
      <c r="E3" t="s">
        <v>369</v>
      </c>
      <c r="F3" t="str">
        <f>MID(E3, 1, 3)</f>
        <v>1.4</v>
      </c>
      <c r="G3" t="str">
        <f>MID(E3, 5, 1)</f>
        <v>A</v>
      </c>
      <c r="H3" t="s">
        <v>13</v>
      </c>
      <c r="I3">
        <v>1</v>
      </c>
      <c r="J3">
        <v>1</v>
      </c>
    </row>
    <row r="4" spans="1:10" ht="15.75" thickBot="1" x14ac:dyDescent="0.3">
      <c r="A4" s="9" t="s">
        <v>14</v>
      </c>
      <c r="B4" s="10">
        <v>2011</v>
      </c>
      <c r="C4">
        <v>16150</v>
      </c>
      <c r="D4" s="3"/>
      <c r="E4" t="s">
        <v>370</v>
      </c>
      <c r="F4" t="str">
        <f>LEFT(E4, 3)</f>
        <v>1.4</v>
      </c>
      <c r="G4" t="str">
        <f t="shared" ref="G4:G67" si="0">MID(E4, 5, 1)</f>
        <v>M</v>
      </c>
      <c r="H4" t="s">
        <v>13</v>
      </c>
      <c r="I4">
        <v>1</v>
      </c>
      <c r="J4">
        <v>0</v>
      </c>
    </row>
    <row r="5" spans="1:10" ht="15.75" thickBot="1" x14ac:dyDescent="0.3">
      <c r="A5" s="9" t="s">
        <v>16</v>
      </c>
      <c r="B5" s="2">
        <v>2010</v>
      </c>
      <c r="C5" s="3" t="s">
        <v>17</v>
      </c>
      <c r="D5" s="3">
        <f t="shared" ref="D5:D15" si="1">LEFT(C5, (LEN(C5) - 7)) * 1000 + MID(C5,  (LEN(C5) - 5), 3)</f>
        <v>175000</v>
      </c>
      <c r="E5" s="2" t="s">
        <v>12</v>
      </c>
      <c r="F5" t="str">
        <f t="shared" ref="F5:F68" si="2">LEFT(E5, 3)</f>
        <v>1.4</v>
      </c>
      <c r="G5" t="str">
        <f t="shared" si="0"/>
        <v>A</v>
      </c>
      <c r="H5" s="4" t="s">
        <v>13</v>
      </c>
      <c r="I5">
        <v>1</v>
      </c>
      <c r="J5">
        <v>0</v>
      </c>
    </row>
    <row r="6" spans="1:10" ht="15.75" thickBot="1" x14ac:dyDescent="0.3">
      <c r="A6" s="9" t="s">
        <v>18</v>
      </c>
      <c r="B6" s="2">
        <v>2010</v>
      </c>
      <c r="C6" s="3" t="s">
        <v>19</v>
      </c>
      <c r="D6" s="3">
        <f t="shared" si="1"/>
        <v>87000</v>
      </c>
      <c r="E6" s="2" t="s">
        <v>20</v>
      </c>
      <c r="F6" t="str">
        <f t="shared" si="2"/>
        <v>1.6</v>
      </c>
      <c r="G6" t="str">
        <f t="shared" si="0"/>
        <v>A</v>
      </c>
      <c r="H6" s="5" t="s">
        <v>21</v>
      </c>
      <c r="I6">
        <v>0</v>
      </c>
      <c r="J6">
        <v>1</v>
      </c>
    </row>
    <row r="7" spans="1:10" ht="15.75" thickBot="1" x14ac:dyDescent="0.3">
      <c r="A7" s="9" t="s">
        <v>22</v>
      </c>
      <c r="B7" s="2">
        <v>2010</v>
      </c>
      <c r="C7" s="3" t="s">
        <v>23</v>
      </c>
      <c r="D7" s="3">
        <f t="shared" si="1"/>
        <v>108500</v>
      </c>
      <c r="E7" s="2" t="s">
        <v>12</v>
      </c>
      <c r="F7" t="str">
        <f t="shared" si="2"/>
        <v>1.4</v>
      </c>
      <c r="G7" t="str">
        <f t="shared" si="0"/>
        <v>A</v>
      </c>
      <c r="H7" s="5" t="s">
        <v>24</v>
      </c>
      <c r="I7">
        <v>0</v>
      </c>
      <c r="J7">
        <v>1</v>
      </c>
    </row>
    <row r="8" spans="1:10" ht="15.75" thickBot="1" x14ac:dyDescent="0.3">
      <c r="A8" s="9" t="s">
        <v>25</v>
      </c>
      <c r="B8" s="2">
        <v>2010</v>
      </c>
      <c r="C8" s="3" t="s">
        <v>26</v>
      </c>
      <c r="D8" s="3">
        <f t="shared" si="1"/>
        <v>61697</v>
      </c>
      <c r="E8" s="2" t="s">
        <v>12</v>
      </c>
      <c r="F8" t="str">
        <f t="shared" si="2"/>
        <v>1.4</v>
      </c>
      <c r="G8" t="str">
        <f t="shared" si="0"/>
        <v>A</v>
      </c>
      <c r="H8" s="5" t="s">
        <v>27</v>
      </c>
      <c r="I8">
        <v>0</v>
      </c>
      <c r="J8">
        <v>0</v>
      </c>
    </row>
    <row r="9" spans="1:10" ht="15.75" thickBot="1" x14ac:dyDescent="0.3">
      <c r="A9" s="9" t="s">
        <v>28</v>
      </c>
      <c r="B9" s="2">
        <v>2011</v>
      </c>
      <c r="C9" s="3" t="s">
        <v>29</v>
      </c>
      <c r="D9" s="3">
        <f t="shared" si="1"/>
        <v>15407</v>
      </c>
      <c r="E9" s="2" t="s">
        <v>20</v>
      </c>
      <c r="F9" t="str">
        <f t="shared" si="2"/>
        <v>1.6</v>
      </c>
      <c r="G9" t="str">
        <f t="shared" si="0"/>
        <v>A</v>
      </c>
      <c r="H9" s="5" t="s">
        <v>27</v>
      </c>
      <c r="I9">
        <v>0</v>
      </c>
      <c r="J9">
        <v>0</v>
      </c>
    </row>
    <row r="10" spans="1:10" ht="15.75" thickBot="1" x14ac:dyDescent="0.3">
      <c r="A10" s="9" t="s">
        <v>30</v>
      </c>
      <c r="B10" s="2">
        <v>2012</v>
      </c>
      <c r="C10" s="3" t="s">
        <v>31</v>
      </c>
      <c r="D10" s="3">
        <f t="shared" si="1"/>
        <v>78014</v>
      </c>
      <c r="E10" s="2" t="s">
        <v>12</v>
      </c>
      <c r="F10" t="str">
        <f t="shared" si="2"/>
        <v>1.4</v>
      </c>
      <c r="G10" t="str">
        <f t="shared" si="0"/>
        <v>A</v>
      </c>
      <c r="H10" s="5" t="s">
        <v>27</v>
      </c>
      <c r="I10">
        <v>0</v>
      </c>
      <c r="J10">
        <v>0</v>
      </c>
    </row>
    <row r="11" spans="1:10" ht="15.75" thickBot="1" x14ac:dyDescent="0.3">
      <c r="A11" s="9" t="s">
        <v>32</v>
      </c>
      <c r="B11" s="2">
        <v>2011</v>
      </c>
      <c r="C11" s="3" t="s">
        <v>33</v>
      </c>
      <c r="D11" s="3">
        <f t="shared" si="1"/>
        <v>56786</v>
      </c>
      <c r="E11" s="2" t="s">
        <v>34</v>
      </c>
      <c r="F11" t="str">
        <f t="shared" si="2"/>
        <v>1.6</v>
      </c>
      <c r="G11" t="str">
        <f t="shared" si="0"/>
        <v>M</v>
      </c>
      <c r="H11" s="5" t="s">
        <v>27</v>
      </c>
      <c r="I11">
        <v>0</v>
      </c>
      <c r="J11">
        <v>0</v>
      </c>
    </row>
    <row r="12" spans="1:10" ht="15.75" thickBot="1" x14ac:dyDescent="0.3">
      <c r="A12" s="9" t="s">
        <v>35</v>
      </c>
      <c r="B12" s="2">
        <v>2011</v>
      </c>
      <c r="C12" s="3" t="s">
        <v>36</v>
      </c>
      <c r="D12" s="3">
        <f t="shared" si="1"/>
        <v>184311</v>
      </c>
      <c r="E12" s="2" t="s">
        <v>12</v>
      </c>
      <c r="F12" t="str">
        <f t="shared" si="2"/>
        <v>1.4</v>
      </c>
      <c r="G12" t="str">
        <f t="shared" si="0"/>
        <v>A</v>
      </c>
      <c r="H12" s="5" t="s">
        <v>37</v>
      </c>
      <c r="I12">
        <v>0</v>
      </c>
      <c r="J12">
        <v>0</v>
      </c>
    </row>
    <row r="13" spans="1:10" ht="15.75" thickBot="1" x14ac:dyDescent="0.3">
      <c r="A13" s="9" t="s">
        <v>38</v>
      </c>
      <c r="B13" s="2">
        <v>2011</v>
      </c>
      <c r="C13" s="3" t="s">
        <v>39</v>
      </c>
      <c r="D13" s="3">
        <f t="shared" si="1"/>
        <v>113677</v>
      </c>
      <c r="E13" s="2" t="s">
        <v>12</v>
      </c>
      <c r="F13" t="str">
        <f t="shared" si="2"/>
        <v>1.4</v>
      </c>
      <c r="G13" t="str">
        <f t="shared" si="0"/>
        <v>A</v>
      </c>
      <c r="H13" s="5" t="s">
        <v>40</v>
      </c>
      <c r="I13">
        <v>0</v>
      </c>
      <c r="J13">
        <v>0</v>
      </c>
    </row>
    <row r="14" spans="1:10" ht="30.75" thickBot="1" x14ac:dyDescent="0.3">
      <c r="A14" s="9" t="s">
        <v>41</v>
      </c>
      <c r="B14" s="2">
        <v>2012</v>
      </c>
      <c r="C14" s="3" t="s">
        <v>23</v>
      </c>
      <c r="D14" s="3">
        <f t="shared" si="1"/>
        <v>108500</v>
      </c>
      <c r="E14" s="2" t="s">
        <v>34</v>
      </c>
      <c r="F14" t="str">
        <f t="shared" si="2"/>
        <v>1.6</v>
      </c>
      <c r="G14" t="str">
        <f t="shared" si="0"/>
        <v>M</v>
      </c>
      <c r="H14" s="5" t="s">
        <v>42</v>
      </c>
      <c r="I14">
        <v>0</v>
      </c>
      <c r="J14">
        <v>0</v>
      </c>
    </row>
    <row r="15" spans="1:10" ht="15.75" thickBot="1" x14ac:dyDescent="0.3">
      <c r="A15" s="9" t="s">
        <v>43</v>
      </c>
      <c r="B15" s="2">
        <v>2012</v>
      </c>
      <c r="C15" s="3" t="s">
        <v>44</v>
      </c>
      <c r="D15" s="3">
        <f t="shared" si="1"/>
        <v>91762</v>
      </c>
      <c r="E15" s="2" t="s">
        <v>15</v>
      </c>
      <c r="F15" t="str">
        <f t="shared" si="2"/>
        <v>1.4</v>
      </c>
      <c r="G15" t="str">
        <f t="shared" si="0"/>
        <v>M</v>
      </c>
      <c r="H15" s="5" t="s">
        <v>27</v>
      </c>
      <c r="I15" s="11">
        <v>0</v>
      </c>
      <c r="J15">
        <v>0</v>
      </c>
    </row>
    <row r="16" spans="1:10" ht="15.75" thickBot="1" x14ac:dyDescent="0.3">
      <c r="A16" s="9" t="s">
        <v>30</v>
      </c>
      <c r="B16" s="2">
        <v>2011</v>
      </c>
      <c r="C16" s="3" t="s">
        <v>45</v>
      </c>
      <c r="D16" s="3">
        <f>LEFT(C16, (LEN(C16) - 7)) * 1000 + MID(C16,  (LEN(C16) - 5), 3)</f>
        <v>108852</v>
      </c>
      <c r="E16" s="2" t="s">
        <v>12</v>
      </c>
      <c r="F16" t="str">
        <f t="shared" si="2"/>
        <v>1.4</v>
      </c>
      <c r="G16" t="str">
        <f t="shared" si="0"/>
        <v>A</v>
      </c>
      <c r="H16" s="5" t="s">
        <v>27</v>
      </c>
      <c r="I16">
        <v>0</v>
      </c>
      <c r="J16">
        <v>0</v>
      </c>
    </row>
    <row r="17" spans="1:10" ht="15.75" thickBot="1" x14ac:dyDescent="0.3">
      <c r="A17" s="9" t="s">
        <v>30</v>
      </c>
      <c r="B17" s="2">
        <v>2012</v>
      </c>
      <c r="C17" s="3" t="s">
        <v>46</v>
      </c>
      <c r="D17" s="3">
        <f t="shared" ref="D17:D80" si="3">LEFT(C17, (LEN(C17) - 7)) * 1000 + MID(C17,  (LEN(C17) - 5), 3)</f>
        <v>80583</v>
      </c>
      <c r="E17" s="2" t="s">
        <v>12</v>
      </c>
      <c r="F17" t="str">
        <f t="shared" si="2"/>
        <v>1.4</v>
      </c>
      <c r="G17" t="str">
        <f t="shared" si="0"/>
        <v>A</v>
      </c>
      <c r="H17" s="5" t="s">
        <v>27</v>
      </c>
      <c r="I17">
        <v>0</v>
      </c>
      <c r="J17">
        <v>0</v>
      </c>
    </row>
    <row r="18" spans="1:10" ht="15.75" thickBot="1" x14ac:dyDescent="0.3">
      <c r="A18" s="9" t="s">
        <v>47</v>
      </c>
      <c r="B18" s="2">
        <v>2010</v>
      </c>
      <c r="C18" s="3" t="s">
        <v>48</v>
      </c>
      <c r="D18" s="3">
        <f t="shared" si="3"/>
        <v>77000</v>
      </c>
      <c r="E18" s="2" t="s">
        <v>20</v>
      </c>
      <c r="F18" t="str">
        <f t="shared" si="2"/>
        <v>1.6</v>
      </c>
      <c r="G18" t="str">
        <f t="shared" si="0"/>
        <v>A</v>
      </c>
      <c r="H18" s="5" t="s">
        <v>49</v>
      </c>
      <c r="I18">
        <v>0</v>
      </c>
      <c r="J18">
        <v>0</v>
      </c>
    </row>
    <row r="19" spans="1:10" ht="15.75" thickBot="1" x14ac:dyDescent="0.3">
      <c r="A19" s="9" t="s">
        <v>50</v>
      </c>
      <c r="B19" s="2">
        <v>2009</v>
      </c>
      <c r="C19" s="3" t="s">
        <v>51</v>
      </c>
      <c r="D19" s="3">
        <f t="shared" si="3"/>
        <v>153000</v>
      </c>
      <c r="E19" s="2" t="s">
        <v>20</v>
      </c>
      <c r="F19" t="str">
        <f t="shared" si="2"/>
        <v>1.6</v>
      </c>
      <c r="G19" t="str">
        <f t="shared" si="0"/>
        <v>A</v>
      </c>
      <c r="H19" s="5" t="s">
        <v>52</v>
      </c>
      <c r="I19">
        <v>0</v>
      </c>
      <c r="J19">
        <v>0</v>
      </c>
    </row>
    <row r="20" spans="1:10" ht="30.75" thickBot="1" x14ac:dyDescent="0.3">
      <c r="A20" s="9" t="s">
        <v>53</v>
      </c>
      <c r="B20" s="2">
        <v>2009</v>
      </c>
      <c r="C20" s="3" t="s">
        <v>54</v>
      </c>
      <c r="D20" s="3">
        <f t="shared" si="3"/>
        <v>144466</v>
      </c>
      <c r="E20" s="2" t="s">
        <v>20</v>
      </c>
      <c r="F20" t="str">
        <f t="shared" si="2"/>
        <v>1.6</v>
      </c>
      <c r="G20" t="str">
        <f t="shared" si="0"/>
        <v>A</v>
      </c>
      <c r="H20" s="5" t="s">
        <v>55</v>
      </c>
      <c r="I20">
        <v>0</v>
      </c>
      <c r="J20">
        <v>0</v>
      </c>
    </row>
    <row r="21" spans="1:10" ht="15.75" thickBot="1" x14ac:dyDescent="0.3">
      <c r="A21" s="9" t="s">
        <v>56</v>
      </c>
      <c r="B21" s="2">
        <v>2012</v>
      </c>
      <c r="C21" s="3" t="s">
        <v>57</v>
      </c>
      <c r="D21" s="3">
        <f t="shared" si="3"/>
        <v>85215</v>
      </c>
      <c r="E21" s="2" t="s">
        <v>20</v>
      </c>
      <c r="F21" t="str">
        <f t="shared" si="2"/>
        <v>1.6</v>
      </c>
      <c r="G21" t="str">
        <f t="shared" si="0"/>
        <v>A</v>
      </c>
      <c r="H21" s="5" t="s">
        <v>58</v>
      </c>
      <c r="I21">
        <v>0</v>
      </c>
      <c r="J21">
        <v>0</v>
      </c>
    </row>
    <row r="22" spans="1:10" ht="15.75" thickBot="1" x14ac:dyDescent="0.3">
      <c r="A22" s="9" t="s">
        <v>35</v>
      </c>
      <c r="B22" s="2">
        <v>2012</v>
      </c>
      <c r="C22" s="3" t="s">
        <v>59</v>
      </c>
      <c r="D22" s="3">
        <f t="shared" si="3"/>
        <v>69211</v>
      </c>
      <c r="E22" s="2" t="s">
        <v>12</v>
      </c>
      <c r="F22" t="str">
        <f t="shared" si="2"/>
        <v>1.4</v>
      </c>
      <c r="G22" t="str">
        <f t="shared" si="0"/>
        <v>A</v>
      </c>
      <c r="H22" s="5" t="s">
        <v>60</v>
      </c>
      <c r="I22">
        <v>0</v>
      </c>
      <c r="J22">
        <v>0</v>
      </c>
    </row>
    <row r="23" spans="1:10" ht="30.75" thickBot="1" x14ac:dyDescent="0.3">
      <c r="A23" s="9" t="s">
        <v>61</v>
      </c>
      <c r="B23" s="2">
        <v>2011</v>
      </c>
      <c r="C23" s="3" t="s">
        <v>62</v>
      </c>
      <c r="D23" s="3">
        <f t="shared" si="3"/>
        <v>45870</v>
      </c>
      <c r="E23" s="2" t="s">
        <v>12</v>
      </c>
      <c r="F23" t="str">
        <f t="shared" si="2"/>
        <v>1.4</v>
      </c>
      <c r="G23" t="str">
        <f t="shared" si="0"/>
        <v>A</v>
      </c>
      <c r="H23" s="5" t="s">
        <v>63</v>
      </c>
      <c r="I23">
        <v>0</v>
      </c>
      <c r="J23">
        <v>0</v>
      </c>
    </row>
    <row r="24" spans="1:10" ht="30.75" thickBot="1" x14ac:dyDescent="0.3">
      <c r="A24" s="9" t="s">
        <v>64</v>
      </c>
      <c r="B24" s="2">
        <v>2012</v>
      </c>
      <c r="C24" s="3" t="s">
        <v>65</v>
      </c>
      <c r="D24" s="3">
        <f t="shared" si="3"/>
        <v>44587</v>
      </c>
      <c r="E24" s="2" t="s">
        <v>20</v>
      </c>
      <c r="F24" t="str">
        <f t="shared" si="2"/>
        <v>1.6</v>
      </c>
      <c r="G24" t="str">
        <f t="shared" si="0"/>
        <v>A</v>
      </c>
      <c r="H24" s="5" t="s">
        <v>63</v>
      </c>
      <c r="I24">
        <v>0</v>
      </c>
      <c r="J24">
        <v>0</v>
      </c>
    </row>
    <row r="25" spans="1:10" ht="30.75" thickBot="1" x14ac:dyDescent="0.3">
      <c r="A25" s="9" t="s">
        <v>22</v>
      </c>
      <c r="B25" s="2">
        <v>2010</v>
      </c>
      <c r="C25" s="3" t="s">
        <v>66</v>
      </c>
      <c r="D25" s="3">
        <f t="shared" si="3"/>
        <v>165800</v>
      </c>
      <c r="E25" s="2" t="s">
        <v>12</v>
      </c>
      <c r="F25" t="str">
        <f t="shared" si="2"/>
        <v>1.4</v>
      </c>
      <c r="G25" t="str">
        <f t="shared" si="0"/>
        <v>A</v>
      </c>
      <c r="H25" s="5" t="s">
        <v>67</v>
      </c>
      <c r="I25">
        <v>0</v>
      </c>
      <c r="J25">
        <v>0</v>
      </c>
    </row>
    <row r="26" spans="1:10" ht="15.75" thickBot="1" x14ac:dyDescent="0.3">
      <c r="A26" s="9" t="s">
        <v>68</v>
      </c>
      <c r="B26" s="2">
        <v>2011</v>
      </c>
      <c r="C26" s="3" t="s">
        <v>69</v>
      </c>
      <c r="D26" s="3">
        <f t="shared" si="3"/>
        <v>110060</v>
      </c>
      <c r="E26" s="2" t="s">
        <v>12</v>
      </c>
      <c r="F26" t="str">
        <f t="shared" si="2"/>
        <v>1.4</v>
      </c>
      <c r="G26" t="str">
        <f t="shared" si="0"/>
        <v>A</v>
      </c>
      <c r="H26" s="5" t="s">
        <v>70</v>
      </c>
      <c r="I26">
        <v>0</v>
      </c>
      <c r="J26">
        <v>0</v>
      </c>
    </row>
    <row r="27" spans="1:10" ht="15.75" thickBot="1" x14ac:dyDescent="0.3">
      <c r="A27" s="9" t="s">
        <v>71</v>
      </c>
      <c r="B27" s="2">
        <v>2010</v>
      </c>
      <c r="C27" s="3" t="s">
        <v>72</v>
      </c>
      <c r="D27" s="3">
        <f t="shared" si="3"/>
        <v>70000</v>
      </c>
      <c r="E27" s="2" t="s">
        <v>15</v>
      </c>
      <c r="F27" t="str">
        <f t="shared" si="2"/>
        <v>1.4</v>
      </c>
      <c r="G27" t="str">
        <f t="shared" si="0"/>
        <v>M</v>
      </c>
      <c r="H27" s="5" t="s">
        <v>73</v>
      </c>
      <c r="I27">
        <v>0</v>
      </c>
      <c r="J27">
        <v>1</v>
      </c>
    </row>
    <row r="28" spans="1:10" ht="15.75" thickBot="1" x14ac:dyDescent="0.3">
      <c r="A28" s="9" t="s">
        <v>74</v>
      </c>
      <c r="B28" s="6">
        <v>2012</v>
      </c>
      <c r="C28" s="6" t="s">
        <v>75</v>
      </c>
      <c r="D28" s="3">
        <f t="shared" si="3"/>
        <v>105000</v>
      </c>
      <c r="E28" s="6" t="s">
        <v>20</v>
      </c>
      <c r="F28" t="str">
        <f t="shared" si="2"/>
        <v>1.6</v>
      </c>
      <c r="G28" t="str">
        <f t="shared" si="0"/>
        <v>A</v>
      </c>
      <c r="H28" s="7" t="s">
        <v>13</v>
      </c>
      <c r="I28">
        <v>1</v>
      </c>
      <c r="J28">
        <v>0</v>
      </c>
    </row>
    <row r="29" spans="1:10" ht="15.75" thickBot="1" x14ac:dyDescent="0.3">
      <c r="A29" s="9" t="s">
        <v>76</v>
      </c>
      <c r="B29" s="2">
        <v>2012</v>
      </c>
      <c r="C29" s="3" t="s">
        <v>77</v>
      </c>
      <c r="D29" s="3">
        <f t="shared" si="3"/>
        <v>91000</v>
      </c>
      <c r="E29" s="2" t="s">
        <v>12</v>
      </c>
      <c r="F29" t="str">
        <f t="shared" si="2"/>
        <v>1.4</v>
      </c>
      <c r="G29" t="str">
        <f t="shared" si="0"/>
        <v>A</v>
      </c>
      <c r="H29" s="5" t="s">
        <v>78</v>
      </c>
      <c r="I29">
        <v>0</v>
      </c>
      <c r="J29">
        <v>0</v>
      </c>
    </row>
    <row r="30" spans="1:10" ht="15.75" thickBot="1" x14ac:dyDescent="0.3">
      <c r="A30" s="9" t="s">
        <v>79</v>
      </c>
      <c r="B30" s="2">
        <v>2011</v>
      </c>
      <c r="C30" s="3" t="s">
        <v>80</v>
      </c>
      <c r="D30" s="3">
        <f t="shared" si="3"/>
        <v>125200</v>
      </c>
      <c r="E30" s="2" t="s">
        <v>34</v>
      </c>
      <c r="F30" t="str">
        <f t="shared" si="2"/>
        <v>1.6</v>
      </c>
      <c r="G30" t="str">
        <f t="shared" si="0"/>
        <v>M</v>
      </c>
      <c r="H30" s="5" t="s">
        <v>81</v>
      </c>
      <c r="I30">
        <v>0</v>
      </c>
      <c r="J30">
        <v>0</v>
      </c>
    </row>
    <row r="31" spans="1:10" ht="15.75" thickBot="1" x14ac:dyDescent="0.3">
      <c r="A31" s="9" t="s">
        <v>82</v>
      </c>
      <c r="B31" s="2">
        <v>2012</v>
      </c>
      <c r="C31" s="3" t="s">
        <v>83</v>
      </c>
      <c r="D31" s="3">
        <f t="shared" si="3"/>
        <v>118563</v>
      </c>
      <c r="E31" s="2" t="s">
        <v>15</v>
      </c>
      <c r="F31" t="str">
        <f t="shared" si="2"/>
        <v>1.4</v>
      </c>
      <c r="G31" t="str">
        <f t="shared" si="0"/>
        <v>M</v>
      </c>
      <c r="H31" s="5" t="s">
        <v>24</v>
      </c>
      <c r="I31">
        <v>0</v>
      </c>
      <c r="J31">
        <v>0</v>
      </c>
    </row>
    <row r="32" spans="1:10" ht="30.75" thickBot="1" x14ac:dyDescent="0.3">
      <c r="A32" s="9" t="s">
        <v>41</v>
      </c>
      <c r="B32" s="2">
        <v>2011</v>
      </c>
      <c r="C32" s="3" t="s">
        <v>84</v>
      </c>
      <c r="D32" s="3">
        <f t="shared" si="3"/>
        <v>83500</v>
      </c>
      <c r="E32" s="2" t="s">
        <v>15</v>
      </c>
      <c r="F32" t="str">
        <f t="shared" si="2"/>
        <v>1.4</v>
      </c>
      <c r="G32" t="str">
        <f t="shared" si="0"/>
        <v>M</v>
      </c>
      <c r="H32" s="5" t="s">
        <v>55</v>
      </c>
      <c r="I32">
        <v>0</v>
      </c>
      <c r="J32">
        <v>0</v>
      </c>
    </row>
    <row r="33" spans="1:10" ht="30.75" thickBot="1" x14ac:dyDescent="0.3">
      <c r="A33" s="9" t="s">
        <v>61</v>
      </c>
      <c r="B33" s="2">
        <v>2011</v>
      </c>
      <c r="C33" s="3" t="s">
        <v>85</v>
      </c>
      <c r="D33" s="3">
        <f t="shared" si="3"/>
        <v>86990</v>
      </c>
      <c r="E33" s="2" t="s">
        <v>15</v>
      </c>
      <c r="F33" t="str">
        <f t="shared" si="2"/>
        <v>1.4</v>
      </c>
      <c r="G33" t="str">
        <f t="shared" si="0"/>
        <v>M</v>
      </c>
      <c r="H33" s="5" t="s">
        <v>63</v>
      </c>
      <c r="I33">
        <v>0</v>
      </c>
      <c r="J33">
        <v>0</v>
      </c>
    </row>
    <row r="34" spans="1:10" ht="30.75" thickBot="1" x14ac:dyDescent="0.3">
      <c r="A34" s="9" t="s">
        <v>86</v>
      </c>
      <c r="B34" s="2">
        <v>2011</v>
      </c>
      <c r="C34" s="3" t="s">
        <v>87</v>
      </c>
      <c r="D34" s="3">
        <f t="shared" si="3"/>
        <v>113000</v>
      </c>
      <c r="E34" s="2" t="s">
        <v>15</v>
      </c>
      <c r="F34" t="str">
        <f t="shared" si="2"/>
        <v>1.4</v>
      </c>
      <c r="G34" t="str">
        <f t="shared" si="0"/>
        <v>M</v>
      </c>
      <c r="H34" s="5" t="s">
        <v>88</v>
      </c>
      <c r="I34">
        <v>0</v>
      </c>
      <c r="J34">
        <v>0</v>
      </c>
    </row>
    <row r="35" spans="1:10" ht="15.75" thickBot="1" x14ac:dyDescent="0.3">
      <c r="A35" s="9" t="s">
        <v>38</v>
      </c>
      <c r="B35" s="2">
        <v>2011</v>
      </c>
      <c r="C35" s="3" t="s">
        <v>89</v>
      </c>
      <c r="D35" s="3">
        <f t="shared" si="3"/>
        <v>86000</v>
      </c>
      <c r="E35" s="2" t="s">
        <v>12</v>
      </c>
      <c r="F35" t="str">
        <f t="shared" si="2"/>
        <v>1.4</v>
      </c>
      <c r="G35" t="str">
        <f t="shared" si="0"/>
        <v>A</v>
      </c>
      <c r="H35" s="5" t="s">
        <v>90</v>
      </c>
      <c r="I35">
        <v>0</v>
      </c>
      <c r="J35">
        <v>0</v>
      </c>
    </row>
    <row r="36" spans="1:10" ht="15.75" thickBot="1" x14ac:dyDescent="0.3">
      <c r="A36" s="9" t="s">
        <v>91</v>
      </c>
      <c r="B36" s="2">
        <v>2012</v>
      </c>
      <c r="C36" s="3" t="s">
        <v>19</v>
      </c>
      <c r="D36" s="3">
        <f t="shared" si="3"/>
        <v>87000</v>
      </c>
      <c r="E36" s="2" t="s">
        <v>12</v>
      </c>
      <c r="F36" t="str">
        <f t="shared" si="2"/>
        <v>1.4</v>
      </c>
      <c r="G36" t="str">
        <f t="shared" si="0"/>
        <v>A</v>
      </c>
      <c r="H36" s="5" t="s">
        <v>92</v>
      </c>
      <c r="I36">
        <v>0</v>
      </c>
      <c r="J36">
        <v>0</v>
      </c>
    </row>
    <row r="37" spans="1:10" ht="15.75" thickBot="1" x14ac:dyDescent="0.3">
      <c r="A37" s="9" t="s">
        <v>93</v>
      </c>
      <c r="B37" s="2">
        <v>2011</v>
      </c>
      <c r="C37" s="3" t="s">
        <v>94</v>
      </c>
      <c r="D37" s="3">
        <f t="shared" si="3"/>
        <v>93000</v>
      </c>
      <c r="E37" s="2" t="s">
        <v>95</v>
      </c>
      <c r="F37" t="str">
        <f t="shared" si="2"/>
        <v>1.2</v>
      </c>
      <c r="G37" t="str">
        <f t="shared" si="0"/>
        <v>A</v>
      </c>
      <c r="H37" s="5" t="s">
        <v>96</v>
      </c>
      <c r="I37">
        <v>0</v>
      </c>
      <c r="J37">
        <v>0</v>
      </c>
    </row>
    <row r="38" spans="1:10" ht="15.75" thickBot="1" x14ac:dyDescent="0.3">
      <c r="A38" s="9" t="s">
        <v>82</v>
      </c>
      <c r="B38" s="2">
        <v>2012</v>
      </c>
      <c r="C38" s="3" t="s">
        <v>72</v>
      </c>
      <c r="D38" s="3">
        <f t="shared" si="3"/>
        <v>70000</v>
      </c>
      <c r="E38" s="2" t="s">
        <v>34</v>
      </c>
      <c r="F38" t="str">
        <f t="shared" si="2"/>
        <v>1.6</v>
      </c>
      <c r="G38" t="str">
        <f t="shared" si="0"/>
        <v>M</v>
      </c>
      <c r="H38" s="5" t="s">
        <v>96</v>
      </c>
      <c r="I38">
        <v>0</v>
      </c>
      <c r="J38">
        <v>0</v>
      </c>
    </row>
    <row r="39" spans="1:10" ht="15.75" thickBot="1" x14ac:dyDescent="0.3">
      <c r="A39" s="9" t="s">
        <v>97</v>
      </c>
      <c r="B39" s="2">
        <v>2012</v>
      </c>
      <c r="C39" s="3" t="s">
        <v>98</v>
      </c>
      <c r="D39" s="3">
        <f t="shared" si="3"/>
        <v>44611</v>
      </c>
      <c r="E39" s="2" t="s">
        <v>20</v>
      </c>
      <c r="F39" t="str">
        <f t="shared" si="2"/>
        <v>1.6</v>
      </c>
      <c r="G39" t="str">
        <f t="shared" si="0"/>
        <v>A</v>
      </c>
      <c r="H39" s="5" t="s">
        <v>96</v>
      </c>
      <c r="I39">
        <v>0</v>
      </c>
      <c r="J39">
        <v>0</v>
      </c>
    </row>
    <row r="40" spans="1:10" ht="15.75" thickBot="1" x14ac:dyDescent="0.3">
      <c r="A40" s="9" t="s">
        <v>32</v>
      </c>
      <c r="B40" s="2">
        <v>2012</v>
      </c>
      <c r="C40" s="3" t="s">
        <v>99</v>
      </c>
      <c r="D40" s="3">
        <f t="shared" si="3"/>
        <v>93132</v>
      </c>
      <c r="E40" s="2" t="s">
        <v>12</v>
      </c>
      <c r="F40" t="str">
        <f t="shared" si="2"/>
        <v>1.4</v>
      </c>
      <c r="G40" t="str">
        <f t="shared" si="0"/>
        <v>A</v>
      </c>
      <c r="H40" s="5" t="s">
        <v>70</v>
      </c>
      <c r="I40">
        <v>0</v>
      </c>
      <c r="J40">
        <v>0</v>
      </c>
    </row>
    <row r="41" spans="1:10" ht="15.75" thickBot="1" x14ac:dyDescent="0.3">
      <c r="A41" s="9" t="s">
        <v>71</v>
      </c>
      <c r="B41" s="2">
        <v>2011</v>
      </c>
      <c r="C41" s="3" t="s">
        <v>100</v>
      </c>
      <c r="D41" s="3">
        <f t="shared" si="3"/>
        <v>80600</v>
      </c>
      <c r="E41" s="2" t="s">
        <v>12</v>
      </c>
      <c r="F41" t="str">
        <f t="shared" si="2"/>
        <v>1.4</v>
      </c>
      <c r="G41" t="str">
        <f t="shared" si="0"/>
        <v>A</v>
      </c>
      <c r="H41" s="5" t="s">
        <v>52</v>
      </c>
      <c r="I41">
        <v>0</v>
      </c>
      <c r="J41">
        <v>0</v>
      </c>
    </row>
    <row r="42" spans="1:10" ht="15.75" thickBot="1" x14ac:dyDescent="0.3">
      <c r="A42" s="9" t="s">
        <v>101</v>
      </c>
      <c r="B42" s="2">
        <v>2011</v>
      </c>
      <c r="C42" s="3" t="s">
        <v>102</v>
      </c>
      <c r="D42" s="3">
        <f t="shared" si="3"/>
        <v>81033</v>
      </c>
      <c r="E42" s="2" t="s">
        <v>12</v>
      </c>
      <c r="F42" t="str">
        <f t="shared" si="2"/>
        <v>1.4</v>
      </c>
      <c r="G42" t="str">
        <f t="shared" si="0"/>
        <v>A</v>
      </c>
      <c r="H42" s="5" t="s">
        <v>103</v>
      </c>
      <c r="I42">
        <v>0</v>
      </c>
      <c r="J42">
        <v>0</v>
      </c>
    </row>
    <row r="43" spans="1:10" ht="15.75" thickBot="1" x14ac:dyDescent="0.3">
      <c r="A43" s="9" t="s">
        <v>104</v>
      </c>
      <c r="B43" s="2">
        <v>2011</v>
      </c>
      <c r="C43" s="3" t="s">
        <v>105</v>
      </c>
      <c r="D43" s="3">
        <f t="shared" si="3"/>
        <v>95500</v>
      </c>
      <c r="E43" s="2" t="s">
        <v>106</v>
      </c>
      <c r="F43" t="str">
        <f t="shared" si="2"/>
        <v>2.0</v>
      </c>
      <c r="G43" t="str">
        <f t="shared" si="0"/>
        <v>M</v>
      </c>
      <c r="H43" s="5" t="s">
        <v>107</v>
      </c>
      <c r="I43">
        <v>0</v>
      </c>
      <c r="J43">
        <v>1</v>
      </c>
    </row>
    <row r="44" spans="1:10" ht="15.75" thickBot="1" x14ac:dyDescent="0.3">
      <c r="A44" s="9" t="s">
        <v>108</v>
      </c>
      <c r="B44" s="2">
        <v>2012</v>
      </c>
      <c r="C44" s="3" t="s">
        <v>109</v>
      </c>
      <c r="D44" s="3">
        <f t="shared" si="3"/>
        <v>108000</v>
      </c>
      <c r="E44" s="2" t="s">
        <v>110</v>
      </c>
      <c r="F44" t="str">
        <f t="shared" si="2"/>
        <v>1.2</v>
      </c>
      <c r="G44" t="str">
        <f t="shared" si="0"/>
        <v>M</v>
      </c>
      <c r="H44" s="5" t="s">
        <v>111</v>
      </c>
      <c r="I44">
        <v>0</v>
      </c>
      <c r="J44">
        <v>0</v>
      </c>
    </row>
    <row r="45" spans="1:10" ht="15.75" thickBot="1" x14ac:dyDescent="0.3">
      <c r="A45" s="9" t="s">
        <v>16</v>
      </c>
      <c r="B45" s="2">
        <v>2010</v>
      </c>
      <c r="C45" s="3" t="s">
        <v>112</v>
      </c>
      <c r="D45" s="3">
        <f t="shared" si="3"/>
        <v>89000</v>
      </c>
      <c r="E45" s="2" t="s">
        <v>20</v>
      </c>
      <c r="F45" t="str">
        <f t="shared" si="2"/>
        <v>1.6</v>
      </c>
      <c r="G45" t="str">
        <f t="shared" si="0"/>
        <v>A</v>
      </c>
      <c r="H45" s="4" t="s">
        <v>13</v>
      </c>
      <c r="I45">
        <v>1</v>
      </c>
      <c r="J45">
        <v>0</v>
      </c>
    </row>
    <row r="46" spans="1:10" ht="15.75" thickBot="1" x14ac:dyDescent="0.3">
      <c r="A46" s="9" t="s">
        <v>79</v>
      </c>
      <c r="B46" s="2">
        <v>2010</v>
      </c>
      <c r="C46" s="3" t="s">
        <v>113</v>
      </c>
      <c r="D46" s="3">
        <f t="shared" si="3"/>
        <v>128550</v>
      </c>
      <c r="E46" s="2" t="s">
        <v>20</v>
      </c>
      <c r="F46" t="str">
        <f t="shared" si="2"/>
        <v>1.6</v>
      </c>
      <c r="G46" t="str">
        <f t="shared" si="0"/>
        <v>A</v>
      </c>
      <c r="H46" s="4" t="s">
        <v>114</v>
      </c>
      <c r="I46">
        <v>1</v>
      </c>
      <c r="J46">
        <v>0</v>
      </c>
    </row>
    <row r="47" spans="1:10" ht="15.75" thickBot="1" x14ac:dyDescent="0.3">
      <c r="A47" s="9" t="s">
        <v>101</v>
      </c>
      <c r="B47" s="2">
        <v>2010</v>
      </c>
      <c r="C47" s="3" t="s">
        <v>115</v>
      </c>
      <c r="D47" s="3">
        <f t="shared" si="3"/>
        <v>79000</v>
      </c>
      <c r="E47" s="2" t="s">
        <v>20</v>
      </c>
      <c r="F47" t="str">
        <f t="shared" si="2"/>
        <v>1.6</v>
      </c>
      <c r="G47" t="str">
        <f t="shared" si="0"/>
        <v>A</v>
      </c>
      <c r="H47" s="4" t="s">
        <v>13</v>
      </c>
      <c r="I47">
        <v>1</v>
      </c>
      <c r="J47">
        <v>0</v>
      </c>
    </row>
    <row r="48" spans="1:10" ht="30.75" thickBot="1" x14ac:dyDescent="0.3">
      <c r="A48" s="9" t="s">
        <v>38</v>
      </c>
      <c r="B48" s="2">
        <v>2011</v>
      </c>
      <c r="C48" s="3" t="s">
        <v>116</v>
      </c>
      <c r="D48" s="3">
        <f t="shared" si="3"/>
        <v>122086</v>
      </c>
      <c r="E48" s="2" t="s">
        <v>15</v>
      </c>
      <c r="F48" t="str">
        <f t="shared" si="2"/>
        <v>1.4</v>
      </c>
      <c r="G48" t="str">
        <f t="shared" si="0"/>
        <v>M</v>
      </c>
      <c r="H48" s="5" t="s">
        <v>117</v>
      </c>
      <c r="I48">
        <v>0</v>
      </c>
      <c r="J48">
        <v>0</v>
      </c>
    </row>
    <row r="49" spans="1:10" ht="15.75" thickBot="1" x14ac:dyDescent="0.3">
      <c r="A49" s="9" t="s">
        <v>118</v>
      </c>
      <c r="B49" s="6">
        <v>2012</v>
      </c>
      <c r="C49" s="6" t="s">
        <v>119</v>
      </c>
      <c r="D49" s="3">
        <f t="shared" si="3"/>
        <v>38700</v>
      </c>
      <c r="E49" s="6" t="s">
        <v>20</v>
      </c>
      <c r="F49" t="str">
        <f t="shared" si="2"/>
        <v>1.6</v>
      </c>
      <c r="G49" t="str">
        <f t="shared" si="0"/>
        <v>A</v>
      </c>
      <c r="H49" s="7" t="s">
        <v>120</v>
      </c>
      <c r="I49">
        <v>1</v>
      </c>
      <c r="J49">
        <v>0</v>
      </c>
    </row>
    <row r="50" spans="1:10" ht="15.75" thickBot="1" x14ac:dyDescent="0.3">
      <c r="A50" s="9" t="s">
        <v>121</v>
      </c>
      <c r="B50" s="2">
        <v>2010</v>
      </c>
      <c r="C50" s="3" t="s">
        <v>122</v>
      </c>
      <c r="D50" s="3">
        <f t="shared" si="3"/>
        <v>35556</v>
      </c>
      <c r="E50" s="2" t="s">
        <v>20</v>
      </c>
      <c r="F50" t="str">
        <f t="shared" si="2"/>
        <v>1.6</v>
      </c>
      <c r="G50" t="str">
        <f t="shared" si="0"/>
        <v>A</v>
      </c>
      <c r="H50" s="5" t="s">
        <v>123</v>
      </c>
      <c r="I50">
        <v>0</v>
      </c>
      <c r="J50">
        <v>0</v>
      </c>
    </row>
    <row r="51" spans="1:10" ht="15.75" thickBot="1" x14ac:dyDescent="0.3">
      <c r="A51" s="9" t="s">
        <v>124</v>
      </c>
      <c r="B51" s="2">
        <v>2010</v>
      </c>
      <c r="C51" s="3" t="s">
        <v>125</v>
      </c>
      <c r="D51" s="3">
        <f t="shared" si="3"/>
        <v>90466</v>
      </c>
      <c r="E51" s="2" t="s">
        <v>20</v>
      </c>
      <c r="F51" t="str">
        <f t="shared" si="2"/>
        <v>1.6</v>
      </c>
      <c r="G51" t="str">
        <f t="shared" si="0"/>
        <v>A</v>
      </c>
      <c r="H51" s="5" t="s">
        <v>103</v>
      </c>
      <c r="I51">
        <v>0</v>
      </c>
      <c r="J51">
        <v>0</v>
      </c>
    </row>
    <row r="52" spans="1:10" ht="15.75" thickBot="1" x14ac:dyDescent="0.3">
      <c r="A52" s="9" t="s">
        <v>61</v>
      </c>
      <c r="B52" s="2">
        <v>2010</v>
      </c>
      <c r="C52" s="3" t="s">
        <v>126</v>
      </c>
      <c r="D52" s="3">
        <f t="shared" si="3"/>
        <v>107558</v>
      </c>
      <c r="E52" s="2" t="s">
        <v>20</v>
      </c>
      <c r="F52" t="str">
        <f t="shared" si="2"/>
        <v>1.6</v>
      </c>
      <c r="G52" t="str">
        <f t="shared" si="0"/>
        <v>A</v>
      </c>
      <c r="H52" s="5" t="s">
        <v>127</v>
      </c>
      <c r="I52">
        <v>0</v>
      </c>
      <c r="J52">
        <v>0</v>
      </c>
    </row>
    <row r="53" spans="1:10" ht="15.75" thickBot="1" x14ac:dyDescent="0.3">
      <c r="A53" s="9" t="s">
        <v>32</v>
      </c>
      <c r="B53" s="2">
        <v>2012</v>
      </c>
      <c r="C53" s="3" t="s">
        <v>128</v>
      </c>
      <c r="D53" s="3">
        <f t="shared" si="3"/>
        <v>65787</v>
      </c>
      <c r="E53" s="2" t="s">
        <v>12</v>
      </c>
      <c r="F53" t="str">
        <f t="shared" si="2"/>
        <v>1.4</v>
      </c>
      <c r="G53" t="str">
        <f t="shared" si="0"/>
        <v>A</v>
      </c>
      <c r="H53" s="5" t="s">
        <v>129</v>
      </c>
      <c r="I53">
        <v>0</v>
      </c>
      <c r="J53">
        <v>0</v>
      </c>
    </row>
    <row r="54" spans="1:10" ht="15.75" thickBot="1" x14ac:dyDescent="0.3">
      <c r="A54" s="9" t="s">
        <v>74</v>
      </c>
      <c r="B54" s="6">
        <v>2011</v>
      </c>
      <c r="C54" s="6" t="s">
        <v>130</v>
      </c>
      <c r="D54" s="3">
        <f t="shared" si="3"/>
        <v>122452</v>
      </c>
      <c r="E54" s="6" t="s">
        <v>12</v>
      </c>
      <c r="F54" t="str">
        <f t="shared" si="2"/>
        <v>1.4</v>
      </c>
      <c r="G54" t="str">
        <f t="shared" si="0"/>
        <v>A</v>
      </c>
      <c r="H54" s="7" t="s">
        <v>131</v>
      </c>
      <c r="I54">
        <v>1</v>
      </c>
      <c r="J54">
        <v>0</v>
      </c>
    </row>
    <row r="55" spans="1:10" ht="15.75" thickBot="1" x14ac:dyDescent="0.3">
      <c r="A55" s="8">
        <v>600000</v>
      </c>
      <c r="B55" s="6">
        <v>2011</v>
      </c>
      <c r="C55" s="6" t="s">
        <v>132</v>
      </c>
      <c r="D55" s="3">
        <f t="shared" si="3"/>
        <v>46000</v>
      </c>
      <c r="E55" s="6" t="s">
        <v>15</v>
      </c>
      <c r="F55" t="str">
        <f t="shared" si="2"/>
        <v>1.4</v>
      </c>
      <c r="G55" t="str">
        <f t="shared" si="0"/>
        <v>M</v>
      </c>
      <c r="H55" s="7" t="s">
        <v>133</v>
      </c>
      <c r="I55">
        <v>1</v>
      </c>
      <c r="J55">
        <v>0</v>
      </c>
    </row>
    <row r="56" spans="1:10" ht="15.75" thickBot="1" x14ac:dyDescent="0.3">
      <c r="A56" s="9" t="s">
        <v>79</v>
      </c>
      <c r="B56" s="6">
        <v>2012</v>
      </c>
      <c r="C56" s="6" t="s">
        <v>134</v>
      </c>
      <c r="D56" s="3">
        <f t="shared" si="3"/>
        <v>99000</v>
      </c>
      <c r="E56" s="6" t="s">
        <v>34</v>
      </c>
      <c r="F56" t="str">
        <f t="shared" si="2"/>
        <v>1.6</v>
      </c>
      <c r="G56" t="str">
        <f t="shared" si="0"/>
        <v>M</v>
      </c>
      <c r="H56" s="7" t="s">
        <v>13</v>
      </c>
      <c r="I56">
        <v>1</v>
      </c>
      <c r="J56">
        <v>0</v>
      </c>
    </row>
    <row r="57" spans="1:10" ht="15.75" thickBot="1" x14ac:dyDescent="0.3">
      <c r="A57" s="9" t="s">
        <v>56</v>
      </c>
      <c r="B57" s="6">
        <v>2011</v>
      </c>
      <c r="C57" s="6" t="s">
        <v>135</v>
      </c>
      <c r="D57" s="3">
        <f t="shared" si="3"/>
        <v>64000</v>
      </c>
      <c r="E57" s="6" t="s">
        <v>12</v>
      </c>
      <c r="F57" t="str">
        <f t="shared" si="2"/>
        <v>1.4</v>
      </c>
      <c r="G57" t="str">
        <f t="shared" si="0"/>
        <v>A</v>
      </c>
      <c r="H57" s="7" t="s">
        <v>13</v>
      </c>
      <c r="I57">
        <v>1</v>
      </c>
      <c r="J57">
        <v>0</v>
      </c>
    </row>
    <row r="58" spans="1:10" ht="15.75" thickBot="1" x14ac:dyDescent="0.3">
      <c r="A58" s="9" t="s">
        <v>18</v>
      </c>
      <c r="B58" s="2">
        <v>2009</v>
      </c>
      <c r="C58" s="3" t="s">
        <v>136</v>
      </c>
      <c r="D58" s="3">
        <f t="shared" si="3"/>
        <v>82169</v>
      </c>
      <c r="E58" s="2" t="s">
        <v>12</v>
      </c>
      <c r="F58" t="str">
        <f t="shared" si="2"/>
        <v>1.4</v>
      </c>
      <c r="G58" t="str">
        <f t="shared" si="0"/>
        <v>A</v>
      </c>
      <c r="H58" s="5" t="s">
        <v>103</v>
      </c>
      <c r="I58">
        <v>0</v>
      </c>
      <c r="J58">
        <v>0</v>
      </c>
    </row>
    <row r="59" spans="1:10" ht="15.75" thickBot="1" x14ac:dyDescent="0.3">
      <c r="A59" s="9" t="s">
        <v>137</v>
      </c>
      <c r="B59" s="2">
        <v>2011</v>
      </c>
      <c r="C59" s="3" t="s">
        <v>138</v>
      </c>
      <c r="D59" s="3">
        <f t="shared" si="3"/>
        <v>91500</v>
      </c>
      <c r="E59" s="2" t="s">
        <v>12</v>
      </c>
      <c r="F59" t="str">
        <f t="shared" si="2"/>
        <v>1.4</v>
      </c>
      <c r="G59" t="str">
        <f t="shared" si="0"/>
        <v>A</v>
      </c>
      <c r="H59" s="5" t="s">
        <v>107</v>
      </c>
      <c r="I59">
        <v>0</v>
      </c>
      <c r="J59">
        <v>0</v>
      </c>
    </row>
    <row r="60" spans="1:10" ht="15.75" thickBot="1" x14ac:dyDescent="0.3">
      <c r="A60" s="9" t="s">
        <v>16</v>
      </c>
      <c r="B60" s="2">
        <v>2010</v>
      </c>
      <c r="C60" s="3" t="s">
        <v>139</v>
      </c>
      <c r="D60" s="3">
        <f t="shared" si="3"/>
        <v>125000</v>
      </c>
      <c r="E60" s="2" t="s">
        <v>20</v>
      </c>
      <c r="F60" t="str">
        <f t="shared" si="2"/>
        <v>1.6</v>
      </c>
      <c r="G60" t="str">
        <f t="shared" si="0"/>
        <v>A</v>
      </c>
      <c r="H60" s="4" t="s">
        <v>13</v>
      </c>
      <c r="I60">
        <v>1</v>
      </c>
      <c r="J60">
        <v>0</v>
      </c>
    </row>
    <row r="61" spans="1:10" ht="30.75" thickBot="1" x14ac:dyDescent="0.3">
      <c r="A61" s="9" t="s">
        <v>140</v>
      </c>
      <c r="B61" s="2">
        <v>2011</v>
      </c>
      <c r="C61" s="3" t="s">
        <v>141</v>
      </c>
      <c r="D61" s="3">
        <f t="shared" si="3"/>
        <v>63635</v>
      </c>
      <c r="E61" s="2" t="s">
        <v>20</v>
      </c>
      <c r="F61" t="str">
        <f t="shared" si="2"/>
        <v>1.6</v>
      </c>
      <c r="G61" t="str">
        <f t="shared" si="0"/>
        <v>A</v>
      </c>
      <c r="H61" s="5" t="s">
        <v>142</v>
      </c>
      <c r="I61">
        <v>0</v>
      </c>
      <c r="J61">
        <v>0</v>
      </c>
    </row>
    <row r="62" spans="1:10" ht="15.75" thickBot="1" x14ac:dyDescent="0.3">
      <c r="A62" s="9" t="s">
        <v>41</v>
      </c>
      <c r="B62" s="2">
        <v>2009</v>
      </c>
      <c r="C62" s="3" t="s">
        <v>143</v>
      </c>
      <c r="D62" s="3">
        <f t="shared" si="3"/>
        <v>158700</v>
      </c>
      <c r="E62" s="2" t="s">
        <v>15</v>
      </c>
      <c r="F62" t="str">
        <f t="shared" si="2"/>
        <v>1.4</v>
      </c>
      <c r="G62" t="str">
        <f t="shared" si="0"/>
        <v>M</v>
      </c>
      <c r="H62" s="4" t="s">
        <v>13</v>
      </c>
      <c r="I62">
        <v>1</v>
      </c>
      <c r="J62">
        <v>0</v>
      </c>
    </row>
    <row r="63" spans="1:10" ht="15.75" thickBot="1" x14ac:dyDescent="0.3">
      <c r="A63" s="8" t="s">
        <v>144</v>
      </c>
      <c r="B63" s="6">
        <v>2012</v>
      </c>
      <c r="C63" s="6" t="s">
        <v>145</v>
      </c>
      <c r="D63" s="3">
        <f t="shared" si="3"/>
        <v>98500</v>
      </c>
      <c r="E63" s="6" t="s">
        <v>12</v>
      </c>
      <c r="F63" t="str">
        <f t="shared" si="2"/>
        <v>1.4</v>
      </c>
      <c r="G63" t="str">
        <f t="shared" si="0"/>
        <v>A</v>
      </c>
      <c r="H63" s="7" t="s">
        <v>13</v>
      </c>
      <c r="I63">
        <v>1</v>
      </c>
      <c r="J63">
        <v>0</v>
      </c>
    </row>
    <row r="64" spans="1:10" ht="15.75" thickBot="1" x14ac:dyDescent="0.3">
      <c r="A64" s="9" t="s">
        <v>93</v>
      </c>
      <c r="B64" s="2">
        <v>2012</v>
      </c>
      <c r="C64" s="3" t="s">
        <v>146</v>
      </c>
      <c r="D64" s="3">
        <f t="shared" si="3"/>
        <v>63000</v>
      </c>
      <c r="E64" s="2" t="s">
        <v>110</v>
      </c>
      <c r="F64" t="str">
        <f t="shared" si="2"/>
        <v>1.2</v>
      </c>
      <c r="G64" t="str">
        <f t="shared" si="0"/>
        <v>M</v>
      </c>
      <c r="H64" s="5" t="s">
        <v>147</v>
      </c>
      <c r="I64">
        <v>0</v>
      </c>
      <c r="J64">
        <v>0</v>
      </c>
    </row>
    <row r="65" spans="1:10" ht="15.75" thickBot="1" x14ac:dyDescent="0.3">
      <c r="A65" s="9" t="s">
        <v>144</v>
      </c>
      <c r="B65" s="6">
        <v>2011</v>
      </c>
      <c r="C65" s="6" t="s">
        <v>148</v>
      </c>
      <c r="D65" s="3">
        <f t="shared" si="3"/>
        <v>52000</v>
      </c>
      <c r="E65" s="6" t="s">
        <v>110</v>
      </c>
      <c r="F65" t="str">
        <f t="shared" si="2"/>
        <v>1.2</v>
      </c>
      <c r="G65" t="str">
        <f t="shared" si="0"/>
        <v>M</v>
      </c>
      <c r="H65" s="7" t="s">
        <v>149</v>
      </c>
      <c r="I65">
        <v>1</v>
      </c>
      <c r="J65">
        <v>1</v>
      </c>
    </row>
    <row r="66" spans="1:10" ht="15.75" thickBot="1" x14ac:dyDescent="0.3">
      <c r="A66" s="9" t="s">
        <v>150</v>
      </c>
      <c r="B66" s="2">
        <v>2009</v>
      </c>
      <c r="C66" s="3" t="s">
        <v>75</v>
      </c>
      <c r="D66" s="3">
        <f t="shared" si="3"/>
        <v>105000</v>
      </c>
      <c r="E66" s="2" t="s">
        <v>20</v>
      </c>
      <c r="F66" t="str">
        <f t="shared" si="2"/>
        <v>1.6</v>
      </c>
      <c r="G66" t="str">
        <f t="shared" si="0"/>
        <v>A</v>
      </c>
      <c r="H66" s="5" t="s">
        <v>151</v>
      </c>
      <c r="I66">
        <v>0</v>
      </c>
      <c r="J66">
        <v>0</v>
      </c>
    </row>
    <row r="67" spans="1:10" ht="15.75" thickBot="1" x14ac:dyDescent="0.3">
      <c r="A67" s="9" t="s">
        <v>152</v>
      </c>
      <c r="B67" s="6">
        <v>2012</v>
      </c>
      <c r="C67" s="6" t="s">
        <v>153</v>
      </c>
      <c r="D67" s="3">
        <f t="shared" si="3"/>
        <v>75134</v>
      </c>
      <c r="E67" s="6" t="s">
        <v>20</v>
      </c>
      <c r="F67" t="str">
        <f t="shared" si="2"/>
        <v>1.6</v>
      </c>
      <c r="G67" t="str">
        <f t="shared" si="0"/>
        <v>A</v>
      </c>
      <c r="H67" s="7" t="s">
        <v>154</v>
      </c>
      <c r="I67">
        <v>1</v>
      </c>
      <c r="J67">
        <v>0</v>
      </c>
    </row>
    <row r="68" spans="1:10" ht="15.75" thickBot="1" x14ac:dyDescent="0.3">
      <c r="A68" s="9" t="s">
        <v>137</v>
      </c>
      <c r="B68" s="2">
        <v>2010</v>
      </c>
      <c r="C68" s="3" t="s">
        <v>155</v>
      </c>
      <c r="D68" s="3">
        <f t="shared" si="3"/>
        <v>76523</v>
      </c>
      <c r="E68" s="2" t="s">
        <v>20</v>
      </c>
      <c r="F68" t="str">
        <f t="shared" si="2"/>
        <v>1.6</v>
      </c>
      <c r="G68" t="str">
        <f t="shared" ref="G68:G131" si="4">MID(E68, 5, 1)</f>
        <v>A</v>
      </c>
      <c r="H68" s="5" t="s">
        <v>156</v>
      </c>
      <c r="I68">
        <v>0</v>
      </c>
      <c r="J68">
        <v>0</v>
      </c>
    </row>
    <row r="69" spans="1:10" ht="15.75" thickBot="1" x14ac:dyDescent="0.3">
      <c r="A69" s="9" t="s">
        <v>25</v>
      </c>
      <c r="B69" s="2">
        <v>2012</v>
      </c>
      <c r="C69" s="3" t="s">
        <v>157</v>
      </c>
      <c r="D69" s="3">
        <f t="shared" si="3"/>
        <v>68659</v>
      </c>
      <c r="E69" s="2" t="s">
        <v>15</v>
      </c>
      <c r="F69" t="str">
        <f t="shared" ref="F69:F132" si="5">LEFT(E69, 3)</f>
        <v>1.4</v>
      </c>
      <c r="G69" t="str">
        <f t="shared" si="4"/>
        <v>M</v>
      </c>
      <c r="H69" s="5" t="s">
        <v>158</v>
      </c>
      <c r="I69">
        <v>0</v>
      </c>
      <c r="J69">
        <v>0</v>
      </c>
    </row>
    <row r="70" spans="1:10" ht="15" customHeight="1" thickBot="1" x14ac:dyDescent="0.3">
      <c r="A70" s="8" t="s">
        <v>159</v>
      </c>
      <c r="B70" s="6">
        <v>2011</v>
      </c>
      <c r="C70" s="6" t="s">
        <v>160</v>
      </c>
      <c r="D70" s="3">
        <f t="shared" si="3"/>
        <v>116000</v>
      </c>
      <c r="E70" s="6" t="s">
        <v>110</v>
      </c>
      <c r="F70" t="str">
        <f t="shared" si="5"/>
        <v>1.2</v>
      </c>
      <c r="G70" t="str">
        <f t="shared" si="4"/>
        <v>M</v>
      </c>
      <c r="H70" s="7" t="s">
        <v>161</v>
      </c>
      <c r="I70">
        <v>1</v>
      </c>
      <c r="J70">
        <v>1</v>
      </c>
    </row>
    <row r="71" spans="1:10" ht="15.75" thickBot="1" x14ac:dyDescent="0.3">
      <c r="A71" s="9" t="s">
        <v>71</v>
      </c>
      <c r="B71" s="2">
        <v>2009</v>
      </c>
      <c r="C71" s="3" t="s">
        <v>162</v>
      </c>
      <c r="D71" s="3">
        <f t="shared" si="3"/>
        <v>80500</v>
      </c>
      <c r="E71" s="2" t="s">
        <v>34</v>
      </c>
      <c r="F71" t="str">
        <f t="shared" si="5"/>
        <v>1.6</v>
      </c>
      <c r="G71" t="str">
        <f t="shared" si="4"/>
        <v>M</v>
      </c>
      <c r="H71" s="4" t="s">
        <v>163</v>
      </c>
      <c r="I71">
        <v>1</v>
      </c>
      <c r="J71">
        <v>1</v>
      </c>
    </row>
    <row r="72" spans="1:10" ht="15.75" thickBot="1" x14ac:dyDescent="0.3">
      <c r="A72" s="9" t="s">
        <v>164</v>
      </c>
      <c r="B72" s="2">
        <v>2011</v>
      </c>
      <c r="C72" s="3" t="s">
        <v>165</v>
      </c>
      <c r="D72" s="3">
        <f t="shared" si="3"/>
        <v>96980</v>
      </c>
      <c r="E72" s="2" t="s">
        <v>12</v>
      </c>
      <c r="F72" t="str">
        <f t="shared" si="5"/>
        <v>1.4</v>
      </c>
      <c r="G72" t="str">
        <f t="shared" si="4"/>
        <v>A</v>
      </c>
      <c r="H72" s="5" t="s">
        <v>166</v>
      </c>
      <c r="I72">
        <v>0</v>
      </c>
      <c r="J72">
        <v>1</v>
      </c>
    </row>
    <row r="73" spans="1:10" ht="15.75" thickBot="1" x14ac:dyDescent="0.3">
      <c r="A73" s="9" t="s">
        <v>79</v>
      </c>
      <c r="B73" s="6">
        <v>2011</v>
      </c>
      <c r="C73" s="6" t="s">
        <v>167</v>
      </c>
      <c r="D73" s="3">
        <f t="shared" si="3"/>
        <v>78000</v>
      </c>
      <c r="E73" s="6" t="s">
        <v>12</v>
      </c>
      <c r="F73" t="str">
        <f t="shared" si="5"/>
        <v>1.4</v>
      </c>
      <c r="G73" t="str">
        <f t="shared" si="4"/>
        <v>A</v>
      </c>
      <c r="H73" s="7" t="s">
        <v>13</v>
      </c>
      <c r="I73">
        <v>1</v>
      </c>
      <c r="J73">
        <v>0</v>
      </c>
    </row>
    <row r="74" spans="1:10" ht="15.75" thickBot="1" x14ac:dyDescent="0.3">
      <c r="A74" s="9" t="s">
        <v>25</v>
      </c>
      <c r="B74" s="2">
        <v>2011</v>
      </c>
      <c r="C74" s="3" t="s">
        <v>168</v>
      </c>
      <c r="D74" s="3">
        <f t="shared" si="3"/>
        <v>87500</v>
      </c>
      <c r="E74" s="2" t="s">
        <v>34</v>
      </c>
      <c r="F74" t="str">
        <f t="shared" si="5"/>
        <v>1.6</v>
      </c>
      <c r="G74" t="str">
        <f t="shared" si="4"/>
        <v>M</v>
      </c>
      <c r="H74" s="5" t="s">
        <v>169</v>
      </c>
      <c r="I74">
        <v>0</v>
      </c>
      <c r="J74">
        <v>0</v>
      </c>
    </row>
    <row r="75" spans="1:10" ht="15.75" thickBot="1" x14ac:dyDescent="0.3">
      <c r="A75" s="9" t="s">
        <v>43</v>
      </c>
      <c r="B75" s="6">
        <v>2011</v>
      </c>
      <c r="C75" s="6" t="s">
        <v>170</v>
      </c>
      <c r="D75" s="3">
        <f t="shared" si="3"/>
        <v>104000</v>
      </c>
      <c r="E75" s="6" t="s">
        <v>12</v>
      </c>
      <c r="F75" t="str">
        <f t="shared" si="5"/>
        <v>1.4</v>
      </c>
      <c r="G75" t="str">
        <f t="shared" si="4"/>
        <v>A</v>
      </c>
      <c r="H75" s="7" t="s">
        <v>13</v>
      </c>
      <c r="I75">
        <v>1</v>
      </c>
      <c r="J75">
        <v>0</v>
      </c>
    </row>
    <row r="76" spans="1:10" ht="15.75" thickBot="1" x14ac:dyDescent="0.3">
      <c r="A76" s="9" t="s">
        <v>30</v>
      </c>
      <c r="B76" s="6">
        <v>2012</v>
      </c>
      <c r="C76" s="6" t="s">
        <v>171</v>
      </c>
      <c r="D76" s="3">
        <f t="shared" si="3"/>
        <v>78350</v>
      </c>
      <c r="E76" s="6" t="s">
        <v>34</v>
      </c>
      <c r="F76" t="str">
        <f t="shared" si="5"/>
        <v>1.6</v>
      </c>
      <c r="G76" t="str">
        <f t="shared" si="4"/>
        <v>M</v>
      </c>
      <c r="H76" s="7" t="s">
        <v>131</v>
      </c>
      <c r="I76">
        <v>1</v>
      </c>
      <c r="J76">
        <v>0</v>
      </c>
    </row>
    <row r="77" spans="1:10" ht="15.75" thickBot="1" x14ac:dyDescent="0.3">
      <c r="A77" s="9" t="s">
        <v>144</v>
      </c>
      <c r="B77" s="6">
        <v>2012</v>
      </c>
      <c r="C77" s="6" t="s">
        <v>172</v>
      </c>
      <c r="D77" s="3">
        <f t="shared" si="3"/>
        <v>95000</v>
      </c>
      <c r="E77" s="6" t="s">
        <v>12</v>
      </c>
      <c r="F77" t="str">
        <f t="shared" si="5"/>
        <v>1.4</v>
      </c>
      <c r="G77" t="str">
        <f t="shared" si="4"/>
        <v>A</v>
      </c>
      <c r="H77" s="7" t="s">
        <v>13</v>
      </c>
      <c r="I77">
        <v>1</v>
      </c>
      <c r="J77">
        <v>0</v>
      </c>
    </row>
    <row r="78" spans="1:10" ht="15.75" thickBot="1" x14ac:dyDescent="0.3">
      <c r="A78" s="9" t="s">
        <v>173</v>
      </c>
      <c r="B78" s="6">
        <v>2012</v>
      </c>
      <c r="C78" s="6" t="s">
        <v>174</v>
      </c>
      <c r="D78" s="3">
        <f t="shared" si="3"/>
        <v>102000</v>
      </c>
      <c r="E78" s="6" t="s">
        <v>12</v>
      </c>
      <c r="F78" t="str">
        <f t="shared" si="5"/>
        <v>1.4</v>
      </c>
      <c r="G78" t="str">
        <f t="shared" si="4"/>
        <v>A</v>
      </c>
      <c r="H78" s="7" t="s">
        <v>175</v>
      </c>
      <c r="I78">
        <v>1</v>
      </c>
      <c r="J78">
        <v>0</v>
      </c>
    </row>
    <row r="79" spans="1:10" ht="15.75" thickBot="1" x14ac:dyDescent="0.3">
      <c r="A79" s="9" t="s">
        <v>152</v>
      </c>
      <c r="B79" s="6">
        <v>2011</v>
      </c>
      <c r="C79" s="6" t="s">
        <v>176</v>
      </c>
      <c r="D79" s="3">
        <f t="shared" si="3"/>
        <v>112000</v>
      </c>
      <c r="E79" s="6" t="s">
        <v>12</v>
      </c>
      <c r="F79" t="str">
        <f t="shared" si="5"/>
        <v>1.4</v>
      </c>
      <c r="G79" t="str">
        <f t="shared" si="4"/>
        <v>A</v>
      </c>
      <c r="H79" s="7" t="s">
        <v>13</v>
      </c>
      <c r="I79">
        <v>1</v>
      </c>
      <c r="J79">
        <v>0</v>
      </c>
    </row>
    <row r="80" spans="1:10" ht="15.75" thickBot="1" x14ac:dyDescent="0.3">
      <c r="A80" s="8" t="s">
        <v>50</v>
      </c>
      <c r="B80" s="2">
        <v>2010</v>
      </c>
      <c r="C80" s="3" t="s">
        <v>177</v>
      </c>
      <c r="D80" s="3">
        <f t="shared" si="3"/>
        <v>88000</v>
      </c>
      <c r="E80" s="2" t="s">
        <v>20</v>
      </c>
      <c r="F80" t="str">
        <f t="shared" si="5"/>
        <v>1.6</v>
      </c>
      <c r="G80" t="str">
        <f t="shared" si="4"/>
        <v>A</v>
      </c>
      <c r="H80" s="4" t="s">
        <v>13</v>
      </c>
      <c r="I80">
        <v>1</v>
      </c>
      <c r="J80">
        <v>0</v>
      </c>
    </row>
    <row r="81" spans="1:10" ht="15.75" thickBot="1" x14ac:dyDescent="0.3">
      <c r="A81" s="9" t="s">
        <v>79</v>
      </c>
      <c r="B81" s="2">
        <v>2011</v>
      </c>
      <c r="C81" s="3" t="s">
        <v>178</v>
      </c>
      <c r="D81" s="3">
        <f t="shared" ref="D81:D144" si="6">LEFT(C81, (LEN(C81) - 7)) * 1000 + MID(C81,  (LEN(C81) - 5), 3)</f>
        <v>114000</v>
      </c>
      <c r="E81" s="2" t="s">
        <v>34</v>
      </c>
      <c r="F81" t="str">
        <f t="shared" si="5"/>
        <v>1.6</v>
      </c>
      <c r="G81" t="str">
        <f t="shared" si="4"/>
        <v>M</v>
      </c>
      <c r="H81" s="4" t="s">
        <v>13</v>
      </c>
      <c r="I81">
        <v>1</v>
      </c>
      <c r="J81">
        <v>0</v>
      </c>
    </row>
    <row r="82" spans="1:10" ht="15.75" thickBot="1" x14ac:dyDescent="0.3">
      <c r="A82" s="9" t="s">
        <v>97</v>
      </c>
      <c r="B82" s="6">
        <v>2011</v>
      </c>
      <c r="C82" s="6" t="s">
        <v>179</v>
      </c>
      <c r="D82" s="3">
        <f t="shared" si="6"/>
        <v>81000</v>
      </c>
      <c r="E82" s="6" t="s">
        <v>12</v>
      </c>
      <c r="F82" t="str">
        <f t="shared" si="5"/>
        <v>1.4</v>
      </c>
      <c r="G82" t="str">
        <f t="shared" si="4"/>
        <v>A</v>
      </c>
      <c r="H82" s="7" t="s">
        <v>180</v>
      </c>
      <c r="I82">
        <v>1</v>
      </c>
      <c r="J82">
        <v>0</v>
      </c>
    </row>
    <row r="83" spans="1:10" ht="15.75" thickBot="1" x14ac:dyDescent="0.3">
      <c r="A83" s="9" t="s">
        <v>16</v>
      </c>
      <c r="B83" s="6">
        <v>2011</v>
      </c>
      <c r="C83" s="6" t="s">
        <v>181</v>
      </c>
      <c r="D83" s="3">
        <f t="shared" si="6"/>
        <v>46600</v>
      </c>
      <c r="E83" s="6" t="s">
        <v>20</v>
      </c>
      <c r="F83" t="str">
        <f t="shared" si="5"/>
        <v>1.6</v>
      </c>
      <c r="G83" t="str">
        <f t="shared" si="4"/>
        <v>A</v>
      </c>
      <c r="H83" s="7" t="s">
        <v>13</v>
      </c>
      <c r="I83">
        <v>1</v>
      </c>
      <c r="J83">
        <v>0</v>
      </c>
    </row>
    <row r="84" spans="1:10" ht="15.75" thickBot="1" x14ac:dyDescent="0.3">
      <c r="A84" s="9" t="s">
        <v>30</v>
      </c>
      <c r="B84" s="6">
        <v>2012</v>
      </c>
      <c r="C84" s="6" t="s">
        <v>182</v>
      </c>
      <c r="D84" s="3">
        <f t="shared" si="6"/>
        <v>107000</v>
      </c>
      <c r="E84" s="6" t="s">
        <v>12</v>
      </c>
      <c r="F84" t="str">
        <f t="shared" si="5"/>
        <v>1.4</v>
      </c>
      <c r="G84" t="str">
        <f t="shared" si="4"/>
        <v>A</v>
      </c>
      <c r="H84" s="7" t="s">
        <v>13</v>
      </c>
      <c r="I84">
        <v>1</v>
      </c>
      <c r="J84">
        <v>0</v>
      </c>
    </row>
    <row r="85" spans="1:10" ht="15.75" thickBot="1" x14ac:dyDescent="0.3">
      <c r="A85" s="9" t="s">
        <v>79</v>
      </c>
      <c r="B85" s="6">
        <v>2011</v>
      </c>
      <c r="C85" s="6" t="s">
        <v>183</v>
      </c>
      <c r="D85" s="3">
        <f t="shared" si="6"/>
        <v>90000</v>
      </c>
      <c r="E85" s="6" t="s">
        <v>12</v>
      </c>
      <c r="F85" t="str">
        <f t="shared" si="5"/>
        <v>1.4</v>
      </c>
      <c r="G85" t="str">
        <f t="shared" si="4"/>
        <v>A</v>
      </c>
      <c r="H85" s="7" t="s">
        <v>13</v>
      </c>
      <c r="I85">
        <v>1</v>
      </c>
      <c r="J85">
        <v>1</v>
      </c>
    </row>
    <row r="86" spans="1:10" ht="15.75" thickBot="1" x14ac:dyDescent="0.3">
      <c r="A86" s="9" t="s">
        <v>104</v>
      </c>
      <c r="B86" s="6">
        <v>2011</v>
      </c>
      <c r="C86" s="6" t="s">
        <v>184</v>
      </c>
      <c r="D86" s="3">
        <f t="shared" si="6"/>
        <v>127500</v>
      </c>
      <c r="E86" s="6" t="s">
        <v>15</v>
      </c>
      <c r="F86" t="str">
        <f t="shared" si="5"/>
        <v>1.4</v>
      </c>
      <c r="G86" t="str">
        <f t="shared" si="4"/>
        <v>M</v>
      </c>
      <c r="H86" s="7" t="s">
        <v>13</v>
      </c>
      <c r="I86">
        <v>1</v>
      </c>
      <c r="J86">
        <v>0</v>
      </c>
    </row>
    <row r="87" spans="1:10" ht="15.75" thickBot="1" x14ac:dyDescent="0.3">
      <c r="A87" s="9" t="s">
        <v>25</v>
      </c>
      <c r="B87" s="6">
        <v>2012</v>
      </c>
      <c r="C87" s="6" t="s">
        <v>185</v>
      </c>
      <c r="D87" s="3">
        <f t="shared" si="6"/>
        <v>98000</v>
      </c>
      <c r="E87" s="6" t="s">
        <v>15</v>
      </c>
      <c r="F87" t="str">
        <f t="shared" si="5"/>
        <v>1.4</v>
      </c>
      <c r="G87" t="str">
        <f t="shared" si="4"/>
        <v>M</v>
      </c>
      <c r="H87" s="7" t="s">
        <v>13</v>
      </c>
      <c r="I87">
        <v>1</v>
      </c>
      <c r="J87">
        <v>0</v>
      </c>
    </row>
    <row r="88" spans="1:10" ht="15.75" thickBot="1" x14ac:dyDescent="0.3">
      <c r="A88" s="9" t="s">
        <v>150</v>
      </c>
      <c r="B88" s="6">
        <v>2011</v>
      </c>
      <c r="C88" s="6" t="s">
        <v>186</v>
      </c>
      <c r="D88" s="3">
        <f t="shared" si="6"/>
        <v>120000</v>
      </c>
      <c r="E88" s="6" t="s">
        <v>95</v>
      </c>
      <c r="F88" t="str">
        <f t="shared" si="5"/>
        <v>1.2</v>
      </c>
      <c r="G88" t="str">
        <f t="shared" si="4"/>
        <v>A</v>
      </c>
      <c r="H88" s="7" t="s">
        <v>187</v>
      </c>
      <c r="I88">
        <v>1</v>
      </c>
      <c r="J88">
        <v>0</v>
      </c>
    </row>
    <row r="89" spans="1:10" ht="15.75" thickBot="1" x14ac:dyDescent="0.3">
      <c r="A89" s="9" t="s">
        <v>50</v>
      </c>
      <c r="B89" s="2">
        <v>2010</v>
      </c>
      <c r="C89" s="3" t="s">
        <v>19</v>
      </c>
      <c r="D89" s="3">
        <f t="shared" si="6"/>
        <v>87000</v>
      </c>
      <c r="E89" s="2" t="s">
        <v>12</v>
      </c>
      <c r="F89" t="str">
        <f t="shared" si="5"/>
        <v>1.4</v>
      </c>
      <c r="G89" t="str">
        <f t="shared" si="4"/>
        <v>A</v>
      </c>
      <c r="H89" s="4" t="s">
        <v>13</v>
      </c>
      <c r="I89">
        <v>1</v>
      </c>
      <c r="J89">
        <v>0</v>
      </c>
    </row>
    <row r="90" spans="1:10" ht="15.75" thickBot="1" x14ac:dyDescent="0.3">
      <c r="A90" s="9" t="s">
        <v>16</v>
      </c>
      <c r="B90" s="6">
        <v>2012</v>
      </c>
      <c r="C90" s="6" t="s">
        <v>188</v>
      </c>
      <c r="D90" s="3">
        <f t="shared" si="6"/>
        <v>65000</v>
      </c>
      <c r="E90" s="6" t="s">
        <v>20</v>
      </c>
      <c r="F90" t="str">
        <f t="shared" si="5"/>
        <v>1.6</v>
      </c>
      <c r="G90" t="str">
        <f t="shared" si="4"/>
        <v>A</v>
      </c>
      <c r="H90" s="7" t="s">
        <v>13</v>
      </c>
      <c r="I90">
        <v>1</v>
      </c>
      <c r="J90">
        <v>0</v>
      </c>
    </row>
    <row r="91" spans="1:10" ht="15.75" thickBot="1" x14ac:dyDescent="0.3">
      <c r="A91" s="9" t="s">
        <v>189</v>
      </c>
      <c r="B91" s="2">
        <v>2010</v>
      </c>
      <c r="C91" s="3" t="s">
        <v>190</v>
      </c>
      <c r="D91" s="3">
        <f t="shared" si="6"/>
        <v>94000</v>
      </c>
      <c r="E91" s="2" t="s">
        <v>20</v>
      </c>
      <c r="F91" t="str">
        <f t="shared" si="5"/>
        <v>1.6</v>
      </c>
      <c r="G91" t="str">
        <f t="shared" si="4"/>
        <v>A</v>
      </c>
      <c r="H91" s="4" t="s">
        <v>13</v>
      </c>
      <c r="I91">
        <v>1</v>
      </c>
      <c r="J91">
        <v>0</v>
      </c>
    </row>
    <row r="92" spans="1:10" ht="15" customHeight="1" thickBot="1" x14ac:dyDescent="0.3">
      <c r="A92" s="8" t="s">
        <v>191</v>
      </c>
      <c r="B92" s="6">
        <v>2011</v>
      </c>
      <c r="C92" s="6" t="s">
        <v>192</v>
      </c>
      <c r="D92" s="3">
        <f t="shared" si="6"/>
        <v>47000</v>
      </c>
      <c r="E92" s="6" t="s">
        <v>20</v>
      </c>
      <c r="F92" t="str">
        <f t="shared" si="5"/>
        <v>1.6</v>
      </c>
      <c r="G92" t="str">
        <f t="shared" si="4"/>
        <v>A</v>
      </c>
      <c r="H92" s="7" t="s">
        <v>193</v>
      </c>
      <c r="I92">
        <v>1</v>
      </c>
      <c r="J92">
        <v>0</v>
      </c>
    </row>
    <row r="93" spans="1:10" ht="15.75" thickBot="1" x14ac:dyDescent="0.3">
      <c r="A93" s="9" t="s">
        <v>194</v>
      </c>
      <c r="B93" s="2">
        <v>2010</v>
      </c>
      <c r="C93" s="3" t="s">
        <v>195</v>
      </c>
      <c r="D93" s="3">
        <f t="shared" si="6"/>
        <v>186000</v>
      </c>
      <c r="E93" s="2" t="s">
        <v>15</v>
      </c>
      <c r="F93" t="str">
        <f t="shared" si="5"/>
        <v>1.4</v>
      </c>
      <c r="G93" t="str">
        <f t="shared" si="4"/>
        <v>M</v>
      </c>
      <c r="H93" s="4" t="s">
        <v>13</v>
      </c>
      <c r="I93">
        <v>1</v>
      </c>
      <c r="J93">
        <v>0</v>
      </c>
    </row>
    <row r="94" spans="1:10" ht="15.75" thickBot="1" x14ac:dyDescent="0.3">
      <c r="A94" s="9" t="s">
        <v>196</v>
      </c>
      <c r="B94" s="6">
        <v>2011</v>
      </c>
      <c r="C94" s="6" t="s">
        <v>197</v>
      </c>
      <c r="D94" s="3">
        <f t="shared" si="6"/>
        <v>141000</v>
      </c>
      <c r="E94" s="6" t="s">
        <v>20</v>
      </c>
      <c r="F94" t="str">
        <f t="shared" si="5"/>
        <v>1.6</v>
      </c>
      <c r="G94" t="str">
        <f t="shared" si="4"/>
        <v>A</v>
      </c>
      <c r="H94" s="7" t="s">
        <v>198</v>
      </c>
      <c r="I94">
        <v>1</v>
      </c>
      <c r="J94">
        <v>0</v>
      </c>
    </row>
    <row r="95" spans="1:10" ht="15.75" thickBot="1" x14ac:dyDescent="0.3">
      <c r="A95" s="9" t="s">
        <v>199</v>
      </c>
      <c r="B95" s="6">
        <v>2011</v>
      </c>
      <c r="C95" s="6" t="s">
        <v>200</v>
      </c>
      <c r="D95" s="3">
        <f t="shared" si="6"/>
        <v>55000</v>
      </c>
      <c r="E95" s="6" t="s">
        <v>20</v>
      </c>
      <c r="F95" t="str">
        <f t="shared" si="5"/>
        <v>1.6</v>
      </c>
      <c r="G95" t="str">
        <f t="shared" si="4"/>
        <v>A</v>
      </c>
      <c r="H95" s="7" t="s">
        <v>201</v>
      </c>
      <c r="I95">
        <v>1</v>
      </c>
      <c r="J95">
        <v>0</v>
      </c>
    </row>
    <row r="96" spans="1:10" ht="15.75" thickBot="1" x14ac:dyDescent="0.3">
      <c r="A96" s="9" t="s">
        <v>196</v>
      </c>
      <c r="B96" s="6">
        <v>2011</v>
      </c>
      <c r="C96" s="6" t="s">
        <v>202</v>
      </c>
      <c r="D96" s="3">
        <f t="shared" si="6"/>
        <v>110000</v>
      </c>
      <c r="E96" s="6" t="s">
        <v>95</v>
      </c>
      <c r="F96" t="str">
        <f t="shared" si="5"/>
        <v>1.2</v>
      </c>
      <c r="G96" t="str">
        <f t="shared" si="4"/>
        <v>A</v>
      </c>
      <c r="H96" s="7" t="s">
        <v>13</v>
      </c>
      <c r="I96">
        <v>1</v>
      </c>
      <c r="J96">
        <v>0</v>
      </c>
    </row>
    <row r="97" spans="1:10" ht="15.75" thickBot="1" x14ac:dyDescent="0.3">
      <c r="A97" s="9" t="s">
        <v>101</v>
      </c>
      <c r="B97" s="2">
        <v>2010</v>
      </c>
      <c r="C97" s="3" t="s">
        <v>203</v>
      </c>
      <c r="D97" s="3">
        <f t="shared" si="6"/>
        <v>138400</v>
      </c>
      <c r="E97" s="2" t="s">
        <v>12</v>
      </c>
      <c r="F97" t="str">
        <f t="shared" si="5"/>
        <v>1.4</v>
      </c>
      <c r="G97" t="str">
        <f t="shared" si="4"/>
        <v>A</v>
      </c>
      <c r="H97" s="4" t="s">
        <v>204</v>
      </c>
      <c r="I97">
        <v>1</v>
      </c>
      <c r="J97">
        <v>0</v>
      </c>
    </row>
    <row r="98" spans="1:10" ht="15.75" thickBot="1" x14ac:dyDescent="0.3">
      <c r="A98" s="9" t="s">
        <v>205</v>
      </c>
      <c r="B98" s="6">
        <v>2011</v>
      </c>
      <c r="C98" s="6" t="s">
        <v>206</v>
      </c>
      <c r="D98" s="3">
        <f t="shared" si="6"/>
        <v>60400</v>
      </c>
      <c r="E98" s="6" t="s">
        <v>20</v>
      </c>
      <c r="F98" t="str">
        <f t="shared" si="5"/>
        <v>1.6</v>
      </c>
      <c r="G98" t="str">
        <f t="shared" si="4"/>
        <v>A</v>
      </c>
      <c r="H98" s="7" t="s">
        <v>180</v>
      </c>
      <c r="I98">
        <v>1</v>
      </c>
      <c r="J98">
        <v>0</v>
      </c>
    </row>
    <row r="99" spans="1:10" ht="15.75" thickBot="1" x14ac:dyDescent="0.3">
      <c r="A99" s="9" t="s">
        <v>101</v>
      </c>
      <c r="B99" s="2">
        <v>2009</v>
      </c>
      <c r="C99" s="3" t="s">
        <v>207</v>
      </c>
      <c r="D99" s="3">
        <f t="shared" si="6"/>
        <v>156000</v>
      </c>
      <c r="E99" s="2" t="s">
        <v>34</v>
      </c>
      <c r="F99" t="str">
        <f t="shared" si="5"/>
        <v>1.6</v>
      </c>
      <c r="G99" t="str">
        <f t="shared" si="4"/>
        <v>M</v>
      </c>
      <c r="H99" s="4" t="s">
        <v>13</v>
      </c>
      <c r="I99">
        <v>1</v>
      </c>
      <c r="J99">
        <v>0</v>
      </c>
    </row>
    <row r="100" spans="1:10" ht="15.75" thickBot="1" x14ac:dyDescent="0.3">
      <c r="A100" s="9" t="s">
        <v>28</v>
      </c>
      <c r="B100" s="6">
        <v>2012</v>
      </c>
      <c r="C100" s="6" t="s">
        <v>208</v>
      </c>
      <c r="D100" s="3">
        <f t="shared" si="6"/>
        <v>69000</v>
      </c>
      <c r="E100" s="6" t="s">
        <v>20</v>
      </c>
      <c r="F100" t="str">
        <f t="shared" si="5"/>
        <v>1.6</v>
      </c>
      <c r="G100" t="str">
        <f t="shared" si="4"/>
        <v>A</v>
      </c>
      <c r="H100" s="7" t="s">
        <v>13</v>
      </c>
      <c r="I100">
        <v>1</v>
      </c>
      <c r="J100">
        <v>0</v>
      </c>
    </row>
    <row r="101" spans="1:10" ht="15.75" thickBot="1" x14ac:dyDescent="0.3">
      <c r="A101" s="9" t="s">
        <v>68</v>
      </c>
      <c r="B101" s="6">
        <v>2011</v>
      </c>
      <c r="C101" s="6" t="s">
        <v>209</v>
      </c>
      <c r="D101" s="3">
        <f t="shared" si="6"/>
        <v>134000</v>
      </c>
      <c r="E101" s="6" t="s">
        <v>15</v>
      </c>
      <c r="F101" t="str">
        <f t="shared" si="5"/>
        <v>1.4</v>
      </c>
      <c r="G101" t="str">
        <f t="shared" si="4"/>
        <v>M</v>
      </c>
      <c r="H101" s="7" t="s">
        <v>13</v>
      </c>
      <c r="I101">
        <v>1</v>
      </c>
      <c r="J101">
        <v>0</v>
      </c>
    </row>
    <row r="102" spans="1:10" ht="15.75" thickBot="1" x14ac:dyDescent="0.3">
      <c r="A102" s="9" t="s">
        <v>35</v>
      </c>
      <c r="B102" s="2">
        <v>2009</v>
      </c>
      <c r="C102" s="3" t="s">
        <v>210</v>
      </c>
      <c r="D102" s="3">
        <f t="shared" si="6"/>
        <v>68000</v>
      </c>
      <c r="E102" s="2" t="s">
        <v>15</v>
      </c>
      <c r="F102" t="str">
        <f t="shared" si="5"/>
        <v>1.4</v>
      </c>
      <c r="G102" t="str">
        <f t="shared" si="4"/>
        <v>M</v>
      </c>
      <c r="H102" s="4" t="s">
        <v>13</v>
      </c>
      <c r="I102">
        <v>1</v>
      </c>
      <c r="J102">
        <v>1</v>
      </c>
    </row>
    <row r="103" spans="1:10" ht="15.75" thickBot="1" x14ac:dyDescent="0.3">
      <c r="A103" s="9" t="s">
        <v>211</v>
      </c>
      <c r="B103" s="6">
        <v>2011</v>
      </c>
      <c r="C103" s="6" t="s">
        <v>171</v>
      </c>
      <c r="D103" s="3">
        <f t="shared" si="6"/>
        <v>78350</v>
      </c>
      <c r="E103" s="6" t="s">
        <v>12</v>
      </c>
      <c r="F103" t="str">
        <f t="shared" si="5"/>
        <v>1.4</v>
      </c>
      <c r="G103" t="str">
        <f t="shared" si="4"/>
        <v>A</v>
      </c>
      <c r="H103" s="7" t="s">
        <v>212</v>
      </c>
      <c r="I103">
        <v>1</v>
      </c>
      <c r="J103">
        <v>0</v>
      </c>
    </row>
    <row r="104" spans="1:10" ht="15.75" thickBot="1" x14ac:dyDescent="0.3">
      <c r="A104" s="9" t="s">
        <v>144</v>
      </c>
      <c r="B104" s="6">
        <v>2012</v>
      </c>
      <c r="C104" s="6" t="s">
        <v>213</v>
      </c>
      <c r="D104" s="3">
        <f t="shared" si="6"/>
        <v>130000</v>
      </c>
      <c r="E104" s="6" t="s">
        <v>34</v>
      </c>
      <c r="F104" t="str">
        <f t="shared" si="5"/>
        <v>1.6</v>
      </c>
      <c r="G104" t="str">
        <f t="shared" si="4"/>
        <v>M</v>
      </c>
      <c r="H104" s="7" t="s">
        <v>13</v>
      </c>
      <c r="I104">
        <v>1</v>
      </c>
      <c r="J104">
        <v>0</v>
      </c>
    </row>
    <row r="105" spans="1:10" ht="15.75" thickBot="1" x14ac:dyDescent="0.3">
      <c r="A105" s="9" t="s">
        <v>28</v>
      </c>
      <c r="B105" s="6">
        <v>2012</v>
      </c>
      <c r="C105" s="6" t="s">
        <v>214</v>
      </c>
      <c r="D105" s="3">
        <f t="shared" si="6"/>
        <v>100000</v>
      </c>
      <c r="E105" s="6" t="s">
        <v>12</v>
      </c>
      <c r="F105" t="str">
        <f t="shared" si="5"/>
        <v>1.4</v>
      </c>
      <c r="G105" t="str">
        <f t="shared" si="4"/>
        <v>A</v>
      </c>
      <c r="H105" s="7" t="s">
        <v>215</v>
      </c>
      <c r="I105">
        <v>1</v>
      </c>
      <c r="J105">
        <v>0</v>
      </c>
    </row>
    <row r="106" spans="1:10" ht="15.75" thickBot="1" x14ac:dyDescent="0.3">
      <c r="A106" s="9" t="s">
        <v>216</v>
      </c>
      <c r="B106" s="2">
        <v>2009</v>
      </c>
      <c r="C106" s="3" t="s">
        <v>186</v>
      </c>
      <c r="D106" s="3">
        <f t="shared" si="6"/>
        <v>120000</v>
      </c>
      <c r="E106" s="2" t="s">
        <v>15</v>
      </c>
      <c r="F106" t="str">
        <f t="shared" si="5"/>
        <v>1.4</v>
      </c>
      <c r="G106" t="str">
        <f t="shared" si="4"/>
        <v>M</v>
      </c>
      <c r="H106" s="4" t="s">
        <v>13</v>
      </c>
      <c r="I106">
        <v>1</v>
      </c>
      <c r="J106">
        <v>0</v>
      </c>
    </row>
    <row r="107" spans="1:10" ht="15.75" thickBot="1" x14ac:dyDescent="0.3">
      <c r="A107" s="9" t="s">
        <v>35</v>
      </c>
      <c r="B107" s="6">
        <v>2011</v>
      </c>
      <c r="C107" s="6" t="s">
        <v>217</v>
      </c>
      <c r="D107" s="3">
        <f t="shared" si="6"/>
        <v>92000</v>
      </c>
      <c r="E107" s="6" t="s">
        <v>12</v>
      </c>
      <c r="F107" t="str">
        <f t="shared" si="5"/>
        <v>1.4</v>
      </c>
      <c r="G107" t="str">
        <f t="shared" si="4"/>
        <v>A</v>
      </c>
      <c r="H107" s="7" t="s">
        <v>13</v>
      </c>
      <c r="I107">
        <v>1</v>
      </c>
      <c r="J107">
        <v>0</v>
      </c>
    </row>
    <row r="108" spans="1:10" ht="15.75" thickBot="1" x14ac:dyDescent="0.3">
      <c r="A108" s="9" t="s">
        <v>218</v>
      </c>
      <c r="B108" s="6">
        <v>2011</v>
      </c>
      <c r="C108" s="6" t="s">
        <v>219</v>
      </c>
      <c r="D108" s="3">
        <f t="shared" si="6"/>
        <v>33000</v>
      </c>
      <c r="E108" s="6" t="s">
        <v>34</v>
      </c>
      <c r="F108" t="str">
        <f t="shared" si="5"/>
        <v>1.6</v>
      </c>
      <c r="G108" t="str">
        <f t="shared" si="4"/>
        <v>M</v>
      </c>
      <c r="H108" s="7" t="s">
        <v>220</v>
      </c>
      <c r="I108">
        <v>1</v>
      </c>
      <c r="J108">
        <v>0</v>
      </c>
    </row>
    <row r="109" spans="1:10" ht="15.75" thickBot="1" x14ac:dyDescent="0.3">
      <c r="A109" s="9" t="s">
        <v>221</v>
      </c>
      <c r="B109" s="6">
        <v>2011</v>
      </c>
      <c r="C109" s="6" t="s">
        <v>222</v>
      </c>
      <c r="D109" s="3">
        <f t="shared" si="6"/>
        <v>126000</v>
      </c>
      <c r="E109" s="6" t="s">
        <v>12</v>
      </c>
      <c r="F109" t="str">
        <f t="shared" si="5"/>
        <v>1.4</v>
      </c>
      <c r="G109" t="str">
        <f t="shared" si="4"/>
        <v>A</v>
      </c>
      <c r="H109" s="7" t="s">
        <v>223</v>
      </c>
      <c r="I109">
        <v>1</v>
      </c>
      <c r="J109">
        <v>0</v>
      </c>
    </row>
    <row r="110" spans="1:10" ht="15.75" thickBot="1" x14ac:dyDescent="0.3">
      <c r="A110" s="8" t="s">
        <v>104</v>
      </c>
      <c r="B110" s="6">
        <v>2012</v>
      </c>
      <c r="C110" s="6" t="s">
        <v>224</v>
      </c>
      <c r="D110" s="3">
        <f t="shared" si="6"/>
        <v>142000</v>
      </c>
      <c r="E110" s="6" t="s">
        <v>34</v>
      </c>
      <c r="F110" t="str">
        <f t="shared" si="5"/>
        <v>1.6</v>
      </c>
      <c r="G110" t="str">
        <f t="shared" si="4"/>
        <v>M</v>
      </c>
      <c r="H110" s="7" t="s">
        <v>13</v>
      </c>
      <c r="I110">
        <v>1</v>
      </c>
      <c r="J110">
        <v>0</v>
      </c>
    </row>
    <row r="111" spans="1:10" ht="15.75" thickBot="1" x14ac:dyDescent="0.3">
      <c r="A111" s="9" t="s">
        <v>225</v>
      </c>
      <c r="B111" s="6">
        <v>2012</v>
      </c>
      <c r="C111" s="6" t="s">
        <v>226</v>
      </c>
      <c r="D111" s="3">
        <f t="shared" si="6"/>
        <v>103000</v>
      </c>
      <c r="E111" s="6" t="s">
        <v>95</v>
      </c>
      <c r="F111" t="str">
        <f t="shared" si="5"/>
        <v>1.2</v>
      </c>
      <c r="G111" t="str">
        <f t="shared" si="4"/>
        <v>A</v>
      </c>
      <c r="H111" s="7" t="s">
        <v>13</v>
      </c>
      <c r="I111">
        <v>1</v>
      </c>
      <c r="J111">
        <v>1</v>
      </c>
    </row>
    <row r="112" spans="1:10" ht="15.75" thickBot="1" x14ac:dyDescent="0.3">
      <c r="A112" s="9" t="s">
        <v>227</v>
      </c>
      <c r="B112" s="6">
        <v>2012</v>
      </c>
      <c r="C112" s="6" t="s">
        <v>228</v>
      </c>
      <c r="D112" s="3">
        <f t="shared" si="6"/>
        <v>72500</v>
      </c>
      <c r="E112" s="6" t="s">
        <v>12</v>
      </c>
      <c r="F112" t="str">
        <f t="shared" si="5"/>
        <v>1.4</v>
      </c>
      <c r="G112" t="str">
        <f t="shared" si="4"/>
        <v>A</v>
      </c>
      <c r="H112" s="7" t="s">
        <v>13</v>
      </c>
      <c r="I112">
        <v>1</v>
      </c>
      <c r="J112">
        <v>0</v>
      </c>
    </row>
    <row r="113" spans="1:10" ht="15.75" thickBot="1" x14ac:dyDescent="0.3">
      <c r="A113" s="9" t="s">
        <v>229</v>
      </c>
      <c r="B113" s="6">
        <v>2011</v>
      </c>
      <c r="C113" s="6" t="s">
        <v>202</v>
      </c>
      <c r="D113" s="3">
        <f t="shared" si="6"/>
        <v>110000</v>
      </c>
      <c r="E113" s="6" t="s">
        <v>34</v>
      </c>
      <c r="F113" t="str">
        <f t="shared" si="5"/>
        <v>1.6</v>
      </c>
      <c r="G113" t="str">
        <f t="shared" si="4"/>
        <v>M</v>
      </c>
      <c r="H113" s="7" t="s">
        <v>13</v>
      </c>
      <c r="I113">
        <v>1</v>
      </c>
      <c r="J113">
        <v>0</v>
      </c>
    </row>
    <row r="114" spans="1:10" ht="15.75" thickBot="1" x14ac:dyDescent="0.3">
      <c r="A114" s="9" t="s">
        <v>74</v>
      </c>
      <c r="B114" s="6">
        <v>2011</v>
      </c>
      <c r="C114" s="6" t="s">
        <v>217</v>
      </c>
      <c r="D114" s="3">
        <f t="shared" si="6"/>
        <v>92000</v>
      </c>
      <c r="E114" s="6" t="s">
        <v>12</v>
      </c>
      <c r="F114" t="str">
        <f t="shared" si="5"/>
        <v>1.4</v>
      </c>
      <c r="G114" t="str">
        <f t="shared" si="4"/>
        <v>A</v>
      </c>
      <c r="H114" s="7" t="s">
        <v>175</v>
      </c>
      <c r="I114">
        <v>1</v>
      </c>
      <c r="J114">
        <v>0</v>
      </c>
    </row>
    <row r="115" spans="1:10" ht="15.75" thickBot="1" x14ac:dyDescent="0.3">
      <c r="A115" s="9" t="s">
        <v>35</v>
      </c>
      <c r="B115" s="6">
        <v>2011</v>
      </c>
      <c r="C115" s="6" t="s">
        <v>230</v>
      </c>
      <c r="D115" s="3">
        <f t="shared" si="6"/>
        <v>109500</v>
      </c>
      <c r="E115" s="6" t="s">
        <v>12</v>
      </c>
      <c r="F115" t="str">
        <f t="shared" si="5"/>
        <v>1.4</v>
      </c>
      <c r="G115" t="str">
        <f t="shared" si="4"/>
        <v>A</v>
      </c>
      <c r="H115" s="7" t="s">
        <v>13</v>
      </c>
      <c r="I115">
        <v>1</v>
      </c>
      <c r="J115">
        <v>0</v>
      </c>
    </row>
    <row r="116" spans="1:10" ht="15.75" thickBot="1" x14ac:dyDescent="0.3">
      <c r="A116" s="9" t="s">
        <v>86</v>
      </c>
      <c r="B116" s="6">
        <v>2012</v>
      </c>
      <c r="C116" s="6" t="s">
        <v>231</v>
      </c>
      <c r="D116" s="3">
        <f t="shared" si="6"/>
        <v>168000</v>
      </c>
      <c r="E116" s="6" t="s">
        <v>12</v>
      </c>
      <c r="F116" t="str">
        <f t="shared" si="5"/>
        <v>1.4</v>
      </c>
      <c r="G116" t="str">
        <f t="shared" si="4"/>
        <v>A</v>
      </c>
      <c r="H116" s="7" t="s">
        <v>232</v>
      </c>
      <c r="I116">
        <v>1</v>
      </c>
      <c r="J116">
        <v>0</v>
      </c>
    </row>
    <row r="117" spans="1:10" ht="15.75" thickBot="1" x14ac:dyDescent="0.3">
      <c r="A117" s="9" t="s">
        <v>104</v>
      </c>
      <c r="B117" s="6">
        <v>2012</v>
      </c>
      <c r="C117" s="6" t="s">
        <v>48</v>
      </c>
      <c r="D117" s="3">
        <f t="shared" si="6"/>
        <v>77000</v>
      </c>
      <c r="E117" s="6" t="s">
        <v>12</v>
      </c>
      <c r="F117" t="str">
        <f t="shared" si="5"/>
        <v>1.4</v>
      </c>
      <c r="G117" t="str">
        <f t="shared" si="4"/>
        <v>A</v>
      </c>
      <c r="H117" s="7" t="s">
        <v>233</v>
      </c>
      <c r="I117">
        <v>1</v>
      </c>
      <c r="J117">
        <v>0</v>
      </c>
    </row>
    <row r="118" spans="1:10" ht="15.75" thickBot="1" x14ac:dyDescent="0.3">
      <c r="A118" s="9" t="s">
        <v>71</v>
      </c>
      <c r="B118" s="2">
        <v>2008</v>
      </c>
      <c r="C118" s="3" t="s">
        <v>234</v>
      </c>
      <c r="D118" s="3">
        <f t="shared" si="6"/>
        <v>229000</v>
      </c>
      <c r="E118" s="2" t="s">
        <v>235</v>
      </c>
      <c r="F118" t="str">
        <f t="shared" si="5"/>
        <v>1.4</v>
      </c>
      <c r="G118" t="str">
        <f t="shared" si="4"/>
        <v>A</v>
      </c>
      <c r="H118" s="4" t="s">
        <v>236</v>
      </c>
      <c r="I118">
        <v>1</v>
      </c>
      <c r="J118">
        <v>1</v>
      </c>
    </row>
    <row r="119" spans="1:10" ht="15.75" thickBot="1" x14ac:dyDescent="0.3">
      <c r="A119" s="9" t="s">
        <v>97</v>
      </c>
      <c r="B119" s="6">
        <v>2012</v>
      </c>
      <c r="C119" s="6" t="s">
        <v>217</v>
      </c>
      <c r="D119" s="3">
        <f t="shared" si="6"/>
        <v>92000</v>
      </c>
      <c r="E119" s="6" t="s">
        <v>15</v>
      </c>
      <c r="F119" t="str">
        <f t="shared" si="5"/>
        <v>1.4</v>
      </c>
      <c r="G119" t="str">
        <f t="shared" si="4"/>
        <v>M</v>
      </c>
      <c r="H119" s="7" t="s">
        <v>237</v>
      </c>
      <c r="I119">
        <v>1</v>
      </c>
      <c r="J119">
        <v>1</v>
      </c>
    </row>
    <row r="120" spans="1:10" ht="15.75" thickBot="1" x14ac:dyDescent="0.3">
      <c r="A120" s="9" t="s">
        <v>108</v>
      </c>
      <c r="B120" s="6">
        <v>2012</v>
      </c>
      <c r="C120" s="6" t="s">
        <v>238</v>
      </c>
      <c r="D120" s="3">
        <f t="shared" si="6"/>
        <v>188000</v>
      </c>
      <c r="E120" s="6" t="s">
        <v>34</v>
      </c>
      <c r="F120" t="str">
        <f t="shared" si="5"/>
        <v>1.6</v>
      </c>
      <c r="G120" t="str">
        <f t="shared" si="4"/>
        <v>M</v>
      </c>
      <c r="H120" s="7" t="s">
        <v>13</v>
      </c>
      <c r="I120">
        <v>1</v>
      </c>
      <c r="J120">
        <v>0</v>
      </c>
    </row>
    <row r="121" spans="1:10" ht="15.75" thickBot="1" x14ac:dyDescent="0.3">
      <c r="A121" s="9" t="s">
        <v>108</v>
      </c>
      <c r="B121" s="2">
        <v>2010</v>
      </c>
      <c r="C121" s="3" t="s">
        <v>239</v>
      </c>
      <c r="D121" s="3">
        <f t="shared" si="6"/>
        <v>140000</v>
      </c>
      <c r="E121" s="2" t="s">
        <v>12</v>
      </c>
      <c r="F121" t="str">
        <f t="shared" si="5"/>
        <v>1.4</v>
      </c>
      <c r="G121" t="str">
        <f t="shared" si="4"/>
        <v>A</v>
      </c>
      <c r="H121" s="4" t="s">
        <v>13</v>
      </c>
      <c r="I121">
        <v>1</v>
      </c>
      <c r="J121">
        <v>0</v>
      </c>
    </row>
    <row r="122" spans="1:10" ht="15.75" thickBot="1" x14ac:dyDescent="0.3">
      <c r="A122" s="9" t="s">
        <v>240</v>
      </c>
      <c r="B122" s="2">
        <v>2010</v>
      </c>
      <c r="C122" s="3" t="s">
        <v>241</v>
      </c>
      <c r="D122" s="3">
        <f t="shared" si="6"/>
        <v>133917</v>
      </c>
      <c r="E122" s="2" t="s">
        <v>20</v>
      </c>
      <c r="F122" t="str">
        <f t="shared" si="5"/>
        <v>1.6</v>
      </c>
      <c r="G122" t="str">
        <f t="shared" si="4"/>
        <v>A</v>
      </c>
      <c r="H122" s="5" t="s">
        <v>127</v>
      </c>
      <c r="I122">
        <v>0</v>
      </c>
      <c r="J122">
        <v>0</v>
      </c>
    </row>
    <row r="123" spans="1:10" ht="15.75" thickBot="1" x14ac:dyDescent="0.3">
      <c r="A123" s="9" t="s">
        <v>216</v>
      </c>
      <c r="B123" s="2">
        <v>2009</v>
      </c>
      <c r="C123" s="3" t="s">
        <v>51</v>
      </c>
      <c r="D123" s="3">
        <f t="shared" si="6"/>
        <v>153000</v>
      </c>
      <c r="E123" s="2" t="s">
        <v>12</v>
      </c>
      <c r="F123" t="str">
        <f t="shared" si="5"/>
        <v>1.4</v>
      </c>
      <c r="G123" t="str">
        <f t="shared" si="4"/>
        <v>A</v>
      </c>
      <c r="H123" s="4" t="s">
        <v>242</v>
      </c>
      <c r="I123">
        <v>1</v>
      </c>
      <c r="J123">
        <v>0</v>
      </c>
    </row>
    <row r="124" spans="1:10" ht="15.75" thickBot="1" x14ac:dyDescent="0.3">
      <c r="A124" s="9" t="s">
        <v>86</v>
      </c>
      <c r="B124" s="2">
        <v>2010</v>
      </c>
      <c r="C124" s="3" t="s">
        <v>243</v>
      </c>
      <c r="D124" s="3">
        <f t="shared" si="6"/>
        <v>62300</v>
      </c>
      <c r="E124" s="2" t="s">
        <v>12</v>
      </c>
      <c r="F124" t="str">
        <f t="shared" si="5"/>
        <v>1.4</v>
      </c>
      <c r="G124" t="str">
        <f t="shared" si="4"/>
        <v>A</v>
      </c>
      <c r="H124" s="4" t="s">
        <v>13</v>
      </c>
      <c r="I124">
        <v>1</v>
      </c>
      <c r="J124">
        <v>1</v>
      </c>
    </row>
    <row r="125" spans="1:10" ht="15.75" thickBot="1" x14ac:dyDescent="0.3">
      <c r="A125" s="9" t="s">
        <v>244</v>
      </c>
      <c r="B125" s="6">
        <v>2012</v>
      </c>
      <c r="C125" s="6" t="s">
        <v>245</v>
      </c>
      <c r="D125" s="3">
        <f t="shared" si="6"/>
        <v>29800</v>
      </c>
      <c r="E125" s="6" t="s">
        <v>12</v>
      </c>
      <c r="F125" t="str">
        <f t="shared" si="5"/>
        <v>1.4</v>
      </c>
      <c r="G125" t="str">
        <f t="shared" si="4"/>
        <v>A</v>
      </c>
      <c r="H125" s="7" t="s">
        <v>13</v>
      </c>
      <c r="I125">
        <v>1</v>
      </c>
      <c r="J125">
        <v>0</v>
      </c>
    </row>
    <row r="126" spans="1:10" ht="15.75" thickBot="1" x14ac:dyDescent="0.3">
      <c r="A126" s="9" t="s">
        <v>28</v>
      </c>
      <c r="B126" s="6">
        <v>2011</v>
      </c>
      <c r="C126" s="6" t="s">
        <v>246</v>
      </c>
      <c r="D126" s="3">
        <f t="shared" si="6"/>
        <v>83000</v>
      </c>
      <c r="E126" s="6" t="s">
        <v>20</v>
      </c>
      <c r="F126" t="str">
        <f t="shared" si="5"/>
        <v>1.6</v>
      </c>
      <c r="G126" t="str">
        <f t="shared" si="4"/>
        <v>A</v>
      </c>
      <c r="H126" s="7" t="s">
        <v>247</v>
      </c>
      <c r="I126">
        <v>1</v>
      </c>
      <c r="J126">
        <v>0</v>
      </c>
    </row>
    <row r="127" spans="1:10" ht="15.75" thickBot="1" x14ac:dyDescent="0.3">
      <c r="A127" s="9" t="s">
        <v>74</v>
      </c>
      <c r="B127" s="2">
        <v>2010</v>
      </c>
      <c r="C127" s="3" t="s">
        <v>248</v>
      </c>
      <c r="D127" s="3">
        <f t="shared" si="6"/>
        <v>172000</v>
      </c>
      <c r="E127" s="2" t="s">
        <v>249</v>
      </c>
      <c r="F127" t="str">
        <f t="shared" si="5"/>
        <v>1.6</v>
      </c>
      <c r="G127" t="str">
        <f t="shared" si="4"/>
        <v>A</v>
      </c>
      <c r="H127" s="4" t="s">
        <v>13</v>
      </c>
      <c r="I127">
        <v>1</v>
      </c>
      <c r="J127">
        <v>0</v>
      </c>
    </row>
    <row r="128" spans="1:10" ht="15.75" thickBot="1" x14ac:dyDescent="0.3">
      <c r="A128" s="8" t="s">
        <v>32</v>
      </c>
      <c r="B128" s="6">
        <v>2011</v>
      </c>
      <c r="C128" s="6" t="s">
        <v>11</v>
      </c>
      <c r="D128" s="3">
        <f t="shared" si="6"/>
        <v>75000</v>
      </c>
      <c r="E128" s="6" t="s">
        <v>12</v>
      </c>
      <c r="F128" t="str">
        <f t="shared" si="5"/>
        <v>1.4</v>
      </c>
      <c r="G128" t="str">
        <f t="shared" si="4"/>
        <v>A</v>
      </c>
      <c r="H128" s="7" t="s">
        <v>13</v>
      </c>
      <c r="I128">
        <v>1</v>
      </c>
      <c r="J128">
        <v>0</v>
      </c>
    </row>
    <row r="129" spans="1:10" ht="15.75" thickBot="1" x14ac:dyDescent="0.3">
      <c r="A129" s="9" t="s">
        <v>250</v>
      </c>
      <c r="B129" s="6">
        <v>2011</v>
      </c>
      <c r="C129" s="6" t="s">
        <v>251</v>
      </c>
      <c r="D129" s="3">
        <f t="shared" si="6"/>
        <v>111500</v>
      </c>
      <c r="E129" s="6" t="s">
        <v>15</v>
      </c>
      <c r="F129" t="str">
        <f t="shared" si="5"/>
        <v>1.4</v>
      </c>
      <c r="G129" t="str">
        <f t="shared" si="4"/>
        <v>M</v>
      </c>
      <c r="H129" s="7" t="s">
        <v>13</v>
      </c>
      <c r="I129">
        <v>1</v>
      </c>
      <c r="J129">
        <v>0</v>
      </c>
    </row>
    <row r="130" spans="1:10" ht="15.75" thickBot="1" x14ac:dyDescent="0.3">
      <c r="A130" s="9" t="s">
        <v>74</v>
      </c>
      <c r="B130" s="2">
        <v>2010</v>
      </c>
      <c r="C130" s="3" t="s">
        <v>210</v>
      </c>
      <c r="D130" s="3">
        <f t="shared" si="6"/>
        <v>68000</v>
      </c>
      <c r="E130" s="2" t="s">
        <v>20</v>
      </c>
      <c r="F130" t="str">
        <f t="shared" si="5"/>
        <v>1.6</v>
      </c>
      <c r="G130" t="str">
        <f t="shared" si="4"/>
        <v>A</v>
      </c>
      <c r="H130" s="4" t="s">
        <v>13</v>
      </c>
      <c r="I130">
        <v>1</v>
      </c>
      <c r="J130">
        <v>0</v>
      </c>
    </row>
    <row r="131" spans="1:10" ht="15.75" thickBot="1" x14ac:dyDescent="0.3">
      <c r="A131" s="9" t="s">
        <v>199</v>
      </c>
      <c r="B131" s="6">
        <v>2011</v>
      </c>
      <c r="C131" s="6" t="s">
        <v>115</v>
      </c>
      <c r="D131" s="3">
        <f t="shared" si="6"/>
        <v>79000</v>
      </c>
      <c r="E131" s="6" t="s">
        <v>15</v>
      </c>
      <c r="F131" t="str">
        <f t="shared" si="5"/>
        <v>1.4</v>
      </c>
      <c r="G131" t="str">
        <f t="shared" si="4"/>
        <v>M</v>
      </c>
      <c r="H131" s="7" t="s">
        <v>252</v>
      </c>
      <c r="I131">
        <v>1</v>
      </c>
      <c r="J131">
        <v>1</v>
      </c>
    </row>
    <row r="132" spans="1:10" ht="15.75" thickBot="1" x14ac:dyDescent="0.3">
      <c r="A132" s="9" t="s">
        <v>76</v>
      </c>
      <c r="B132" s="6">
        <v>2012</v>
      </c>
      <c r="C132" s="6" t="s">
        <v>253</v>
      </c>
      <c r="D132" s="3">
        <f t="shared" si="6"/>
        <v>83800</v>
      </c>
      <c r="E132" s="6" t="s">
        <v>12</v>
      </c>
      <c r="F132" t="str">
        <f t="shared" si="5"/>
        <v>1.4</v>
      </c>
      <c r="G132" t="str">
        <f t="shared" ref="G132:G195" si="7">MID(E132, 5, 1)</f>
        <v>A</v>
      </c>
      <c r="H132" s="7" t="s">
        <v>13</v>
      </c>
      <c r="I132">
        <v>1</v>
      </c>
      <c r="J132">
        <v>0</v>
      </c>
    </row>
    <row r="133" spans="1:10" ht="15.75" thickBot="1" x14ac:dyDescent="0.3">
      <c r="A133" s="9" t="s">
        <v>164</v>
      </c>
      <c r="B133" s="2">
        <v>2010</v>
      </c>
      <c r="C133" s="3" t="s">
        <v>239</v>
      </c>
      <c r="D133" s="3">
        <f t="shared" si="6"/>
        <v>140000</v>
      </c>
      <c r="E133" s="2" t="s">
        <v>15</v>
      </c>
      <c r="F133" t="str">
        <f t="shared" ref="F133:F196" si="8">LEFT(E133, 3)</f>
        <v>1.4</v>
      </c>
      <c r="G133" t="str">
        <f t="shared" si="7"/>
        <v>M</v>
      </c>
      <c r="H133" s="4" t="s">
        <v>13</v>
      </c>
      <c r="I133">
        <v>1</v>
      </c>
      <c r="J133">
        <v>0</v>
      </c>
    </row>
    <row r="134" spans="1:10" ht="15.75" thickBot="1" x14ac:dyDescent="0.3">
      <c r="A134" s="9" t="s">
        <v>254</v>
      </c>
      <c r="B134" s="6">
        <v>2011</v>
      </c>
      <c r="C134" s="6" t="s">
        <v>255</v>
      </c>
      <c r="D134" s="3">
        <f t="shared" si="6"/>
        <v>31000</v>
      </c>
      <c r="E134" s="6" t="s">
        <v>34</v>
      </c>
      <c r="F134" t="str">
        <f t="shared" si="8"/>
        <v>1.6</v>
      </c>
      <c r="G134" t="str">
        <f t="shared" si="7"/>
        <v>M</v>
      </c>
      <c r="H134" s="7" t="s">
        <v>187</v>
      </c>
      <c r="I134">
        <v>1</v>
      </c>
      <c r="J134">
        <v>0</v>
      </c>
    </row>
    <row r="135" spans="1:10" ht="15.75" thickBot="1" x14ac:dyDescent="0.3">
      <c r="A135" s="9" t="s">
        <v>216</v>
      </c>
      <c r="B135" s="6">
        <v>2011</v>
      </c>
      <c r="C135" s="6" t="s">
        <v>256</v>
      </c>
      <c r="D135" s="3">
        <f t="shared" si="6"/>
        <v>147000</v>
      </c>
      <c r="E135" s="6" t="s">
        <v>15</v>
      </c>
      <c r="F135" t="str">
        <f t="shared" si="8"/>
        <v>1.4</v>
      </c>
      <c r="G135" t="str">
        <f t="shared" si="7"/>
        <v>M</v>
      </c>
      <c r="H135" s="7" t="s">
        <v>257</v>
      </c>
      <c r="I135">
        <v>1</v>
      </c>
      <c r="J135">
        <v>0</v>
      </c>
    </row>
    <row r="136" spans="1:10" ht="15.75" thickBot="1" x14ac:dyDescent="0.3">
      <c r="A136" s="9" t="s">
        <v>258</v>
      </c>
      <c r="B136" s="2">
        <v>2010</v>
      </c>
      <c r="C136" s="3" t="s">
        <v>89</v>
      </c>
      <c r="D136" s="3">
        <f t="shared" si="6"/>
        <v>86000</v>
      </c>
      <c r="E136" s="2" t="s">
        <v>20</v>
      </c>
      <c r="F136" t="str">
        <f t="shared" si="8"/>
        <v>1.6</v>
      </c>
      <c r="G136" t="str">
        <f t="shared" si="7"/>
        <v>A</v>
      </c>
      <c r="H136" s="4" t="s">
        <v>13</v>
      </c>
      <c r="I136">
        <v>1</v>
      </c>
      <c r="J136">
        <v>1</v>
      </c>
    </row>
    <row r="137" spans="1:10" ht="15.75" thickBot="1" x14ac:dyDescent="0.3">
      <c r="A137" s="9" t="s">
        <v>79</v>
      </c>
      <c r="B137" s="6">
        <v>2011</v>
      </c>
      <c r="C137" s="6" t="s">
        <v>202</v>
      </c>
      <c r="D137" s="3">
        <f t="shared" si="6"/>
        <v>110000</v>
      </c>
      <c r="E137" s="6" t="s">
        <v>15</v>
      </c>
      <c r="F137" t="str">
        <f t="shared" si="8"/>
        <v>1.4</v>
      </c>
      <c r="G137" t="str">
        <f t="shared" si="7"/>
        <v>M</v>
      </c>
      <c r="H137" s="7" t="s">
        <v>13</v>
      </c>
      <c r="I137">
        <v>1</v>
      </c>
      <c r="J137">
        <v>1</v>
      </c>
    </row>
    <row r="138" spans="1:10" ht="15.75" thickBot="1" x14ac:dyDescent="0.3">
      <c r="A138" s="9" t="s">
        <v>35</v>
      </c>
      <c r="B138" s="6">
        <v>2011</v>
      </c>
      <c r="C138" s="6" t="s">
        <v>172</v>
      </c>
      <c r="D138" s="3">
        <f t="shared" si="6"/>
        <v>95000</v>
      </c>
      <c r="E138" s="6" t="s">
        <v>12</v>
      </c>
      <c r="F138" t="str">
        <f t="shared" si="8"/>
        <v>1.4</v>
      </c>
      <c r="G138" t="str">
        <f t="shared" si="7"/>
        <v>A</v>
      </c>
      <c r="H138" s="7" t="s">
        <v>233</v>
      </c>
      <c r="I138">
        <v>1</v>
      </c>
      <c r="J138">
        <v>0</v>
      </c>
    </row>
    <row r="139" spans="1:10" ht="15.75" thickBot="1" x14ac:dyDescent="0.3">
      <c r="A139" s="9" t="s">
        <v>104</v>
      </c>
      <c r="B139" s="6">
        <v>2012</v>
      </c>
      <c r="C139" s="6" t="s">
        <v>259</v>
      </c>
      <c r="D139" s="3">
        <f t="shared" si="6"/>
        <v>56000</v>
      </c>
      <c r="E139" s="6" t="s">
        <v>12</v>
      </c>
      <c r="F139" t="str">
        <f t="shared" si="8"/>
        <v>1.4</v>
      </c>
      <c r="G139" t="str">
        <f t="shared" si="7"/>
        <v>A</v>
      </c>
      <c r="H139" s="7" t="s">
        <v>13</v>
      </c>
      <c r="I139">
        <v>1</v>
      </c>
      <c r="J139">
        <v>0</v>
      </c>
    </row>
    <row r="140" spans="1:10" ht="15.75" thickBot="1" x14ac:dyDescent="0.3">
      <c r="A140" s="9" t="s">
        <v>260</v>
      </c>
      <c r="B140" s="6">
        <v>2012</v>
      </c>
      <c r="C140" s="6" t="s">
        <v>176</v>
      </c>
      <c r="D140" s="3">
        <f t="shared" si="6"/>
        <v>112000</v>
      </c>
      <c r="E140" s="6" t="s">
        <v>12</v>
      </c>
      <c r="F140" t="str">
        <f t="shared" si="8"/>
        <v>1.4</v>
      </c>
      <c r="G140" t="str">
        <f t="shared" si="7"/>
        <v>A</v>
      </c>
      <c r="H140" s="7" t="s">
        <v>13</v>
      </c>
      <c r="I140">
        <v>1</v>
      </c>
      <c r="J140">
        <v>0</v>
      </c>
    </row>
    <row r="141" spans="1:10" ht="15.75" thickBot="1" x14ac:dyDescent="0.3">
      <c r="A141" s="9" t="s">
        <v>261</v>
      </c>
      <c r="B141" s="2">
        <v>2011</v>
      </c>
      <c r="C141" s="3" t="s">
        <v>262</v>
      </c>
      <c r="D141" s="3">
        <f t="shared" si="6"/>
        <v>81020</v>
      </c>
      <c r="E141" s="2" t="s">
        <v>12</v>
      </c>
      <c r="F141" t="str">
        <f t="shared" si="8"/>
        <v>1.4</v>
      </c>
      <c r="G141" t="str">
        <f t="shared" si="7"/>
        <v>A</v>
      </c>
      <c r="H141" s="5" t="s">
        <v>263</v>
      </c>
      <c r="I141">
        <v>0</v>
      </c>
      <c r="J141">
        <v>0</v>
      </c>
    </row>
    <row r="142" spans="1:10" ht="15.75" thickBot="1" x14ac:dyDescent="0.3">
      <c r="A142" s="9" t="s">
        <v>64</v>
      </c>
      <c r="B142" s="2">
        <v>2012</v>
      </c>
      <c r="C142" s="3" t="s">
        <v>264</v>
      </c>
      <c r="D142" s="3">
        <f t="shared" si="6"/>
        <v>80631</v>
      </c>
      <c r="E142" s="2" t="s">
        <v>34</v>
      </c>
      <c r="F142" t="str">
        <f t="shared" si="8"/>
        <v>1.6</v>
      </c>
      <c r="G142" t="str">
        <f t="shared" si="7"/>
        <v>M</v>
      </c>
      <c r="H142" s="5" t="s">
        <v>265</v>
      </c>
      <c r="I142">
        <v>0</v>
      </c>
      <c r="J142">
        <v>0</v>
      </c>
    </row>
    <row r="143" spans="1:10" ht="15.75" thickBot="1" x14ac:dyDescent="0.3">
      <c r="A143" s="9" t="s">
        <v>266</v>
      </c>
      <c r="B143" s="2">
        <v>2010</v>
      </c>
      <c r="C143" s="3" t="s">
        <v>230</v>
      </c>
      <c r="D143" s="3">
        <f t="shared" si="6"/>
        <v>109500</v>
      </c>
      <c r="E143" s="2" t="s">
        <v>12</v>
      </c>
      <c r="F143" t="str">
        <f t="shared" si="8"/>
        <v>1.4</v>
      </c>
      <c r="G143" t="str">
        <f t="shared" si="7"/>
        <v>A</v>
      </c>
      <c r="H143" s="4" t="s">
        <v>13</v>
      </c>
      <c r="I143">
        <v>1</v>
      </c>
      <c r="J143">
        <v>0</v>
      </c>
    </row>
    <row r="144" spans="1:10" ht="15.75" thickBot="1" x14ac:dyDescent="0.3">
      <c r="A144" s="9" t="s">
        <v>267</v>
      </c>
      <c r="B144" s="2">
        <v>2010</v>
      </c>
      <c r="C144" s="3" t="s">
        <v>230</v>
      </c>
      <c r="D144" s="3">
        <f t="shared" si="6"/>
        <v>109500</v>
      </c>
      <c r="E144" s="2" t="s">
        <v>12</v>
      </c>
      <c r="F144" t="str">
        <f t="shared" si="8"/>
        <v>1.4</v>
      </c>
      <c r="G144" t="str">
        <f t="shared" si="7"/>
        <v>A</v>
      </c>
      <c r="H144" s="4" t="s">
        <v>13</v>
      </c>
      <c r="I144">
        <v>1</v>
      </c>
      <c r="J144">
        <v>0</v>
      </c>
    </row>
    <row r="145" spans="1:10" ht="15.75" thickBot="1" x14ac:dyDescent="0.3">
      <c r="A145" s="9" t="s">
        <v>74</v>
      </c>
      <c r="B145" s="6">
        <v>2011</v>
      </c>
      <c r="C145" s="6" t="s">
        <v>178</v>
      </c>
      <c r="D145" s="3">
        <f t="shared" ref="D145:D208" si="9">LEFT(C145, (LEN(C145) - 7)) * 1000 + MID(C145,  (LEN(C145) - 5), 3)</f>
        <v>114000</v>
      </c>
      <c r="E145" s="6" t="s">
        <v>20</v>
      </c>
      <c r="F145" t="str">
        <f t="shared" si="8"/>
        <v>1.6</v>
      </c>
      <c r="G145" t="str">
        <f t="shared" si="7"/>
        <v>A</v>
      </c>
      <c r="H145" s="7" t="s">
        <v>13</v>
      </c>
      <c r="I145">
        <v>1</v>
      </c>
      <c r="J145">
        <v>0</v>
      </c>
    </row>
    <row r="146" spans="1:10" ht="15.75" thickBot="1" x14ac:dyDescent="0.3">
      <c r="A146" s="9" t="s">
        <v>268</v>
      </c>
      <c r="B146" s="2">
        <v>2010</v>
      </c>
      <c r="C146" s="3" t="s">
        <v>269</v>
      </c>
      <c r="D146" s="3">
        <f t="shared" si="9"/>
        <v>149000</v>
      </c>
      <c r="E146" s="2" t="s">
        <v>20</v>
      </c>
      <c r="F146" t="str">
        <f t="shared" si="8"/>
        <v>1.6</v>
      </c>
      <c r="G146" t="str">
        <f t="shared" si="7"/>
        <v>A</v>
      </c>
      <c r="H146" s="4" t="s">
        <v>13</v>
      </c>
      <c r="I146">
        <v>1</v>
      </c>
      <c r="J146">
        <v>0</v>
      </c>
    </row>
    <row r="147" spans="1:10" ht="15.75" thickBot="1" x14ac:dyDescent="0.3">
      <c r="A147" s="9" t="s">
        <v>68</v>
      </c>
      <c r="B147" s="6">
        <v>2011</v>
      </c>
      <c r="C147" s="6" t="s">
        <v>246</v>
      </c>
      <c r="D147" s="3">
        <f t="shared" si="9"/>
        <v>83000</v>
      </c>
      <c r="E147" s="6" t="s">
        <v>12</v>
      </c>
      <c r="F147" t="str">
        <f t="shared" si="8"/>
        <v>1.4</v>
      </c>
      <c r="G147" t="str">
        <f t="shared" si="7"/>
        <v>A</v>
      </c>
      <c r="H147" s="7" t="s">
        <v>13</v>
      </c>
      <c r="I147">
        <v>1</v>
      </c>
      <c r="J147">
        <v>0</v>
      </c>
    </row>
    <row r="148" spans="1:10" ht="15.75" thickBot="1" x14ac:dyDescent="0.3">
      <c r="A148" s="9" t="s">
        <v>211</v>
      </c>
      <c r="B148" s="6">
        <v>2012</v>
      </c>
      <c r="C148" s="6" t="s">
        <v>89</v>
      </c>
      <c r="D148" s="3">
        <f t="shared" si="9"/>
        <v>86000</v>
      </c>
      <c r="E148" s="6" t="s">
        <v>15</v>
      </c>
      <c r="F148" t="str">
        <f t="shared" si="8"/>
        <v>1.4</v>
      </c>
      <c r="G148" t="str">
        <f t="shared" si="7"/>
        <v>M</v>
      </c>
      <c r="H148" s="7" t="s">
        <v>13</v>
      </c>
      <c r="I148">
        <v>1</v>
      </c>
      <c r="J148">
        <v>0</v>
      </c>
    </row>
    <row r="149" spans="1:10" ht="15.75" thickBot="1" x14ac:dyDescent="0.3">
      <c r="A149" s="9" t="s">
        <v>68</v>
      </c>
      <c r="B149" s="6">
        <v>2012</v>
      </c>
      <c r="C149" s="6" t="s">
        <v>208</v>
      </c>
      <c r="D149" s="3">
        <f t="shared" si="9"/>
        <v>69000</v>
      </c>
      <c r="E149" s="6" t="s">
        <v>12</v>
      </c>
      <c r="F149" t="str">
        <f t="shared" si="8"/>
        <v>1.4</v>
      </c>
      <c r="G149" t="str">
        <f t="shared" si="7"/>
        <v>A</v>
      </c>
      <c r="H149" s="7" t="s">
        <v>13</v>
      </c>
      <c r="I149">
        <v>1</v>
      </c>
      <c r="J149">
        <v>0</v>
      </c>
    </row>
    <row r="150" spans="1:10" ht="15.75" thickBot="1" x14ac:dyDescent="0.3">
      <c r="A150" s="9" t="s">
        <v>104</v>
      </c>
      <c r="B150" s="6">
        <v>2011</v>
      </c>
      <c r="C150" s="6" t="s">
        <v>270</v>
      </c>
      <c r="D150" s="3">
        <f t="shared" si="9"/>
        <v>118000</v>
      </c>
      <c r="E150" s="6" t="s">
        <v>12</v>
      </c>
      <c r="F150" t="str">
        <f t="shared" si="8"/>
        <v>1.4</v>
      </c>
      <c r="G150" t="str">
        <f t="shared" si="7"/>
        <v>A</v>
      </c>
      <c r="H150" s="7" t="s">
        <v>13</v>
      </c>
      <c r="I150">
        <v>1</v>
      </c>
      <c r="J150">
        <v>0</v>
      </c>
    </row>
    <row r="151" spans="1:10" ht="15.75" thickBot="1" x14ac:dyDescent="0.3">
      <c r="A151" s="9" t="s">
        <v>271</v>
      </c>
      <c r="B151" s="2">
        <v>2011</v>
      </c>
      <c r="C151" s="3" t="s">
        <v>272</v>
      </c>
      <c r="D151" s="3">
        <f t="shared" si="9"/>
        <v>137500</v>
      </c>
      <c r="E151" s="2" t="s">
        <v>15</v>
      </c>
      <c r="F151" t="str">
        <f t="shared" si="8"/>
        <v>1.4</v>
      </c>
      <c r="G151" t="str">
        <f t="shared" si="7"/>
        <v>M</v>
      </c>
      <c r="H151" s="5" t="s">
        <v>273</v>
      </c>
      <c r="I151">
        <v>0</v>
      </c>
      <c r="J151">
        <v>0</v>
      </c>
    </row>
    <row r="152" spans="1:10" ht="15.75" thickBot="1" x14ac:dyDescent="0.3">
      <c r="A152" s="9" t="s">
        <v>41</v>
      </c>
      <c r="B152" s="6">
        <v>2011</v>
      </c>
      <c r="C152" s="6" t="s">
        <v>274</v>
      </c>
      <c r="D152" s="3">
        <f t="shared" si="9"/>
        <v>132500</v>
      </c>
      <c r="E152" s="6" t="s">
        <v>15</v>
      </c>
      <c r="F152" t="str">
        <f t="shared" si="8"/>
        <v>1.4</v>
      </c>
      <c r="G152" t="str">
        <f t="shared" si="7"/>
        <v>M</v>
      </c>
      <c r="H152" s="7" t="s">
        <v>275</v>
      </c>
      <c r="I152">
        <v>1</v>
      </c>
      <c r="J152">
        <v>0</v>
      </c>
    </row>
    <row r="153" spans="1:10" ht="15.75" thickBot="1" x14ac:dyDescent="0.3">
      <c r="A153" s="9" t="s">
        <v>16</v>
      </c>
      <c r="B153" s="6">
        <v>2011</v>
      </c>
      <c r="C153" s="6" t="s">
        <v>276</v>
      </c>
      <c r="D153" s="3">
        <f t="shared" si="9"/>
        <v>136000</v>
      </c>
      <c r="E153" s="6" t="s">
        <v>15</v>
      </c>
      <c r="F153" t="str">
        <f t="shared" si="8"/>
        <v>1.4</v>
      </c>
      <c r="G153" t="str">
        <f t="shared" si="7"/>
        <v>M</v>
      </c>
      <c r="H153" s="7" t="s">
        <v>13</v>
      </c>
      <c r="I153">
        <v>1</v>
      </c>
      <c r="J153">
        <v>1</v>
      </c>
    </row>
    <row r="154" spans="1:10" ht="15.75" thickBot="1" x14ac:dyDescent="0.3">
      <c r="A154" s="9" t="s">
        <v>277</v>
      </c>
      <c r="B154" s="2">
        <v>2012</v>
      </c>
      <c r="C154" s="3" t="s">
        <v>278</v>
      </c>
      <c r="D154" s="3">
        <f t="shared" si="9"/>
        <v>114829</v>
      </c>
      <c r="E154" s="2" t="s">
        <v>34</v>
      </c>
      <c r="F154" t="str">
        <f t="shared" si="8"/>
        <v>1.6</v>
      </c>
      <c r="G154" t="str">
        <f t="shared" si="7"/>
        <v>M</v>
      </c>
      <c r="H154" s="5" t="s">
        <v>158</v>
      </c>
      <c r="I154">
        <v>0</v>
      </c>
      <c r="J154">
        <v>0</v>
      </c>
    </row>
    <row r="155" spans="1:10" ht="15.75" thickBot="1" x14ac:dyDescent="0.3">
      <c r="A155" s="9" t="s">
        <v>71</v>
      </c>
      <c r="B155" s="2">
        <v>2010</v>
      </c>
      <c r="C155" s="3" t="s">
        <v>279</v>
      </c>
      <c r="D155" s="3">
        <f t="shared" si="9"/>
        <v>89906</v>
      </c>
      <c r="E155" s="2" t="s">
        <v>20</v>
      </c>
      <c r="F155" t="str">
        <f t="shared" si="8"/>
        <v>1.6</v>
      </c>
      <c r="G155" t="str">
        <f t="shared" si="7"/>
        <v>A</v>
      </c>
      <c r="H155" s="5" t="s">
        <v>111</v>
      </c>
      <c r="I155">
        <v>0</v>
      </c>
      <c r="J155">
        <v>0</v>
      </c>
    </row>
    <row r="156" spans="1:10" ht="15.75" thickBot="1" x14ac:dyDescent="0.3">
      <c r="A156" s="9" t="s">
        <v>79</v>
      </c>
      <c r="B156" s="2">
        <v>2009</v>
      </c>
      <c r="C156" s="3" t="s">
        <v>280</v>
      </c>
      <c r="D156" s="3">
        <f t="shared" si="9"/>
        <v>139000</v>
      </c>
      <c r="E156" s="2" t="s">
        <v>12</v>
      </c>
      <c r="F156" t="str">
        <f t="shared" si="8"/>
        <v>1.4</v>
      </c>
      <c r="G156" t="str">
        <f t="shared" si="7"/>
        <v>A</v>
      </c>
      <c r="H156" s="4" t="s">
        <v>13</v>
      </c>
      <c r="I156">
        <v>1</v>
      </c>
      <c r="J156">
        <v>0</v>
      </c>
    </row>
    <row r="157" spans="1:10" ht="15.75" thickBot="1" x14ac:dyDescent="0.3">
      <c r="A157" s="9" t="s">
        <v>281</v>
      </c>
      <c r="B157" s="6">
        <v>2012</v>
      </c>
      <c r="C157" s="6" t="s">
        <v>259</v>
      </c>
      <c r="D157" s="3">
        <f t="shared" si="9"/>
        <v>56000</v>
      </c>
      <c r="E157" s="6" t="s">
        <v>20</v>
      </c>
      <c r="F157" t="str">
        <f t="shared" si="8"/>
        <v>1.6</v>
      </c>
      <c r="G157" t="str">
        <f t="shared" si="7"/>
        <v>A</v>
      </c>
      <c r="H157" s="7" t="s">
        <v>13</v>
      </c>
      <c r="I157">
        <v>1</v>
      </c>
      <c r="J157">
        <v>0</v>
      </c>
    </row>
    <row r="158" spans="1:10" ht="15.75" thickBot="1" x14ac:dyDescent="0.3">
      <c r="A158" s="9" t="s">
        <v>32</v>
      </c>
      <c r="B158" s="2">
        <v>2010</v>
      </c>
      <c r="C158" s="3" t="s">
        <v>177</v>
      </c>
      <c r="D158" s="3">
        <f t="shared" si="9"/>
        <v>88000</v>
      </c>
      <c r="E158" s="2" t="s">
        <v>12</v>
      </c>
      <c r="F158" t="str">
        <f t="shared" si="8"/>
        <v>1.4</v>
      </c>
      <c r="G158" t="str">
        <f t="shared" si="7"/>
        <v>A</v>
      </c>
      <c r="H158" s="4" t="s">
        <v>282</v>
      </c>
      <c r="I158">
        <v>1</v>
      </c>
      <c r="J158">
        <v>0</v>
      </c>
    </row>
    <row r="159" spans="1:10" ht="15.75" thickBot="1" x14ac:dyDescent="0.3">
      <c r="A159" s="9" t="s">
        <v>173</v>
      </c>
      <c r="B159" s="2">
        <v>2012</v>
      </c>
      <c r="C159" s="3" t="s">
        <v>283</v>
      </c>
      <c r="D159" s="3">
        <f t="shared" si="9"/>
        <v>77581</v>
      </c>
      <c r="E159" s="2" t="s">
        <v>95</v>
      </c>
      <c r="F159" t="str">
        <f t="shared" si="8"/>
        <v>1.2</v>
      </c>
      <c r="G159" t="str">
        <f t="shared" si="7"/>
        <v>A</v>
      </c>
      <c r="H159" s="5" t="s">
        <v>284</v>
      </c>
      <c r="I159">
        <v>0</v>
      </c>
      <c r="J159">
        <v>0</v>
      </c>
    </row>
    <row r="160" spans="1:10" ht="15.75" thickBot="1" x14ac:dyDescent="0.3">
      <c r="A160" s="9" t="s">
        <v>35</v>
      </c>
      <c r="B160" s="6">
        <v>2011</v>
      </c>
      <c r="C160" s="6" t="s">
        <v>285</v>
      </c>
      <c r="D160" s="3">
        <f t="shared" si="9"/>
        <v>85758</v>
      </c>
      <c r="E160" s="6" t="s">
        <v>95</v>
      </c>
      <c r="F160" t="str">
        <f t="shared" si="8"/>
        <v>1.2</v>
      </c>
      <c r="G160" t="str">
        <f t="shared" si="7"/>
        <v>A</v>
      </c>
      <c r="H160" s="7" t="s">
        <v>13</v>
      </c>
      <c r="I160">
        <v>1</v>
      </c>
      <c r="J160">
        <v>0</v>
      </c>
    </row>
    <row r="161" spans="1:10" ht="15.75" thickBot="1" x14ac:dyDescent="0.3">
      <c r="A161" s="9" t="s">
        <v>79</v>
      </c>
      <c r="B161" s="2">
        <v>2010</v>
      </c>
      <c r="C161" s="3" t="s">
        <v>286</v>
      </c>
      <c r="D161" s="3">
        <f t="shared" si="9"/>
        <v>150000</v>
      </c>
      <c r="E161" s="2" t="s">
        <v>20</v>
      </c>
      <c r="F161" t="str">
        <f t="shared" si="8"/>
        <v>1.6</v>
      </c>
      <c r="G161" t="str">
        <f t="shared" si="7"/>
        <v>A</v>
      </c>
      <c r="H161" s="4" t="s">
        <v>13</v>
      </c>
      <c r="I161">
        <v>1</v>
      </c>
      <c r="J161">
        <v>0</v>
      </c>
    </row>
    <row r="162" spans="1:10" ht="15.75" thickBot="1" x14ac:dyDescent="0.3">
      <c r="A162" s="9" t="s">
        <v>287</v>
      </c>
      <c r="B162" s="2">
        <v>2011</v>
      </c>
      <c r="C162" s="3" t="s">
        <v>11</v>
      </c>
      <c r="D162" s="3">
        <f t="shared" si="9"/>
        <v>75000</v>
      </c>
      <c r="E162" s="2" t="s">
        <v>20</v>
      </c>
      <c r="F162" t="str">
        <f t="shared" si="8"/>
        <v>1.6</v>
      </c>
      <c r="G162" t="str">
        <f t="shared" si="7"/>
        <v>A</v>
      </c>
      <c r="H162" s="5" t="s">
        <v>288</v>
      </c>
      <c r="I162">
        <v>0</v>
      </c>
      <c r="J162">
        <v>0</v>
      </c>
    </row>
    <row r="163" spans="1:10" ht="15.75" thickBot="1" x14ac:dyDescent="0.3">
      <c r="A163" s="9" t="s">
        <v>71</v>
      </c>
      <c r="B163" s="2">
        <v>2009</v>
      </c>
      <c r="C163" s="3" t="s">
        <v>289</v>
      </c>
      <c r="D163" s="3">
        <f t="shared" si="9"/>
        <v>71000</v>
      </c>
      <c r="E163" s="2" t="s">
        <v>20</v>
      </c>
      <c r="F163" t="str">
        <f t="shared" si="8"/>
        <v>1.6</v>
      </c>
      <c r="G163" t="str">
        <f t="shared" si="7"/>
        <v>A</v>
      </c>
      <c r="H163" s="4" t="s">
        <v>13</v>
      </c>
      <c r="I163">
        <v>1</v>
      </c>
      <c r="J163">
        <v>0</v>
      </c>
    </row>
    <row r="164" spans="1:10" ht="15.75" thickBot="1" x14ac:dyDescent="0.3">
      <c r="A164" s="9" t="s">
        <v>216</v>
      </c>
      <c r="B164" s="6">
        <v>2011</v>
      </c>
      <c r="C164" s="6" t="s">
        <v>290</v>
      </c>
      <c r="D164" s="3">
        <f t="shared" si="9"/>
        <v>107800</v>
      </c>
      <c r="E164" s="6" t="s">
        <v>12</v>
      </c>
      <c r="F164" t="str">
        <f t="shared" si="8"/>
        <v>1.4</v>
      </c>
      <c r="G164" t="str">
        <f t="shared" si="7"/>
        <v>A</v>
      </c>
      <c r="H164" s="7" t="s">
        <v>13</v>
      </c>
      <c r="I164">
        <v>1</v>
      </c>
      <c r="J164">
        <v>0</v>
      </c>
    </row>
    <row r="165" spans="1:10" ht="15.75" thickBot="1" x14ac:dyDescent="0.3">
      <c r="A165" s="9" t="s">
        <v>291</v>
      </c>
      <c r="B165" s="6">
        <v>2012</v>
      </c>
      <c r="C165" s="6" t="s">
        <v>72</v>
      </c>
      <c r="D165" s="3">
        <f t="shared" si="9"/>
        <v>70000</v>
      </c>
      <c r="E165" s="6" t="s">
        <v>12</v>
      </c>
      <c r="F165" t="str">
        <f t="shared" si="8"/>
        <v>1.4</v>
      </c>
      <c r="G165" t="str">
        <f t="shared" si="7"/>
        <v>A</v>
      </c>
      <c r="H165" s="7" t="s">
        <v>13</v>
      </c>
      <c r="I165">
        <v>1</v>
      </c>
      <c r="J165">
        <v>0</v>
      </c>
    </row>
    <row r="166" spans="1:10" ht="15.75" thickBot="1" x14ac:dyDescent="0.3">
      <c r="A166" s="9" t="s">
        <v>79</v>
      </c>
      <c r="B166" s="2">
        <v>2010</v>
      </c>
      <c r="C166" s="3" t="s">
        <v>176</v>
      </c>
      <c r="D166" s="3">
        <f t="shared" si="9"/>
        <v>112000</v>
      </c>
      <c r="E166" s="2" t="s">
        <v>12</v>
      </c>
      <c r="F166" t="str">
        <f t="shared" si="8"/>
        <v>1.4</v>
      </c>
      <c r="G166" t="str">
        <f t="shared" si="7"/>
        <v>A</v>
      </c>
      <c r="H166" s="4" t="s">
        <v>257</v>
      </c>
      <c r="I166">
        <v>1</v>
      </c>
      <c r="J166">
        <v>0</v>
      </c>
    </row>
    <row r="167" spans="1:10" ht="15.75" thickBot="1" x14ac:dyDescent="0.3">
      <c r="A167" s="9" t="s">
        <v>225</v>
      </c>
      <c r="B167" s="2">
        <v>2010</v>
      </c>
      <c r="C167" s="3" t="s">
        <v>213</v>
      </c>
      <c r="D167" s="3">
        <f t="shared" si="9"/>
        <v>130000</v>
      </c>
      <c r="E167" s="2" t="s">
        <v>15</v>
      </c>
      <c r="F167" t="str">
        <f t="shared" si="8"/>
        <v>1.4</v>
      </c>
      <c r="G167" t="str">
        <f t="shared" si="7"/>
        <v>M</v>
      </c>
      <c r="H167" s="4" t="s">
        <v>13</v>
      </c>
      <c r="I167">
        <v>1</v>
      </c>
      <c r="J167">
        <v>1</v>
      </c>
    </row>
    <row r="168" spans="1:10" ht="15.75" thickBot="1" x14ac:dyDescent="0.3">
      <c r="A168" s="9" t="s">
        <v>71</v>
      </c>
      <c r="B168" s="2">
        <v>2010</v>
      </c>
      <c r="C168" s="3" t="s">
        <v>292</v>
      </c>
      <c r="D168" s="3">
        <f t="shared" si="9"/>
        <v>182500</v>
      </c>
      <c r="E168" s="2" t="s">
        <v>12</v>
      </c>
      <c r="F168" t="str">
        <f t="shared" si="8"/>
        <v>1.4</v>
      </c>
      <c r="G168" t="str">
        <f t="shared" si="7"/>
        <v>A</v>
      </c>
      <c r="H168" s="5" t="s">
        <v>293</v>
      </c>
      <c r="I168">
        <v>0</v>
      </c>
      <c r="J168">
        <v>0</v>
      </c>
    </row>
    <row r="169" spans="1:10" ht="15.75" thickBot="1" x14ac:dyDescent="0.3">
      <c r="A169" s="9" t="s">
        <v>43</v>
      </c>
      <c r="B169" s="2">
        <v>2011</v>
      </c>
      <c r="C169" s="3" t="s">
        <v>294</v>
      </c>
      <c r="D169" s="3">
        <f t="shared" si="9"/>
        <v>115000</v>
      </c>
      <c r="E169" s="2" t="s">
        <v>20</v>
      </c>
      <c r="F169" t="str">
        <f t="shared" si="8"/>
        <v>1.6</v>
      </c>
      <c r="G169" t="str">
        <f t="shared" si="7"/>
        <v>A</v>
      </c>
      <c r="H169" s="5" t="s">
        <v>107</v>
      </c>
      <c r="I169">
        <v>0</v>
      </c>
      <c r="J169">
        <v>0</v>
      </c>
    </row>
    <row r="170" spans="1:10" ht="15.75" thickBot="1" x14ac:dyDescent="0.3">
      <c r="A170" s="9" t="s">
        <v>108</v>
      </c>
      <c r="B170" s="2">
        <v>2010</v>
      </c>
      <c r="C170" s="3" t="s">
        <v>186</v>
      </c>
      <c r="D170" s="3">
        <f t="shared" si="9"/>
        <v>120000</v>
      </c>
      <c r="E170" s="2" t="s">
        <v>20</v>
      </c>
      <c r="F170" t="str">
        <f t="shared" si="8"/>
        <v>1.6</v>
      </c>
      <c r="G170" t="str">
        <f t="shared" si="7"/>
        <v>A</v>
      </c>
      <c r="H170" s="5" t="s">
        <v>295</v>
      </c>
      <c r="I170">
        <v>0</v>
      </c>
      <c r="J170">
        <v>0</v>
      </c>
    </row>
    <row r="171" spans="1:10" ht="15.75" thickBot="1" x14ac:dyDescent="0.3">
      <c r="A171" s="9" t="s">
        <v>225</v>
      </c>
      <c r="B171" s="6">
        <v>2011</v>
      </c>
      <c r="C171" s="6" t="s">
        <v>286</v>
      </c>
      <c r="D171" s="3">
        <f t="shared" si="9"/>
        <v>150000</v>
      </c>
      <c r="E171" s="6" t="s">
        <v>15</v>
      </c>
      <c r="F171" t="str">
        <f t="shared" si="8"/>
        <v>1.4</v>
      </c>
      <c r="G171" t="str">
        <f t="shared" si="7"/>
        <v>M</v>
      </c>
      <c r="H171" s="7" t="s">
        <v>13</v>
      </c>
      <c r="I171">
        <v>1</v>
      </c>
      <c r="J171">
        <v>0</v>
      </c>
    </row>
    <row r="172" spans="1:10" ht="15.75" thickBot="1" x14ac:dyDescent="0.3">
      <c r="A172" s="9" t="s">
        <v>104</v>
      </c>
      <c r="B172" s="6">
        <v>2012</v>
      </c>
      <c r="C172" s="6" t="s">
        <v>296</v>
      </c>
      <c r="D172" s="3">
        <f t="shared" si="9"/>
        <v>50000</v>
      </c>
      <c r="E172" s="6" t="s">
        <v>12</v>
      </c>
      <c r="F172" t="str">
        <f t="shared" si="8"/>
        <v>1.4</v>
      </c>
      <c r="G172" t="str">
        <f t="shared" si="7"/>
        <v>A</v>
      </c>
      <c r="H172" s="7" t="s">
        <v>13</v>
      </c>
      <c r="I172">
        <v>1</v>
      </c>
      <c r="J172">
        <v>0</v>
      </c>
    </row>
    <row r="173" spans="1:10" ht="15.75" thickBot="1" x14ac:dyDescent="0.3">
      <c r="A173" s="9" t="s">
        <v>297</v>
      </c>
      <c r="B173" s="2">
        <v>2010</v>
      </c>
      <c r="C173" s="3" t="s">
        <v>286</v>
      </c>
      <c r="D173" s="3">
        <f t="shared" si="9"/>
        <v>150000</v>
      </c>
      <c r="E173" s="2" t="s">
        <v>12</v>
      </c>
      <c r="F173" t="str">
        <f t="shared" si="8"/>
        <v>1.4</v>
      </c>
      <c r="G173" t="str">
        <f t="shared" si="7"/>
        <v>A</v>
      </c>
      <c r="H173" s="4" t="s">
        <v>13</v>
      </c>
      <c r="I173">
        <v>1</v>
      </c>
      <c r="J173">
        <v>0</v>
      </c>
    </row>
    <row r="174" spans="1:10" ht="15.75" thickBot="1" x14ac:dyDescent="0.3">
      <c r="A174" s="9" t="s">
        <v>32</v>
      </c>
      <c r="B174" s="2">
        <v>2010</v>
      </c>
      <c r="C174" s="3" t="s">
        <v>11</v>
      </c>
      <c r="D174" s="3">
        <f t="shared" si="9"/>
        <v>75000</v>
      </c>
      <c r="E174" s="2" t="s">
        <v>20</v>
      </c>
      <c r="F174" t="str">
        <f t="shared" si="8"/>
        <v>1.6</v>
      </c>
      <c r="G174" t="str">
        <f t="shared" si="7"/>
        <v>A</v>
      </c>
      <c r="H174" s="4" t="s">
        <v>13</v>
      </c>
      <c r="I174">
        <v>1</v>
      </c>
      <c r="J174">
        <v>0</v>
      </c>
    </row>
    <row r="175" spans="1:10" ht="15.75" thickBot="1" x14ac:dyDescent="0.3">
      <c r="A175" s="9" t="s">
        <v>298</v>
      </c>
      <c r="B175" s="2">
        <v>2010</v>
      </c>
      <c r="C175" s="3" t="s">
        <v>299</v>
      </c>
      <c r="D175" s="3">
        <f t="shared" si="9"/>
        <v>79300</v>
      </c>
      <c r="E175" s="2" t="s">
        <v>20</v>
      </c>
      <c r="F175" t="str">
        <f t="shared" si="8"/>
        <v>1.6</v>
      </c>
      <c r="G175" t="str">
        <f t="shared" si="7"/>
        <v>A</v>
      </c>
      <c r="H175" s="4" t="s">
        <v>13</v>
      </c>
      <c r="I175">
        <v>1</v>
      </c>
      <c r="J175">
        <v>0</v>
      </c>
    </row>
    <row r="176" spans="1:10" ht="15.75" thickBot="1" x14ac:dyDescent="0.3">
      <c r="A176" s="9" t="s">
        <v>199</v>
      </c>
      <c r="B176" s="2">
        <v>2009</v>
      </c>
      <c r="C176" s="3" t="s">
        <v>186</v>
      </c>
      <c r="D176" s="3">
        <f t="shared" si="9"/>
        <v>120000</v>
      </c>
      <c r="E176" s="2" t="s">
        <v>12</v>
      </c>
      <c r="F176" t="str">
        <f t="shared" si="8"/>
        <v>1.4</v>
      </c>
      <c r="G176" t="str">
        <f t="shared" si="7"/>
        <v>A</v>
      </c>
      <c r="H176" s="4" t="s">
        <v>13</v>
      </c>
      <c r="I176">
        <v>1</v>
      </c>
      <c r="J176">
        <v>0</v>
      </c>
    </row>
    <row r="177" spans="1:10" ht="15.75" thickBot="1" x14ac:dyDescent="0.3">
      <c r="A177" s="9" t="s">
        <v>196</v>
      </c>
      <c r="B177" s="6">
        <v>2011</v>
      </c>
      <c r="C177" s="6" t="s">
        <v>300</v>
      </c>
      <c r="D177" s="3">
        <f t="shared" si="9"/>
        <v>111000</v>
      </c>
      <c r="E177" s="6" t="s">
        <v>15</v>
      </c>
      <c r="F177" t="str">
        <f t="shared" si="8"/>
        <v>1.4</v>
      </c>
      <c r="G177" t="str">
        <f t="shared" si="7"/>
        <v>M</v>
      </c>
      <c r="H177" s="7" t="s">
        <v>13</v>
      </c>
      <c r="I177">
        <v>1</v>
      </c>
      <c r="J177">
        <v>1</v>
      </c>
    </row>
    <row r="178" spans="1:10" ht="15.75" thickBot="1" x14ac:dyDescent="0.3">
      <c r="A178" s="9" t="s">
        <v>301</v>
      </c>
      <c r="B178" s="6">
        <v>2011</v>
      </c>
      <c r="C178" s="6" t="s">
        <v>139</v>
      </c>
      <c r="D178" s="3">
        <f t="shared" si="9"/>
        <v>125000</v>
      </c>
      <c r="E178" s="6" t="s">
        <v>110</v>
      </c>
      <c r="F178" t="str">
        <f t="shared" si="8"/>
        <v>1.2</v>
      </c>
      <c r="G178" t="str">
        <f t="shared" si="7"/>
        <v>M</v>
      </c>
      <c r="H178" s="7" t="s">
        <v>13</v>
      </c>
      <c r="I178">
        <v>1</v>
      </c>
      <c r="J178">
        <v>0</v>
      </c>
    </row>
    <row r="179" spans="1:10" ht="15.75" thickBot="1" x14ac:dyDescent="0.3">
      <c r="A179" s="9" t="s">
        <v>271</v>
      </c>
      <c r="B179" s="2">
        <v>2010</v>
      </c>
      <c r="C179" s="3" t="s">
        <v>302</v>
      </c>
      <c r="D179" s="3">
        <f t="shared" si="9"/>
        <v>51000</v>
      </c>
      <c r="E179" s="2" t="s">
        <v>95</v>
      </c>
      <c r="F179" t="str">
        <f t="shared" si="8"/>
        <v>1.2</v>
      </c>
      <c r="G179" t="str">
        <f t="shared" si="7"/>
        <v>A</v>
      </c>
      <c r="H179" s="4" t="s">
        <v>13</v>
      </c>
      <c r="I179">
        <v>1</v>
      </c>
      <c r="J179">
        <v>0</v>
      </c>
    </row>
    <row r="180" spans="1:10" ht="15.75" thickBot="1" x14ac:dyDescent="0.3">
      <c r="A180" s="9" t="s">
        <v>199</v>
      </c>
      <c r="B180" s="6">
        <v>2011</v>
      </c>
      <c r="C180" s="6" t="s">
        <v>303</v>
      </c>
      <c r="D180" s="3">
        <f t="shared" si="9"/>
        <v>96000</v>
      </c>
      <c r="E180" s="6" t="s">
        <v>20</v>
      </c>
      <c r="F180" t="str">
        <f t="shared" si="8"/>
        <v>1.6</v>
      </c>
      <c r="G180" t="str">
        <f t="shared" si="7"/>
        <v>A</v>
      </c>
      <c r="H180" s="7" t="s">
        <v>13</v>
      </c>
      <c r="I180">
        <v>1</v>
      </c>
      <c r="J180">
        <v>0</v>
      </c>
    </row>
    <row r="181" spans="1:10" ht="15.75" thickBot="1" x14ac:dyDescent="0.3">
      <c r="A181" s="9" t="s">
        <v>216</v>
      </c>
      <c r="B181" s="6">
        <v>2012</v>
      </c>
      <c r="C181" s="6" t="s">
        <v>304</v>
      </c>
      <c r="D181" s="3">
        <f t="shared" si="9"/>
        <v>154000</v>
      </c>
      <c r="E181" s="6" t="s">
        <v>34</v>
      </c>
      <c r="F181" t="str">
        <f t="shared" si="8"/>
        <v>1.6</v>
      </c>
      <c r="G181" t="str">
        <f t="shared" si="7"/>
        <v>M</v>
      </c>
      <c r="H181" s="7" t="s">
        <v>13</v>
      </c>
      <c r="I181">
        <v>1</v>
      </c>
      <c r="J181">
        <v>1</v>
      </c>
    </row>
    <row r="182" spans="1:10" ht="15.75" thickBot="1" x14ac:dyDescent="0.3">
      <c r="A182" s="9" t="s">
        <v>16</v>
      </c>
      <c r="B182" s="6">
        <v>2011</v>
      </c>
      <c r="C182" s="6" t="s">
        <v>172</v>
      </c>
      <c r="D182" s="3">
        <f t="shared" si="9"/>
        <v>95000</v>
      </c>
      <c r="E182" s="6" t="s">
        <v>12</v>
      </c>
      <c r="F182" t="str">
        <f t="shared" si="8"/>
        <v>1.4</v>
      </c>
      <c r="G182" t="str">
        <f t="shared" si="7"/>
        <v>A</v>
      </c>
      <c r="H182" s="7" t="s">
        <v>13</v>
      </c>
      <c r="I182">
        <v>1</v>
      </c>
      <c r="J182">
        <v>0</v>
      </c>
    </row>
    <row r="183" spans="1:10" ht="15.75" thickBot="1" x14ac:dyDescent="0.3">
      <c r="A183" s="9" t="s">
        <v>93</v>
      </c>
      <c r="B183" s="2">
        <v>2011</v>
      </c>
      <c r="C183" s="3" t="s">
        <v>305</v>
      </c>
      <c r="D183" s="3">
        <f t="shared" si="9"/>
        <v>114503</v>
      </c>
      <c r="E183" s="2" t="s">
        <v>20</v>
      </c>
      <c r="F183" t="str">
        <f t="shared" si="8"/>
        <v>1.6</v>
      </c>
      <c r="G183" t="str">
        <f t="shared" si="7"/>
        <v>A</v>
      </c>
      <c r="H183" s="5" t="s">
        <v>306</v>
      </c>
      <c r="I183">
        <v>0</v>
      </c>
      <c r="J183">
        <v>0</v>
      </c>
    </row>
    <row r="184" spans="1:10" ht="15.75" thickBot="1" x14ac:dyDescent="0.3">
      <c r="A184" s="9" t="s">
        <v>28</v>
      </c>
      <c r="B184" s="6">
        <v>2012</v>
      </c>
      <c r="C184" s="6" t="s">
        <v>307</v>
      </c>
      <c r="D184" s="3">
        <f t="shared" si="9"/>
        <v>72750</v>
      </c>
      <c r="E184" s="6" t="s">
        <v>12</v>
      </c>
      <c r="F184" t="str">
        <f t="shared" si="8"/>
        <v>1.4</v>
      </c>
      <c r="G184" t="str">
        <f t="shared" si="7"/>
        <v>A</v>
      </c>
      <c r="H184" s="7" t="s">
        <v>308</v>
      </c>
      <c r="I184">
        <v>1</v>
      </c>
      <c r="J184">
        <v>0</v>
      </c>
    </row>
    <row r="185" spans="1:10" ht="15.75" thickBot="1" x14ac:dyDescent="0.3">
      <c r="A185" s="9" t="s">
        <v>205</v>
      </c>
      <c r="B185" s="6">
        <v>2011</v>
      </c>
      <c r="C185" s="6" t="s">
        <v>213</v>
      </c>
      <c r="D185" s="3">
        <f t="shared" si="9"/>
        <v>130000</v>
      </c>
      <c r="E185" s="6" t="s">
        <v>12</v>
      </c>
      <c r="F185" t="str">
        <f t="shared" si="8"/>
        <v>1.4</v>
      </c>
      <c r="G185" t="str">
        <f t="shared" si="7"/>
        <v>A</v>
      </c>
      <c r="H185" s="7" t="s">
        <v>13</v>
      </c>
      <c r="I185">
        <v>1</v>
      </c>
      <c r="J185">
        <v>0</v>
      </c>
    </row>
    <row r="186" spans="1:10" ht="15.75" thickBot="1" x14ac:dyDescent="0.3">
      <c r="A186" s="9" t="s">
        <v>216</v>
      </c>
      <c r="B186" s="2">
        <v>2010</v>
      </c>
      <c r="C186" s="3" t="s">
        <v>202</v>
      </c>
      <c r="D186" s="3">
        <f t="shared" si="9"/>
        <v>110000</v>
      </c>
      <c r="E186" s="2" t="s">
        <v>20</v>
      </c>
      <c r="F186" t="str">
        <f t="shared" si="8"/>
        <v>1.6</v>
      </c>
      <c r="G186" t="str">
        <f t="shared" si="7"/>
        <v>A</v>
      </c>
      <c r="H186" s="4" t="s">
        <v>309</v>
      </c>
      <c r="I186">
        <v>1</v>
      </c>
      <c r="J186">
        <v>0</v>
      </c>
    </row>
    <row r="187" spans="1:10" ht="15.75" thickBot="1" x14ac:dyDescent="0.3">
      <c r="A187" s="8">
        <v>400000</v>
      </c>
      <c r="B187" s="2">
        <v>2010</v>
      </c>
      <c r="C187" s="3" t="s">
        <v>186</v>
      </c>
      <c r="D187" s="3">
        <f t="shared" si="9"/>
        <v>120000</v>
      </c>
      <c r="E187" s="2" t="s">
        <v>20</v>
      </c>
      <c r="F187" t="str">
        <f t="shared" si="8"/>
        <v>1.6</v>
      </c>
      <c r="G187" t="str">
        <f t="shared" si="7"/>
        <v>A</v>
      </c>
      <c r="H187" s="4" t="s">
        <v>13</v>
      </c>
      <c r="I187">
        <v>1</v>
      </c>
      <c r="J187">
        <v>0</v>
      </c>
    </row>
    <row r="188" spans="1:10" ht="15.75" thickBot="1" x14ac:dyDescent="0.3">
      <c r="A188" s="9" t="s">
        <v>16</v>
      </c>
      <c r="B188" s="6">
        <v>2012</v>
      </c>
      <c r="C188" s="6" t="s">
        <v>109</v>
      </c>
      <c r="D188" s="3">
        <f t="shared" si="9"/>
        <v>108000</v>
      </c>
      <c r="E188" s="6" t="s">
        <v>12</v>
      </c>
      <c r="F188" t="str">
        <f t="shared" si="8"/>
        <v>1.4</v>
      </c>
      <c r="G188" t="str">
        <f t="shared" si="7"/>
        <v>A</v>
      </c>
      <c r="H188" s="7" t="s">
        <v>13</v>
      </c>
      <c r="I188">
        <v>1</v>
      </c>
      <c r="J188">
        <v>0</v>
      </c>
    </row>
    <row r="189" spans="1:10" ht="15.75" thickBot="1" x14ac:dyDescent="0.3">
      <c r="A189" s="9" t="s">
        <v>216</v>
      </c>
      <c r="B189" s="2">
        <v>2010</v>
      </c>
      <c r="C189" s="3" t="s">
        <v>310</v>
      </c>
      <c r="D189" s="3">
        <f t="shared" si="9"/>
        <v>122000</v>
      </c>
      <c r="E189" s="2" t="s">
        <v>12</v>
      </c>
      <c r="F189" t="str">
        <f t="shared" si="8"/>
        <v>1.4</v>
      </c>
      <c r="G189" t="str">
        <f t="shared" si="7"/>
        <v>A</v>
      </c>
      <c r="H189" s="4" t="s">
        <v>311</v>
      </c>
      <c r="I189">
        <v>1</v>
      </c>
      <c r="J189">
        <v>0</v>
      </c>
    </row>
    <row r="190" spans="1:10" ht="15.75" thickBot="1" x14ac:dyDescent="0.3">
      <c r="A190" s="9" t="s">
        <v>254</v>
      </c>
      <c r="B190" s="2">
        <v>2011</v>
      </c>
      <c r="C190" s="3" t="s">
        <v>312</v>
      </c>
      <c r="D190" s="3">
        <f t="shared" si="9"/>
        <v>74000</v>
      </c>
      <c r="E190" s="2" t="s">
        <v>12</v>
      </c>
      <c r="F190" t="str">
        <f t="shared" si="8"/>
        <v>1.4</v>
      </c>
      <c r="G190" t="str">
        <f t="shared" si="7"/>
        <v>A</v>
      </c>
      <c r="H190" s="4" t="s">
        <v>313</v>
      </c>
      <c r="I190">
        <v>1</v>
      </c>
      <c r="J190">
        <v>0</v>
      </c>
    </row>
    <row r="191" spans="1:10" ht="15.75" thickBot="1" x14ac:dyDescent="0.3">
      <c r="A191" s="9" t="s">
        <v>211</v>
      </c>
      <c r="B191" s="2">
        <v>2012</v>
      </c>
      <c r="C191" s="3" t="s">
        <v>210</v>
      </c>
      <c r="D191" s="3">
        <f t="shared" si="9"/>
        <v>68000</v>
      </c>
      <c r="E191" s="2" t="s">
        <v>15</v>
      </c>
      <c r="F191" t="str">
        <f t="shared" si="8"/>
        <v>1.4</v>
      </c>
      <c r="G191" t="str">
        <f t="shared" si="7"/>
        <v>M</v>
      </c>
      <c r="H191" s="4" t="s">
        <v>314</v>
      </c>
      <c r="I191">
        <v>1</v>
      </c>
      <c r="J191">
        <v>0</v>
      </c>
    </row>
    <row r="192" spans="1:10" ht="15.75" thickBot="1" x14ac:dyDescent="0.3">
      <c r="A192" s="9" t="s">
        <v>199</v>
      </c>
      <c r="B192" s="6">
        <v>2011</v>
      </c>
      <c r="C192" s="6" t="s">
        <v>197</v>
      </c>
      <c r="D192" s="3">
        <f t="shared" si="9"/>
        <v>141000</v>
      </c>
      <c r="E192" s="6" t="s">
        <v>12</v>
      </c>
      <c r="F192" t="str">
        <f t="shared" si="8"/>
        <v>1.4</v>
      </c>
      <c r="G192" t="str">
        <f t="shared" si="7"/>
        <v>A</v>
      </c>
      <c r="H192" s="7" t="s">
        <v>315</v>
      </c>
      <c r="I192">
        <v>1</v>
      </c>
      <c r="J192">
        <v>0</v>
      </c>
    </row>
    <row r="193" spans="1:10" ht="15.75" thickBot="1" x14ac:dyDescent="0.3">
      <c r="A193" s="9" t="s">
        <v>316</v>
      </c>
      <c r="B193" s="6">
        <v>2012</v>
      </c>
      <c r="C193" s="6" t="s">
        <v>317</v>
      </c>
      <c r="D193" s="3">
        <f t="shared" si="9"/>
        <v>73000</v>
      </c>
      <c r="E193" s="6" t="s">
        <v>12</v>
      </c>
      <c r="F193" t="str">
        <f t="shared" si="8"/>
        <v>1.4</v>
      </c>
      <c r="G193" t="str">
        <f t="shared" si="7"/>
        <v>A</v>
      </c>
      <c r="H193" s="7" t="s">
        <v>318</v>
      </c>
      <c r="I193">
        <v>1</v>
      </c>
      <c r="J193">
        <v>0</v>
      </c>
    </row>
    <row r="194" spans="1:10" ht="15.75" thickBot="1" x14ac:dyDescent="0.3">
      <c r="A194" s="9" t="s">
        <v>319</v>
      </c>
      <c r="B194" s="2">
        <v>2009</v>
      </c>
      <c r="C194" s="3" t="s">
        <v>294</v>
      </c>
      <c r="D194" s="3">
        <f t="shared" si="9"/>
        <v>115000</v>
      </c>
      <c r="E194" s="2" t="s">
        <v>15</v>
      </c>
      <c r="F194" t="str">
        <f t="shared" si="8"/>
        <v>1.4</v>
      </c>
      <c r="G194" t="str">
        <f t="shared" si="7"/>
        <v>M</v>
      </c>
      <c r="H194" s="4" t="s">
        <v>320</v>
      </c>
      <c r="I194">
        <v>1</v>
      </c>
      <c r="J194">
        <v>1</v>
      </c>
    </row>
    <row r="195" spans="1:10" ht="15.75" thickBot="1" x14ac:dyDescent="0.3">
      <c r="A195" s="9" t="s">
        <v>291</v>
      </c>
      <c r="B195" s="6">
        <v>2011</v>
      </c>
      <c r="C195" s="6" t="s">
        <v>202</v>
      </c>
      <c r="D195" s="3">
        <f t="shared" si="9"/>
        <v>110000</v>
      </c>
      <c r="E195" s="6" t="s">
        <v>15</v>
      </c>
      <c r="F195" t="str">
        <f t="shared" si="8"/>
        <v>1.4</v>
      </c>
      <c r="G195" t="str">
        <f t="shared" si="7"/>
        <v>M</v>
      </c>
      <c r="H195" s="7" t="s">
        <v>321</v>
      </c>
      <c r="I195">
        <v>1</v>
      </c>
      <c r="J195">
        <v>0</v>
      </c>
    </row>
    <row r="196" spans="1:10" ht="15.75" thickBot="1" x14ac:dyDescent="0.3">
      <c r="A196" s="9" t="s">
        <v>30</v>
      </c>
      <c r="B196" s="2">
        <v>2010</v>
      </c>
      <c r="C196" s="3" t="s">
        <v>322</v>
      </c>
      <c r="D196" s="3">
        <f t="shared" si="9"/>
        <v>99500</v>
      </c>
      <c r="E196" s="2" t="s">
        <v>12</v>
      </c>
      <c r="F196" t="str">
        <f t="shared" si="8"/>
        <v>1.4</v>
      </c>
      <c r="G196" t="str">
        <f t="shared" ref="G196:G242" si="10">MID(E196, 5, 1)</f>
        <v>A</v>
      </c>
      <c r="H196" s="4" t="s">
        <v>315</v>
      </c>
      <c r="I196">
        <v>1</v>
      </c>
      <c r="J196">
        <v>0</v>
      </c>
    </row>
    <row r="197" spans="1:10" ht="15.75" thickBot="1" x14ac:dyDescent="0.3">
      <c r="A197" s="9" t="s">
        <v>53</v>
      </c>
      <c r="B197" s="2">
        <v>2010</v>
      </c>
      <c r="C197" s="3" t="s">
        <v>294</v>
      </c>
      <c r="D197" s="3">
        <f t="shared" si="9"/>
        <v>115000</v>
      </c>
      <c r="E197" s="2" t="s">
        <v>20</v>
      </c>
      <c r="F197" t="str">
        <f t="shared" ref="F197:F242" si="11">LEFT(E197, 3)</f>
        <v>1.6</v>
      </c>
      <c r="G197" t="str">
        <f t="shared" si="10"/>
        <v>A</v>
      </c>
      <c r="H197" s="4" t="s">
        <v>323</v>
      </c>
      <c r="I197">
        <v>1</v>
      </c>
      <c r="J197">
        <v>0</v>
      </c>
    </row>
    <row r="198" spans="1:10" ht="15.75" thickBot="1" x14ac:dyDescent="0.3">
      <c r="A198" s="9" t="s">
        <v>324</v>
      </c>
      <c r="B198" s="2">
        <v>2011</v>
      </c>
      <c r="C198" s="3" t="s">
        <v>115</v>
      </c>
      <c r="D198" s="3">
        <f t="shared" si="9"/>
        <v>79000</v>
      </c>
      <c r="E198" s="2" t="s">
        <v>34</v>
      </c>
      <c r="F198" t="str">
        <f t="shared" si="11"/>
        <v>1.6</v>
      </c>
      <c r="G198" t="str">
        <f t="shared" si="10"/>
        <v>M</v>
      </c>
      <c r="H198" s="5" t="s">
        <v>325</v>
      </c>
      <c r="I198">
        <v>0</v>
      </c>
      <c r="J198">
        <v>0</v>
      </c>
    </row>
    <row r="199" spans="1:10" ht="15.75" thickBot="1" x14ac:dyDescent="0.3">
      <c r="A199" s="9" t="s">
        <v>118</v>
      </c>
      <c r="B199" s="6">
        <v>2012</v>
      </c>
      <c r="C199" s="6" t="s">
        <v>185</v>
      </c>
      <c r="D199" s="3">
        <f t="shared" si="9"/>
        <v>98000</v>
      </c>
      <c r="E199" s="6" t="s">
        <v>12</v>
      </c>
      <c r="F199" t="str">
        <f t="shared" si="11"/>
        <v>1.4</v>
      </c>
      <c r="G199" t="str">
        <f t="shared" si="10"/>
        <v>A</v>
      </c>
      <c r="H199" s="7" t="s">
        <v>120</v>
      </c>
      <c r="I199">
        <v>1</v>
      </c>
      <c r="J199">
        <v>0</v>
      </c>
    </row>
    <row r="200" spans="1:10" ht="15.75" thickBot="1" x14ac:dyDescent="0.3">
      <c r="A200" s="9" t="s">
        <v>32</v>
      </c>
      <c r="B200" s="2">
        <v>2012</v>
      </c>
      <c r="C200" s="3" t="s">
        <v>183</v>
      </c>
      <c r="D200" s="3">
        <f t="shared" si="9"/>
        <v>90000</v>
      </c>
      <c r="E200" s="2" t="s">
        <v>15</v>
      </c>
      <c r="F200" t="str">
        <f t="shared" si="11"/>
        <v>1.4</v>
      </c>
      <c r="G200" t="str">
        <f t="shared" si="10"/>
        <v>M</v>
      </c>
      <c r="H200" s="4" t="s">
        <v>314</v>
      </c>
      <c r="I200">
        <v>1</v>
      </c>
      <c r="J200">
        <v>0</v>
      </c>
    </row>
    <row r="201" spans="1:10" ht="15.75" thickBot="1" x14ac:dyDescent="0.3">
      <c r="A201" s="9" t="s">
        <v>28</v>
      </c>
      <c r="B201" s="6">
        <v>2011</v>
      </c>
      <c r="C201" s="6" t="s">
        <v>178</v>
      </c>
      <c r="D201" s="3">
        <f t="shared" si="9"/>
        <v>114000</v>
      </c>
      <c r="E201" s="6" t="s">
        <v>110</v>
      </c>
      <c r="F201" t="str">
        <f t="shared" si="11"/>
        <v>1.2</v>
      </c>
      <c r="G201" t="str">
        <f t="shared" si="10"/>
        <v>M</v>
      </c>
      <c r="H201" s="7" t="s">
        <v>120</v>
      </c>
      <c r="I201">
        <v>1</v>
      </c>
      <c r="J201">
        <v>0</v>
      </c>
    </row>
    <row r="202" spans="1:10" ht="15.75" thickBot="1" x14ac:dyDescent="0.3">
      <c r="A202" s="9" t="s">
        <v>79</v>
      </c>
      <c r="B202" s="2">
        <v>2009</v>
      </c>
      <c r="C202" s="3" t="s">
        <v>326</v>
      </c>
      <c r="D202" s="3">
        <f t="shared" si="9"/>
        <v>233000</v>
      </c>
      <c r="E202" s="2" t="s">
        <v>12</v>
      </c>
      <c r="F202" t="str">
        <f t="shared" si="11"/>
        <v>1.4</v>
      </c>
      <c r="G202" t="str">
        <f t="shared" si="10"/>
        <v>A</v>
      </c>
      <c r="H202" s="4" t="s">
        <v>131</v>
      </c>
      <c r="I202">
        <v>1</v>
      </c>
      <c r="J202">
        <v>0</v>
      </c>
    </row>
    <row r="203" spans="1:10" ht="15.75" thickBot="1" x14ac:dyDescent="0.3">
      <c r="A203" s="9" t="s">
        <v>93</v>
      </c>
      <c r="B203" s="2">
        <v>2010</v>
      </c>
      <c r="C203" s="3" t="s">
        <v>51</v>
      </c>
      <c r="D203" s="3">
        <f t="shared" si="9"/>
        <v>153000</v>
      </c>
      <c r="E203" s="2" t="s">
        <v>12</v>
      </c>
      <c r="F203" t="str">
        <f t="shared" si="11"/>
        <v>1.4</v>
      </c>
      <c r="G203" t="str">
        <f t="shared" si="10"/>
        <v>A</v>
      </c>
      <c r="H203" s="4" t="s">
        <v>327</v>
      </c>
      <c r="I203">
        <v>1</v>
      </c>
      <c r="J203">
        <v>1</v>
      </c>
    </row>
    <row r="204" spans="1:10" ht="15.75" thickBot="1" x14ac:dyDescent="0.3">
      <c r="A204" s="9" t="s">
        <v>328</v>
      </c>
      <c r="B204" s="6">
        <v>2011</v>
      </c>
      <c r="C204" s="6" t="s">
        <v>329</v>
      </c>
      <c r="D204" s="3">
        <f t="shared" si="9"/>
        <v>103200</v>
      </c>
      <c r="E204" s="6" t="s">
        <v>12</v>
      </c>
      <c r="F204" t="str">
        <f t="shared" si="11"/>
        <v>1.4</v>
      </c>
      <c r="G204" t="str">
        <f t="shared" si="10"/>
        <v>A</v>
      </c>
      <c r="H204" s="7" t="s">
        <v>330</v>
      </c>
      <c r="I204">
        <v>1</v>
      </c>
      <c r="J204">
        <v>0</v>
      </c>
    </row>
    <row r="205" spans="1:10" ht="15.75" thickBot="1" x14ac:dyDescent="0.3">
      <c r="A205" s="9" t="s">
        <v>108</v>
      </c>
      <c r="B205" s="2">
        <v>2010</v>
      </c>
      <c r="C205" s="3" t="s">
        <v>174</v>
      </c>
      <c r="D205" s="3">
        <f t="shared" si="9"/>
        <v>102000</v>
      </c>
      <c r="E205" s="2" t="s">
        <v>15</v>
      </c>
      <c r="F205" t="str">
        <f t="shared" si="11"/>
        <v>1.4</v>
      </c>
      <c r="G205" t="str">
        <f t="shared" si="10"/>
        <v>M</v>
      </c>
      <c r="H205" s="4" t="s">
        <v>308</v>
      </c>
      <c r="I205">
        <v>1</v>
      </c>
      <c r="J205">
        <v>0</v>
      </c>
    </row>
    <row r="206" spans="1:10" ht="15.75" thickBot="1" x14ac:dyDescent="0.3">
      <c r="A206" s="9" t="s">
        <v>196</v>
      </c>
      <c r="B206" s="2">
        <v>2010</v>
      </c>
      <c r="C206" s="3" t="s">
        <v>217</v>
      </c>
      <c r="D206" s="3">
        <f t="shared" si="9"/>
        <v>92000</v>
      </c>
      <c r="E206" s="2" t="s">
        <v>12</v>
      </c>
      <c r="F206" t="str">
        <f t="shared" si="11"/>
        <v>1.4</v>
      </c>
      <c r="G206" t="str">
        <f t="shared" si="10"/>
        <v>A</v>
      </c>
      <c r="H206" s="4" t="s">
        <v>315</v>
      </c>
      <c r="I206">
        <v>1</v>
      </c>
      <c r="J206">
        <v>0</v>
      </c>
    </row>
    <row r="207" spans="1:10" ht="15.75" thickBot="1" x14ac:dyDescent="0.3">
      <c r="A207" s="9" t="s">
        <v>79</v>
      </c>
      <c r="B207" s="2">
        <v>2010</v>
      </c>
      <c r="C207" s="3" t="s">
        <v>331</v>
      </c>
      <c r="D207" s="3">
        <f t="shared" si="9"/>
        <v>85000</v>
      </c>
      <c r="E207" s="2" t="s">
        <v>12</v>
      </c>
      <c r="F207" t="str">
        <f t="shared" si="11"/>
        <v>1.4</v>
      </c>
      <c r="G207" t="str">
        <f t="shared" si="10"/>
        <v>A</v>
      </c>
      <c r="H207" s="4" t="s">
        <v>332</v>
      </c>
      <c r="I207">
        <v>1</v>
      </c>
      <c r="J207">
        <v>0</v>
      </c>
    </row>
    <row r="208" spans="1:10" ht="15.75" thickBot="1" x14ac:dyDescent="0.3">
      <c r="A208" s="9" t="s">
        <v>191</v>
      </c>
      <c r="B208" s="6">
        <v>2012</v>
      </c>
      <c r="C208" s="6" t="s">
        <v>333</v>
      </c>
      <c r="D208" s="3">
        <f t="shared" si="9"/>
        <v>61000</v>
      </c>
      <c r="E208" s="6" t="s">
        <v>34</v>
      </c>
      <c r="F208" t="str">
        <f t="shared" si="11"/>
        <v>1.6</v>
      </c>
      <c r="G208" t="str">
        <f t="shared" si="10"/>
        <v>M</v>
      </c>
      <c r="H208" s="7" t="s">
        <v>318</v>
      </c>
      <c r="I208">
        <v>1</v>
      </c>
      <c r="J208">
        <v>0</v>
      </c>
    </row>
    <row r="209" spans="1:10" ht="15.75" thickBot="1" x14ac:dyDescent="0.3">
      <c r="A209" s="9" t="s">
        <v>74</v>
      </c>
      <c r="B209" s="2">
        <v>2012</v>
      </c>
      <c r="C209" s="3" t="s">
        <v>289</v>
      </c>
      <c r="D209" s="3">
        <f t="shared" ref="D209:D242" si="12">LEFT(C209, (LEN(C209) - 7)) * 1000 + MID(C209,  (LEN(C209) - 5), 3)</f>
        <v>71000</v>
      </c>
      <c r="E209" s="2" t="s">
        <v>15</v>
      </c>
      <c r="F209" t="str">
        <f t="shared" si="11"/>
        <v>1.4</v>
      </c>
      <c r="G209" t="str">
        <f t="shared" si="10"/>
        <v>M</v>
      </c>
      <c r="H209" s="4" t="s">
        <v>313</v>
      </c>
      <c r="I209">
        <v>1</v>
      </c>
      <c r="J209">
        <v>0</v>
      </c>
    </row>
    <row r="210" spans="1:10" ht="15.75" thickBot="1" x14ac:dyDescent="0.3">
      <c r="A210" s="9" t="s">
        <v>152</v>
      </c>
      <c r="B210" s="6">
        <v>2012</v>
      </c>
      <c r="C210" s="6" t="s">
        <v>334</v>
      </c>
      <c r="D210" s="3">
        <f t="shared" si="12"/>
        <v>62000</v>
      </c>
      <c r="E210" s="6" t="s">
        <v>20</v>
      </c>
      <c r="F210" t="str">
        <f t="shared" si="11"/>
        <v>1.6</v>
      </c>
      <c r="G210" t="str">
        <f t="shared" si="10"/>
        <v>A</v>
      </c>
      <c r="H210" s="7" t="s">
        <v>335</v>
      </c>
      <c r="I210">
        <v>1</v>
      </c>
      <c r="J210">
        <v>0</v>
      </c>
    </row>
    <row r="211" spans="1:10" ht="15.75" thickBot="1" x14ac:dyDescent="0.3">
      <c r="A211" s="9" t="s">
        <v>16</v>
      </c>
      <c r="B211" s="6">
        <v>2011</v>
      </c>
      <c r="C211" s="6" t="s">
        <v>208</v>
      </c>
      <c r="D211" s="3">
        <f t="shared" si="12"/>
        <v>69000</v>
      </c>
      <c r="E211" s="6" t="s">
        <v>20</v>
      </c>
      <c r="F211" t="str">
        <f t="shared" si="11"/>
        <v>1.6</v>
      </c>
      <c r="G211" t="str">
        <f t="shared" si="10"/>
        <v>A</v>
      </c>
      <c r="H211" s="7" t="s">
        <v>336</v>
      </c>
      <c r="I211">
        <v>1</v>
      </c>
      <c r="J211">
        <v>0</v>
      </c>
    </row>
    <row r="212" spans="1:10" ht="15.75" thickBot="1" x14ac:dyDescent="0.3">
      <c r="A212" s="9" t="s">
        <v>196</v>
      </c>
      <c r="B212" s="6">
        <v>2011</v>
      </c>
      <c r="C212" s="6" t="s">
        <v>337</v>
      </c>
      <c r="D212" s="3">
        <f t="shared" si="12"/>
        <v>131000</v>
      </c>
      <c r="E212" s="6" t="s">
        <v>12</v>
      </c>
      <c r="F212" t="str">
        <f t="shared" si="11"/>
        <v>1.4</v>
      </c>
      <c r="G212" t="str">
        <f t="shared" si="10"/>
        <v>A</v>
      </c>
      <c r="H212" s="7" t="s">
        <v>338</v>
      </c>
      <c r="I212">
        <v>1</v>
      </c>
      <c r="J212">
        <v>0</v>
      </c>
    </row>
    <row r="213" spans="1:10" ht="15.75" thickBot="1" x14ac:dyDescent="0.3">
      <c r="A213" s="9" t="s">
        <v>30</v>
      </c>
      <c r="B213" s="6">
        <v>2012</v>
      </c>
      <c r="C213" s="6" t="s">
        <v>339</v>
      </c>
      <c r="D213" s="3">
        <f t="shared" si="12"/>
        <v>80000</v>
      </c>
      <c r="E213" s="6" t="s">
        <v>20</v>
      </c>
      <c r="F213" t="str">
        <f t="shared" si="11"/>
        <v>1.6</v>
      </c>
      <c r="G213" t="str">
        <f t="shared" si="10"/>
        <v>A</v>
      </c>
      <c r="H213" s="7" t="s">
        <v>131</v>
      </c>
      <c r="I213">
        <v>1</v>
      </c>
      <c r="J213">
        <v>0</v>
      </c>
    </row>
    <row r="214" spans="1:10" ht="15.75" thickBot="1" x14ac:dyDescent="0.3">
      <c r="A214" s="9" t="s">
        <v>104</v>
      </c>
      <c r="B214" s="2">
        <v>2010</v>
      </c>
      <c r="C214" s="3" t="s">
        <v>226</v>
      </c>
      <c r="D214" s="3">
        <f t="shared" si="12"/>
        <v>103000</v>
      </c>
      <c r="E214" s="2" t="s">
        <v>20</v>
      </c>
      <c r="F214" t="str">
        <f t="shared" si="11"/>
        <v>1.6</v>
      </c>
      <c r="G214" t="str">
        <f t="shared" si="10"/>
        <v>A</v>
      </c>
      <c r="H214" s="4" t="s">
        <v>340</v>
      </c>
      <c r="I214">
        <v>1</v>
      </c>
      <c r="J214">
        <v>0</v>
      </c>
    </row>
    <row r="215" spans="1:10" ht="15.75" thickBot="1" x14ac:dyDescent="0.3">
      <c r="A215" s="9" t="s">
        <v>25</v>
      </c>
      <c r="B215" s="2">
        <v>2012</v>
      </c>
      <c r="C215" s="3" t="s">
        <v>11</v>
      </c>
      <c r="D215" s="3">
        <f t="shared" si="12"/>
        <v>75000</v>
      </c>
      <c r="E215" s="2" t="s">
        <v>20</v>
      </c>
      <c r="F215" t="str">
        <f t="shared" si="11"/>
        <v>1.6</v>
      </c>
      <c r="G215" t="str">
        <f t="shared" si="10"/>
        <v>A</v>
      </c>
      <c r="H215" s="5" t="s">
        <v>341</v>
      </c>
      <c r="I215">
        <v>0</v>
      </c>
      <c r="J215">
        <v>0</v>
      </c>
    </row>
    <row r="216" spans="1:10" ht="15.75" thickBot="1" x14ac:dyDescent="0.3">
      <c r="A216" s="9" t="s">
        <v>342</v>
      </c>
      <c r="B216" s="6">
        <v>2012</v>
      </c>
      <c r="C216" s="6" t="s">
        <v>343</v>
      </c>
      <c r="D216" s="3">
        <f t="shared" si="12"/>
        <v>160000</v>
      </c>
      <c r="E216" s="6" t="s">
        <v>344</v>
      </c>
      <c r="F216" t="str">
        <f t="shared" si="11"/>
        <v>1.8</v>
      </c>
      <c r="G216" t="str">
        <f t="shared" si="10"/>
        <v>A</v>
      </c>
      <c r="H216" s="7" t="s">
        <v>345</v>
      </c>
      <c r="I216">
        <v>1</v>
      </c>
      <c r="J216">
        <v>0</v>
      </c>
    </row>
    <row r="217" spans="1:10" ht="15.75" thickBot="1" x14ac:dyDescent="0.3">
      <c r="A217" s="9" t="s">
        <v>79</v>
      </c>
      <c r="B217" s="6">
        <v>2011</v>
      </c>
      <c r="C217" s="6" t="s">
        <v>213</v>
      </c>
      <c r="D217" s="3">
        <f t="shared" si="12"/>
        <v>130000</v>
      </c>
      <c r="E217" s="6" t="s">
        <v>15</v>
      </c>
      <c r="F217" t="str">
        <f t="shared" si="11"/>
        <v>1.4</v>
      </c>
      <c r="G217" t="str">
        <f t="shared" si="10"/>
        <v>M</v>
      </c>
      <c r="H217" s="7" t="s">
        <v>346</v>
      </c>
      <c r="I217">
        <v>1</v>
      </c>
      <c r="J217">
        <v>0</v>
      </c>
    </row>
    <row r="218" spans="1:10" ht="15.75" thickBot="1" x14ac:dyDescent="0.3">
      <c r="A218" s="8" t="s">
        <v>347</v>
      </c>
      <c r="B218" s="6">
        <v>2011</v>
      </c>
      <c r="C218" s="6" t="s">
        <v>190</v>
      </c>
      <c r="D218" s="3">
        <f t="shared" si="12"/>
        <v>94000</v>
      </c>
      <c r="E218" s="6" t="s">
        <v>12</v>
      </c>
      <c r="F218" t="str">
        <f t="shared" si="11"/>
        <v>1.4</v>
      </c>
      <c r="G218" t="str">
        <f t="shared" si="10"/>
        <v>A</v>
      </c>
      <c r="H218" s="7" t="s">
        <v>348</v>
      </c>
      <c r="I218">
        <v>1</v>
      </c>
      <c r="J218">
        <v>0</v>
      </c>
    </row>
    <row r="219" spans="1:10" ht="15.75" thickBot="1" x14ac:dyDescent="0.3">
      <c r="A219" s="9" t="s">
        <v>79</v>
      </c>
      <c r="B219" s="2">
        <v>2011</v>
      </c>
      <c r="C219" s="3" t="s">
        <v>349</v>
      </c>
      <c r="D219" s="3">
        <f t="shared" si="12"/>
        <v>125791</v>
      </c>
      <c r="E219" s="2" t="s">
        <v>15</v>
      </c>
      <c r="F219" t="str">
        <f t="shared" si="11"/>
        <v>1.4</v>
      </c>
      <c r="G219" t="str">
        <f t="shared" si="10"/>
        <v>M</v>
      </c>
      <c r="H219" s="4" t="s">
        <v>350</v>
      </c>
      <c r="I219">
        <v>1</v>
      </c>
      <c r="J219">
        <v>1</v>
      </c>
    </row>
    <row r="220" spans="1:10" ht="15.75" thickBot="1" x14ac:dyDescent="0.3">
      <c r="A220" s="9" t="s">
        <v>199</v>
      </c>
      <c r="B220" s="6">
        <v>2011</v>
      </c>
      <c r="C220" s="6" t="s">
        <v>351</v>
      </c>
      <c r="D220" s="3">
        <f t="shared" si="12"/>
        <v>82100</v>
      </c>
      <c r="E220" s="6" t="s">
        <v>15</v>
      </c>
      <c r="F220" t="str">
        <f t="shared" si="11"/>
        <v>1.4</v>
      </c>
      <c r="G220" t="str">
        <f t="shared" si="10"/>
        <v>M</v>
      </c>
      <c r="H220" s="7" t="s">
        <v>131</v>
      </c>
      <c r="I220">
        <v>1</v>
      </c>
      <c r="J220">
        <v>0</v>
      </c>
    </row>
    <row r="221" spans="1:10" ht="15.75" thickBot="1" x14ac:dyDescent="0.3">
      <c r="A221" s="9" t="s">
        <v>189</v>
      </c>
      <c r="B221" s="2">
        <v>2011</v>
      </c>
      <c r="C221" s="3" t="s">
        <v>185</v>
      </c>
      <c r="D221" s="3">
        <f t="shared" si="12"/>
        <v>98000</v>
      </c>
      <c r="E221" s="2" t="s">
        <v>15</v>
      </c>
      <c r="F221" t="str">
        <f t="shared" si="11"/>
        <v>1.4</v>
      </c>
      <c r="G221" t="str">
        <f t="shared" si="10"/>
        <v>M</v>
      </c>
      <c r="H221" s="4" t="s">
        <v>309</v>
      </c>
      <c r="I221">
        <v>1</v>
      </c>
      <c r="J221">
        <v>0</v>
      </c>
    </row>
    <row r="222" spans="1:10" ht="15.75" thickBot="1" x14ac:dyDescent="0.3">
      <c r="A222" s="9" t="s">
        <v>71</v>
      </c>
      <c r="B222" s="6">
        <v>2011</v>
      </c>
      <c r="C222" s="6" t="s">
        <v>186</v>
      </c>
      <c r="D222" s="3">
        <f t="shared" si="12"/>
        <v>120000</v>
      </c>
      <c r="E222" s="6" t="s">
        <v>15</v>
      </c>
      <c r="F222" t="str">
        <f t="shared" si="11"/>
        <v>1.4</v>
      </c>
      <c r="G222" t="str">
        <f t="shared" si="10"/>
        <v>M</v>
      </c>
      <c r="H222" s="7" t="s">
        <v>352</v>
      </c>
      <c r="I222">
        <v>1</v>
      </c>
      <c r="J222">
        <v>0</v>
      </c>
    </row>
    <row r="223" spans="1:10" ht="15.75" thickBot="1" x14ac:dyDescent="0.3">
      <c r="A223" s="9" t="s">
        <v>71</v>
      </c>
      <c r="B223" s="2">
        <v>2011</v>
      </c>
      <c r="C223" s="3" t="s">
        <v>289</v>
      </c>
      <c r="D223" s="3">
        <f t="shared" si="12"/>
        <v>71000</v>
      </c>
      <c r="E223" s="2" t="s">
        <v>12</v>
      </c>
      <c r="F223" t="str">
        <f t="shared" si="11"/>
        <v>1.4</v>
      </c>
      <c r="G223" t="str">
        <f t="shared" si="10"/>
        <v>A</v>
      </c>
      <c r="H223" s="5" t="s">
        <v>353</v>
      </c>
      <c r="I223">
        <v>0</v>
      </c>
      <c r="J223">
        <v>0</v>
      </c>
    </row>
    <row r="224" spans="1:10" ht="15.75" thickBot="1" x14ac:dyDescent="0.3">
      <c r="A224" s="9" t="s">
        <v>101</v>
      </c>
      <c r="B224" s="2">
        <v>2010</v>
      </c>
      <c r="C224" s="3" t="s">
        <v>354</v>
      </c>
      <c r="D224" s="3">
        <f t="shared" si="12"/>
        <v>86345</v>
      </c>
      <c r="E224" s="2" t="s">
        <v>20</v>
      </c>
      <c r="F224" t="str">
        <f t="shared" si="11"/>
        <v>1.6</v>
      </c>
      <c r="G224" t="str">
        <f t="shared" si="10"/>
        <v>A</v>
      </c>
      <c r="H224" s="4" t="s">
        <v>355</v>
      </c>
      <c r="I224">
        <v>1</v>
      </c>
      <c r="J224">
        <v>0</v>
      </c>
    </row>
    <row r="225" spans="1:10" ht="15.75" thickBot="1" x14ac:dyDescent="0.3">
      <c r="A225" s="9" t="s">
        <v>79</v>
      </c>
      <c r="B225" s="2">
        <v>2010</v>
      </c>
      <c r="C225" s="3" t="s">
        <v>356</v>
      </c>
      <c r="D225" s="3">
        <f t="shared" si="12"/>
        <v>170300</v>
      </c>
      <c r="E225" s="2" t="s">
        <v>34</v>
      </c>
      <c r="F225" t="str">
        <f t="shared" si="11"/>
        <v>1.6</v>
      </c>
      <c r="G225" t="str">
        <f t="shared" si="10"/>
        <v>M</v>
      </c>
      <c r="H225" s="4" t="s">
        <v>357</v>
      </c>
      <c r="I225">
        <v>1</v>
      </c>
      <c r="J225">
        <v>0</v>
      </c>
    </row>
    <row r="226" spans="1:10" ht="15.75" thickBot="1" x14ac:dyDescent="0.3">
      <c r="A226" s="9" t="s">
        <v>199</v>
      </c>
      <c r="B226" s="2">
        <v>2011</v>
      </c>
      <c r="C226" s="3" t="s">
        <v>358</v>
      </c>
      <c r="D226" s="3">
        <f t="shared" si="12"/>
        <v>97000</v>
      </c>
      <c r="E226" s="2" t="s">
        <v>15</v>
      </c>
      <c r="F226" t="str">
        <f t="shared" si="11"/>
        <v>1.4</v>
      </c>
      <c r="G226" t="str">
        <f t="shared" si="10"/>
        <v>M</v>
      </c>
      <c r="H226" s="4" t="s">
        <v>335</v>
      </c>
      <c r="I226">
        <v>1</v>
      </c>
      <c r="J226">
        <v>0</v>
      </c>
    </row>
    <row r="227" spans="1:10" ht="15.75" thickBot="1" x14ac:dyDescent="0.3">
      <c r="A227" s="9" t="s">
        <v>25</v>
      </c>
      <c r="B227" s="2">
        <v>2010</v>
      </c>
      <c r="C227" s="3" t="s">
        <v>222</v>
      </c>
      <c r="D227" s="3">
        <f t="shared" si="12"/>
        <v>126000</v>
      </c>
      <c r="E227" s="2" t="s">
        <v>15</v>
      </c>
      <c r="F227" t="str">
        <f t="shared" si="11"/>
        <v>1.4</v>
      </c>
      <c r="G227" t="str">
        <f t="shared" si="10"/>
        <v>M</v>
      </c>
      <c r="H227" s="4" t="s">
        <v>314</v>
      </c>
      <c r="I227">
        <v>1</v>
      </c>
      <c r="J227">
        <v>0</v>
      </c>
    </row>
    <row r="228" spans="1:10" ht="15.75" thickBot="1" x14ac:dyDescent="0.3">
      <c r="A228" s="9" t="s">
        <v>30</v>
      </c>
      <c r="B228" s="2">
        <v>2012</v>
      </c>
      <c r="C228" s="3" t="s">
        <v>359</v>
      </c>
      <c r="D228" s="3">
        <f t="shared" si="12"/>
        <v>41000</v>
      </c>
      <c r="E228" s="2" t="s">
        <v>20</v>
      </c>
      <c r="F228" t="str">
        <f t="shared" si="11"/>
        <v>1.6</v>
      </c>
      <c r="G228" t="str">
        <f t="shared" si="10"/>
        <v>A</v>
      </c>
      <c r="H228" s="4" t="s">
        <v>335</v>
      </c>
      <c r="I228">
        <v>1</v>
      </c>
      <c r="J228">
        <v>0</v>
      </c>
    </row>
    <row r="229" spans="1:10" ht="15.75" thickBot="1" x14ac:dyDescent="0.3">
      <c r="A229" s="9" t="s">
        <v>104</v>
      </c>
      <c r="B229" s="2">
        <v>2012</v>
      </c>
      <c r="C229" s="3" t="s">
        <v>360</v>
      </c>
      <c r="D229" s="3">
        <f t="shared" si="12"/>
        <v>198000</v>
      </c>
      <c r="E229" s="2" t="s">
        <v>20</v>
      </c>
      <c r="F229" t="str">
        <f t="shared" si="11"/>
        <v>1.6</v>
      </c>
      <c r="G229" t="str">
        <f t="shared" si="10"/>
        <v>A</v>
      </c>
      <c r="H229" s="4" t="s">
        <v>361</v>
      </c>
      <c r="I229">
        <v>1</v>
      </c>
      <c r="J229">
        <v>0</v>
      </c>
    </row>
    <row r="230" spans="1:10" ht="15.75" thickBot="1" x14ac:dyDescent="0.3">
      <c r="A230" s="9" t="s">
        <v>68</v>
      </c>
      <c r="B230" s="2">
        <v>2010</v>
      </c>
      <c r="C230" s="3" t="s">
        <v>178</v>
      </c>
      <c r="D230" s="3">
        <f t="shared" si="12"/>
        <v>114000</v>
      </c>
      <c r="E230" s="2" t="s">
        <v>34</v>
      </c>
      <c r="F230" t="str">
        <f t="shared" si="11"/>
        <v>1.6</v>
      </c>
      <c r="G230" t="str">
        <f t="shared" si="10"/>
        <v>M</v>
      </c>
      <c r="H230" s="4" t="s">
        <v>357</v>
      </c>
      <c r="I230">
        <v>1</v>
      </c>
      <c r="J230">
        <v>0</v>
      </c>
    </row>
    <row r="231" spans="1:10" ht="15.75" thickBot="1" x14ac:dyDescent="0.3">
      <c r="A231" s="9" t="s">
        <v>199</v>
      </c>
      <c r="B231" s="2">
        <v>2010</v>
      </c>
      <c r="C231" s="3" t="s">
        <v>11</v>
      </c>
      <c r="D231" s="3">
        <f t="shared" si="12"/>
        <v>75000</v>
      </c>
      <c r="E231" s="2" t="s">
        <v>34</v>
      </c>
      <c r="F231" t="str">
        <f t="shared" si="11"/>
        <v>1.6</v>
      </c>
      <c r="G231" t="str">
        <f t="shared" si="10"/>
        <v>M</v>
      </c>
      <c r="H231" s="4" t="s">
        <v>335</v>
      </c>
      <c r="I231">
        <v>1</v>
      </c>
      <c r="J231">
        <v>1</v>
      </c>
    </row>
    <row r="232" spans="1:10" ht="15.75" thickBot="1" x14ac:dyDescent="0.3">
      <c r="A232" s="9" t="s">
        <v>260</v>
      </c>
      <c r="B232" s="2">
        <v>2012</v>
      </c>
      <c r="C232" s="3" t="s">
        <v>239</v>
      </c>
      <c r="D232" s="3">
        <f t="shared" si="12"/>
        <v>140000</v>
      </c>
      <c r="E232" s="2" t="s">
        <v>34</v>
      </c>
      <c r="F232" t="str">
        <f t="shared" si="11"/>
        <v>1.6</v>
      </c>
      <c r="G232" t="str">
        <f t="shared" si="10"/>
        <v>M</v>
      </c>
      <c r="H232" s="4" t="s">
        <v>335</v>
      </c>
      <c r="I232">
        <v>1</v>
      </c>
      <c r="J232">
        <v>0</v>
      </c>
    </row>
    <row r="233" spans="1:10" ht="15.75" thickBot="1" x14ac:dyDescent="0.3">
      <c r="A233" s="9" t="s">
        <v>205</v>
      </c>
      <c r="B233" s="2">
        <v>2012</v>
      </c>
      <c r="C233" s="3" t="s">
        <v>75</v>
      </c>
      <c r="D233" s="3">
        <f t="shared" si="12"/>
        <v>105000</v>
      </c>
      <c r="E233" s="2" t="s">
        <v>15</v>
      </c>
      <c r="F233" t="str">
        <f t="shared" si="11"/>
        <v>1.4</v>
      </c>
      <c r="G233" t="str">
        <f t="shared" si="10"/>
        <v>M</v>
      </c>
      <c r="H233" s="4" t="s">
        <v>335</v>
      </c>
      <c r="I233">
        <v>1</v>
      </c>
      <c r="J233">
        <v>1</v>
      </c>
    </row>
    <row r="234" spans="1:10" ht="15.75" thickBot="1" x14ac:dyDescent="0.3">
      <c r="A234" s="9" t="s">
        <v>347</v>
      </c>
      <c r="B234" s="2">
        <v>2011</v>
      </c>
      <c r="C234" s="3" t="s">
        <v>362</v>
      </c>
      <c r="D234" s="3">
        <f t="shared" si="12"/>
        <v>43000</v>
      </c>
      <c r="E234" s="2" t="s">
        <v>110</v>
      </c>
      <c r="F234" t="str">
        <f t="shared" si="11"/>
        <v>1.2</v>
      </c>
      <c r="G234" t="str">
        <f t="shared" si="10"/>
        <v>M</v>
      </c>
      <c r="H234" s="4" t="s">
        <v>309</v>
      </c>
      <c r="I234">
        <v>1</v>
      </c>
      <c r="J234">
        <v>0</v>
      </c>
    </row>
    <row r="235" spans="1:10" ht="15.75" thickBot="1" x14ac:dyDescent="0.3">
      <c r="A235" s="9" t="s">
        <v>79</v>
      </c>
      <c r="B235" s="2">
        <v>2011</v>
      </c>
      <c r="C235" s="3" t="s">
        <v>172</v>
      </c>
      <c r="D235" s="3">
        <f t="shared" si="12"/>
        <v>95000</v>
      </c>
      <c r="E235" s="2" t="s">
        <v>110</v>
      </c>
      <c r="F235" t="str">
        <f t="shared" si="11"/>
        <v>1.2</v>
      </c>
      <c r="G235" t="str">
        <f t="shared" si="10"/>
        <v>M</v>
      </c>
      <c r="H235" s="4" t="s">
        <v>313</v>
      </c>
      <c r="I235">
        <v>1</v>
      </c>
      <c r="J235">
        <v>0</v>
      </c>
    </row>
    <row r="236" spans="1:10" ht="15.75" thickBot="1" x14ac:dyDescent="0.3">
      <c r="A236" s="9" t="s">
        <v>144</v>
      </c>
      <c r="B236" s="6">
        <v>2011</v>
      </c>
      <c r="C236" s="6" t="s">
        <v>358</v>
      </c>
      <c r="D236" s="3">
        <f t="shared" si="12"/>
        <v>97000</v>
      </c>
      <c r="E236" s="6" t="s">
        <v>20</v>
      </c>
      <c r="F236" t="str">
        <f t="shared" si="11"/>
        <v>1.6</v>
      </c>
      <c r="G236" t="str">
        <f t="shared" si="10"/>
        <v>A</v>
      </c>
      <c r="H236" s="7" t="s">
        <v>321</v>
      </c>
      <c r="I236">
        <v>1</v>
      </c>
      <c r="J236">
        <v>0</v>
      </c>
    </row>
    <row r="237" spans="1:10" ht="15.75" thickBot="1" x14ac:dyDescent="0.3">
      <c r="A237" s="9" t="s">
        <v>199</v>
      </c>
      <c r="B237" s="2">
        <v>2010</v>
      </c>
      <c r="C237" s="3" t="s">
        <v>276</v>
      </c>
      <c r="D237" s="3">
        <f t="shared" si="12"/>
        <v>136000</v>
      </c>
      <c r="E237" s="2" t="s">
        <v>34</v>
      </c>
      <c r="F237" t="str">
        <f t="shared" si="11"/>
        <v>1.6</v>
      </c>
      <c r="G237" t="str">
        <f t="shared" si="10"/>
        <v>M</v>
      </c>
      <c r="H237" s="4" t="s">
        <v>363</v>
      </c>
      <c r="I237">
        <v>1</v>
      </c>
      <c r="J237">
        <v>1</v>
      </c>
    </row>
    <row r="238" spans="1:10" ht="15.75" thickBot="1" x14ac:dyDescent="0.3">
      <c r="A238" s="9" t="s">
        <v>364</v>
      </c>
      <c r="B238" s="2">
        <v>2009</v>
      </c>
      <c r="C238" s="3" t="s">
        <v>365</v>
      </c>
      <c r="D238" s="3">
        <f t="shared" si="12"/>
        <v>158000</v>
      </c>
      <c r="E238" s="2" t="s">
        <v>20</v>
      </c>
      <c r="F238" t="str">
        <f t="shared" si="11"/>
        <v>1.6</v>
      </c>
      <c r="G238" t="str">
        <f t="shared" si="10"/>
        <v>A</v>
      </c>
      <c r="H238" s="4" t="s">
        <v>313</v>
      </c>
      <c r="I238">
        <v>1</v>
      </c>
      <c r="J238">
        <v>0</v>
      </c>
    </row>
    <row r="239" spans="1:10" ht="15.75" thickBot="1" x14ac:dyDescent="0.3">
      <c r="A239" s="9" t="s">
        <v>366</v>
      </c>
      <c r="B239" s="2">
        <v>2011</v>
      </c>
      <c r="C239" s="3" t="s">
        <v>188</v>
      </c>
      <c r="D239" s="3">
        <f t="shared" si="12"/>
        <v>65000</v>
      </c>
      <c r="E239" s="2" t="s">
        <v>15</v>
      </c>
      <c r="F239" t="str">
        <f t="shared" si="11"/>
        <v>1.4</v>
      </c>
      <c r="G239" t="str">
        <f t="shared" si="10"/>
        <v>M</v>
      </c>
      <c r="H239" s="4" t="s">
        <v>357</v>
      </c>
      <c r="I239">
        <v>1</v>
      </c>
      <c r="J239">
        <v>1</v>
      </c>
    </row>
    <row r="240" spans="1:10" ht="15.75" thickBot="1" x14ac:dyDescent="0.3">
      <c r="A240" s="9" t="s">
        <v>53</v>
      </c>
      <c r="B240" s="2">
        <v>2010</v>
      </c>
      <c r="C240" s="3" t="s">
        <v>139</v>
      </c>
      <c r="D240" s="3">
        <f t="shared" si="12"/>
        <v>125000</v>
      </c>
      <c r="E240" s="2" t="s">
        <v>20</v>
      </c>
      <c r="F240" t="str">
        <f t="shared" si="11"/>
        <v>1.6</v>
      </c>
      <c r="G240" t="str">
        <f t="shared" si="10"/>
        <v>A</v>
      </c>
      <c r="H240" s="4" t="s">
        <v>367</v>
      </c>
      <c r="I240">
        <v>1</v>
      </c>
      <c r="J240">
        <v>0</v>
      </c>
    </row>
    <row r="241" spans="1:10" ht="15.75" thickBot="1" x14ac:dyDescent="0.3">
      <c r="A241" s="9" t="s">
        <v>199</v>
      </c>
      <c r="B241" s="2">
        <v>2011</v>
      </c>
      <c r="C241" s="3" t="s">
        <v>217</v>
      </c>
      <c r="D241" s="3">
        <f t="shared" si="12"/>
        <v>92000</v>
      </c>
      <c r="E241" s="2" t="s">
        <v>110</v>
      </c>
      <c r="F241" t="str">
        <f t="shared" si="11"/>
        <v>1.2</v>
      </c>
      <c r="G241" t="str">
        <f t="shared" si="10"/>
        <v>M</v>
      </c>
      <c r="H241" s="4" t="s">
        <v>313</v>
      </c>
      <c r="I241">
        <v>1</v>
      </c>
      <c r="J241">
        <v>1</v>
      </c>
    </row>
    <row r="242" spans="1:10" x14ac:dyDescent="0.25">
      <c r="A242" s="9" t="s">
        <v>199</v>
      </c>
      <c r="B242" s="6">
        <v>2011</v>
      </c>
      <c r="C242" s="6" t="s">
        <v>160</v>
      </c>
      <c r="D242" s="3">
        <f t="shared" si="12"/>
        <v>116000</v>
      </c>
      <c r="E242" s="6" t="s">
        <v>12</v>
      </c>
      <c r="F242" t="str">
        <f t="shared" si="11"/>
        <v>1.4</v>
      </c>
      <c r="G242" t="str">
        <f t="shared" si="10"/>
        <v>A</v>
      </c>
      <c r="H242" s="7" t="s">
        <v>368</v>
      </c>
      <c r="I242">
        <v>1</v>
      </c>
      <c r="J242">
        <v>0</v>
      </c>
    </row>
  </sheetData>
  <hyperlinks>
    <hyperlink ref="H6" r:id="rId1" tooltip="AbaCars" display="https://auto.ru/diler/cars/all/abacars_moskva/?from=auto-snippet"/>
    <hyperlink ref="H7" r:id="rId2" tooltip="РОЛЬФ ЮГ BlueFish на Обручева" display="https://auto.ru/diler/cars/all/rolf_ug_bluefish_moskva/?from=auto-snippet"/>
    <hyperlink ref="H8" r:id="rId3" tooltip="АВИЛОН TRADE" display="https://auto.ru/diler/cars/all/avilon_trade_moskva/?from=auto-snippet"/>
    <hyperlink ref="H9" r:id="rId4" tooltip="АВИЛОН TRADE" display="https://auto.ru/diler/cars/all/avilon_trade_moskva/?from=auto-snippet"/>
    <hyperlink ref="H10" r:id="rId5" tooltip="АВИЛОН TRADE" display="https://auto.ru/diler/cars/all/avilon_trade_moskva/?from=auto-snippet"/>
    <hyperlink ref="H11" r:id="rId6" tooltip="АВИЛОН TRADE" display="https://auto.ru/diler/cars/all/avilon_trade_moskva/?from=auto-snippet"/>
    <hyperlink ref="H12" r:id="rId7" tooltip="Automama Москва" display="https://auto.ru/diler/cars/all/avtomama_moskva/?from=auto-snippet"/>
    <hyperlink ref="H13" r:id="rId8" tooltip="Звезда Столицы Варшавка" display="https://auto.ru/diler/cars/all/zvezda_stolici_moskva/?from=auto-snippet"/>
    <hyperlink ref="H14" r:id="rId9" tooltip="Немецкий дом Volkswagen Москва" display="https://auto.ru/diler-oficialniy/cars/all/avtocentr_nemeckiy_dom_moskva_volkswagen/?from=auto-snippet"/>
    <hyperlink ref="H15" r:id="rId10" tooltip="АВИЛОН TRADE" display="https://auto.ru/diler/cars/all/avilon_trade_moskva/?from=auto-snippet"/>
    <hyperlink ref="H16" r:id="rId11" tooltip="АВИЛОН TRADE" display="https://auto.ru/diler/cars/all/avilon_trade_moskva/?from=auto-snippet"/>
    <hyperlink ref="H17" r:id="rId12" tooltip="АВИЛОН TRADE" display="https://auto.ru/diler/cars/all/avilon_trade_moskva/?from=auto-snippet"/>
    <hyperlink ref="H18" r:id="rId13" tooltip="МегаПолисГруп" display="https://auto.ru/diler/cars/all/megapolisgrup_moskva/?from=auto-snippet"/>
    <hyperlink ref="H19" r:id="rId14" tooltip="АвтоГЕРМЕС Красная Сосна" display="https://auto.ru/diler/cars/all/avtogermes_moskva_krasnaya_sosna/?from=auto-snippet"/>
    <hyperlink ref="H20" r:id="rId15" tooltip="FAVORIT MOTORS Восток" display="https://auto.ru/diler/cars/all/favorit_motors_vostok_moskva/?from=auto-snippet"/>
    <hyperlink ref="H21" r:id="rId16" tooltip="Ауди Центр Север" display="https://auto.ru/diler-oficialniy/cars/all/audi_centr_sever_moskva/?from=auto-snippet"/>
    <hyperlink ref="H22" r:id="rId17" tooltip="Мос-Авто" display="https://auto.ru/diler/cars/all/mos_avto_moskva/?from=auto-snippet"/>
    <hyperlink ref="H23" r:id="rId18" tooltip="Armada-motors" display="https://auto.ru/diler/cars/all/armada_motors_moskva/?from=auto-snippet"/>
    <hyperlink ref="H24" r:id="rId19" tooltip="Armada-motors" display="https://auto.ru/diler/cars/all/armada_motors_moskva/?from=auto-snippet"/>
    <hyperlink ref="H25" r:id="rId20" tooltip="РОЛЬФ Центр BlueFish" display="https://auto.ru/diler/cars/all/rolf_center_bluefish_moskva/?from=auto-snippet"/>
    <hyperlink ref="H26" r:id="rId21" tooltip="FAVORIT MOTORS  Юг" display="https://auto.ru/diler/cars/all/favorit_motors_ug_moskva/?from=auto-snippet"/>
    <hyperlink ref="H27" r:id="rId22" tooltip="Фольксваген Центр Север" display="https://auto.ru/diler-oficialniy/cars/all/folksvagen_centr_sever_balashiha_volkswagen/?from=auto-snippet"/>
    <hyperlink ref="H29" r:id="rId23" tooltip="AL AUTO" display="https://auto.ru/diler/cars/all/al_auto_moskva/?from=auto-snippet"/>
    <hyperlink ref="H30" r:id="rId24" tooltip="АвтоГЕРМЕС ш. Энтузиастов" display="https://auto.ru/diler/cars/all/avtogermes_moskva_entuziastov/?from=auto-snippet"/>
    <hyperlink ref="H31" r:id="rId25" tooltip="РОЛЬФ ЮГ BlueFish на Обручева" display="https://auto.ru/diler/cars/all/rolf_ug_bluefish_moskva/?from=auto-snippet"/>
    <hyperlink ref="H32" r:id="rId26" tooltip="FAVORIT MOTORS Восток" display="https://auto.ru/diler/cars/all/favorit_motors_vostok_moskva/?from=auto-snippet"/>
    <hyperlink ref="H33" r:id="rId27" tooltip="Armada-motors" display="https://auto.ru/diler/cars/all/armada_motors_moskva/?from=auto-snippet"/>
    <hyperlink ref="H34" r:id="rId28" tooltip="Германика Volkswagen Химки" display="https://auto.ru/diler-oficialniy/cars/all/germanika_himki_volkswagen/?from=auto-snippet"/>
    <hyperlink ref="H35" r:id="rId29" tooltip="VOGUE MOTORS" display="https://auto.ru/diler/cars/all/vogue_motors_moskva/?from=auto-snippet"/>
    <hyperlink ref="H36" r:id="rId30" tooltip="EUROMOTORS" display="https://auto.ru/diler/cars/all/euromotors_sever_dialayn_moskva/?from=auto-snippet"/>
    <hyperlink ref="H37" r:id="rId31" tooltip="FAVORIT MOTORS Север" display="https://auto.ru/diler/cars/all/favorit_motors_sever/?from=auto-snippet"/>
    <hyperlink ref="H38" r:id="rId32" tooltip="FAVORIT MOTORS Север" display="https://auto.ru/diler/cars/all/favorit_motors_sever/?from=auto-snippet"/>
    <hyperlink ref="H39" r:id="rId33" tooltip="FAVORIT MOTORS Север" display="https://auto.ru/diler/cars/all/favorit_motors_sever/?from=auto-snippet"/>
    <hyperlink ref="H40" r:id="rId34" tooltip="FAVORIT MOTORS  Юг" display="https://auto.ru/diler/cars/all/favorit_motors_ug_moskva/?from=auto-snippet"/>
    <hyperlink ref="H41" r:id="rId35" tooltip="АвтоГЕРМЕС Красная Сосна" display="https://auto.ru/diler/cars/all/avtogermes_moskva_krasnaya_sosna/?from=auto-snippet"/>
    <hyperlink ref="H42" r:id="rId36" tooltip="АвтоГрадъ" display="https://auto.ru/diler/cars/all/avtograd_moskva/?from=auto-snippet"/>
    <hyperlink ref="H43" r:id="rId37" tooltip="РОЛЬФ Вешки" display="https://auto.ru/diler/cars/all/rolf_veshki_moskva/?from=auto-snippet"/>
    <hyperlink ref="H44" r:id="rId38" tooltip="Автомир Nissan Щелковская" display="https://auto.ru/diler-oficialniy/cars/all/avtomir_moskva_nissan_67/?from=auto-snippet"/>
    <hyperlink ref="H48" r:id="rId39" tooltip="Автомир Германика Фили Volkswagen" display="https://auto.ru/diler-oficialniy/cars/all/germanika_moskva_volkswagen/?from=auto-snippet"/>
    <hyperlink ref="H50" r:id="rId40" tooltip="АвтоСТАР" display="https://auto.ru/diler/cars/all/avtostar_moskva/?from=auto-snippet"/>
    <hyperlink ref="H51" r:id="rId41" tooltip="АвтоГрадъ" display="https://auto.ru/diler/cars/all/avtograd_moskva/?from=auto-snippet"/>
    <hyperlink ref="H52" r:id="rId42" tooltip="Автоцентр Сити Volkswagen" display="https://auto.ru/diler-oficialniy/cars/all/avtocentr_siti_kashirka_moskva_volkswagen/?from=auto-snippet"/>
    <hyperlink ref="H53" r:id="rId43" tooltip="СИМ - АвтоМаркет" display="https://auto.ru/diler/cars/all/sim_avtomarket_moskva/?from=auto-snippet"/>
    <hyperlink ref="H58" r:id="rId44" tooltip="АвтоГрадъ" display="https://auto.ru/diler/cars/all/avtograd_moskva/?from=auto-snippet"/>
    <hyperlink ref="H59" r:id="rId45" tooltip="РОЛЬФ Вешки" display="https://auto.ru/diler/cars/all/rolf_veshki_moskva/?from=auto-snippet"/>
    <hyperlink ref="H61" r:id="rId46" tooltip="БорисХоф BMW Восток" display="https://auto.ru/diler-oficialniy/cars/all/borishof_balashiha_bmw/?from=auto-snippet"/>
    <hyperlink ref="H64" r:id="rId47" tooltip="АвтоТоргСервис" display="https://auto.ru/diler/cars/all/avtotorgservis_moskva/?from=auto-snippet"/>
    <hyperlink ref="H66" r:id="rId48" tooltip="Автосалон" display="https://auto.ru/dealers/26472-d8339/"/>
    <hyperlink ref="H68" r:id="rId49" tooltip="РОЛЬФ Химки BlueFish" display="https://auto.ru/diler/cars/all/rolf_bluefish_moskva/?from=auto-snippet"/>
    <hyperlink ref="H69" r:id="rId50" tooltip="Тойота Центр Измайлово" display="https://auto.ru/diler-oficialniy/cars/all/toyota_centr_izmaylovo_balashiha/?from=auto-snippet"/>
    <hyperlink ref="H72" r:id="rId51" tooltip="АВТОDOM" display="https://auto.ru/diler/cars/all/avtodom_moskva_51_mkad/?from=auto-snippet"/>
    <hyperlink ref="H74" r:id="rId52" tooltip="МЕГААВТО Тула" display="https://auto.ru/diler/cars/all/megaavto_tula/?from=auto-snippet"/>
    <hyperlink ref="H122" r:id="rId53" tooltip="Автоцентр Сити Volkswagen" display="https://auto.ru/diler-oficialniy/cars/all/avtocentr_siti_kashirka_moskva_volkswagen/?from=auto-snippet"/>
    <hyperlink ref="H141" r:id="rId54" tooltip="АвтоСпецЦентр Skoda Химки" display="https://auto.ru/diler-oficialniy/cars/all/avtospeccentr_himki_moskva_skoda/?from=auto-snippet"/>
    <hyperlink ref="H142" r:id="rId55" tooltip="АвтоСпецЦентр Каширка" display="https://auto.ru/diler/cars/all/avtospeccentr_kashirka_moskva/?from=auto-snippet"/>
    <hyperlink ref="H151" r:id="rId56" tooltip="Автомир Nissan на Ярославке" display="https://auto.ru/diler-oficialniy/cars/all/avtomir_moskva_nissan/?from=auto-snippet"/>
    <hyperlink ref="H154" r:id="rId57" tooltip="Тойота Центр Измайлово" display="https://auto.ru/diler-oficialniy/cars/all/toyota_centr_izmaylovo_balashiha/?from=auto-snippet"/>
    <hyperlink ref="H155" r:id="rId58" tooltip="Автомир Nissan Щелковская" display="https://auto.ru/diler-oficialniy/cars/all/avtomir_moskva_nissan_67/?from=auto-snippet"/>
    <hyperlink ref="H159" r:id="rId59" tooltip="AutoBye" display="https://auto.ru/diler/cars/all/autobye_moskva/?from=auto-snippet"/>
    <hyperlink ref="H162" r:id="rId60" tooltip="CAR-TRADING" display="https://auto.ru/diler/cars/all/car_trading_moskva/?from=auto-snippet"/>
    <hyperlink ref="H168" r:id="rId61" tooltip="Volvo Car M1" display="https://auto.ru/diler-oficialniy/cars/all/volvo_car_m1_kubinka/?from=auto-snippet"/>
    <hyperlink ref="H169" r:id="rId62" tooltip="РОЛЬФ Вешки" display="https://auto.ru/diler/cars/all/rolf_veshki_moskva/?from=auto-snippet"/>
    <hyperlink ref="H170" r:id="rId63" tooltip="Авто-Старт KIA 15 км МКАД" display="https://auto.ru/diler-oficialniy/cars/all/avto_start_15_km_mkad_dzerzhinskiy_kia/?from=auto-snippet"/>
    <hyperlink ref="H183" r:id="rId64" tooltip="СП БИЗНЕС КАР Мытищи" display="https://auto.ru/diler/cars/all/sp_biznes_kar_mytishi/?from=auto-snippet"/>
    <hyperlink ref="H198" r:id="rId65" tooltip="АвтоПрестиж" display="https://auto.ru/diler/cars/all/avtoprestizh_tula/?from=auto-snippet"/>
    <hyperlink ref="H215" r:id="rId66" tooltip="Автосалон на Луначарского 23" display="https://auto.ru/diler/cars/all/triumf_vladimir/?from=auto-snippet"/>
    <hyperlink ref="H223" r:id="rId67" tooltip="Авто-Дилижанс" display="https://auto.ru/diler/cars/all/avto_dilizhans_ramenskoe/?from=auto-snipp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selection activeCell="P12" sqref="P12"/>
    </sheetView>
  </sheetViews>
  <sheetFormatPr defaultRowHeight="14.25" x14ac:dyDescent="0.2"/>
  <cols>
    <col min="1" max="1" width="9.140625" style="16"/>
    <col min="2" max="2" width="16.140625" style="14" hidden="1" customWidth="1"/>
    <col min="3" max="3" width="9.140625" style="18" bestFit="1" customWidth="1"/>
    <col min="4" max="4" width="6.85546875" style="16" bestFit="1" customWidth="1"/>
    <col min="5" max="5" width="12.7109375" style="12" hidden="1" customWidth="1"/>
    <col min="6" max="6" width="12.7109375" style="16" customWidth="1"/>
    <col min="7" max="7" width="9.85546875" style="12" hidden="1" customWidth="1"/>
    <col min="8" max="9" width="9.85546875" style="16" customWidth="1"/>
    <col min="10" max="11" width="9.140625" style="16"/>
    <col min="12" max="16384" width="9.140625" style="12"/>
  </cols>
  <sheetData>
    <row r="1" spans="1:11" ht="15" thickBot="1" x14ac:dyDescent="0.25">
      <c r="A1" s="16" t="s">
        <v>0</v>
      </c>
      <c r="B1" s="14" t="s">
        <v>6</v>
      </c>
      <c r="C1" s="18" t="s">
        <v>6</v>
      </c>
      <c r="D1" s="16" t="s">
        <v>1</v>
      </c>
      <c r="F1" s="16" t="s">
        <v>2</v>
      </c>
      <c r="H1" s="16" t="s">
        <v>3</v>
      </c>
      <c r="I1" s="16" t="s">
        <v>4</v>
      </c>
      <c r="J1" s="16" t="s">
        <v>5</v>
      </c>
      <c r="K1" s="16" t="s">
        <v>8</v>
      </c>
    </row>
    <row r="2" spans="1:11" ht="15" thickBot="1" x14ac:dyDescent="0.25">
      <c r="A2" s="16">
        <v>1</v>
      </c>
      <c r="B2" s="14">
        <v>490000</v>
      </c>
      <c r="C2" s="17">
        <v>490000</v>
      </c>
      <c r="D2" s="16">
        <v>2011</v>
      </c>
      <c r="E2" s="12">
        <v>75000</v>
      </c>
      <c r="F2" s="16">
        <v>75000</v>
      </c>
      <c r="G2" s="12" t="s">
        <v>369</v>
      </c>
      <c r="H2" s="16" t="str">
        <f>MID(G2, 1, 3)</f>
        <v>1.4</v>
      </c>
      <c r="I2" s="16" t="str">
        <f>MID(G2, 5, 1)</f>
        <v>A</v>
      </c>
      <c r="J2" s="16">
        <v>1</v>
      </c>
      <c r="K2" s="16">
        <v>1</v>
      </c>
    </row>
    <row r="3" spans="1:11" ht="15" thickBot="1" x14ac:dyDescent="0.25">
      <c r="A3" s="16">
        <f>A2+1</f>
        <v>2</v>
      </c>
      <c r="B3" s="15" t="s">
        <v>14</v>
      </c>
      <c r="C3" s="17">
        <f>LEFT(B3, (LEN(B3) - 6)) * 1000 + MID(B3,  (LEN(B3) - 4), 3)</f>
        <v>910000</v>
      </c>
      <c r="D3" s="16">
        <v>2011</v>
      </c>
      <c r="E3" s="12">
        <v>16150</v>
      </c>
      <c r="F3" s="17">
        <v>16150</v>
      </c>
      <c r="G3" s="12" t="s">
        <v>370</v>
      </c>
      <c r="H3" s="16" t="str">
        <f>LEFT(G3, 3)</f>
        <v>1.4</v>
      </c>
      <c r="I3" s="16" t="str">
        <f>MID(G3, 5, 1)</f>
        <v>M</v>
      </c>
      <c r="J3" s="16">
        <v>1</v>
      </c>
      <c r="K3" s="16">
        <v>0</v>
      </c>
    </row>
    <row r="4" spans="1:11" ht="15" thickBot="1" x14ac:dyDescent="0.25">
      <c r="A4" s="16">
        <f t="shared" ref="A4:A67" si="0">A3+1</f>
        <v>3</v>
      </c>
      <c r="B4" s="15" t="s">
        <v>16</v>
      </c>
      <c r="C4" s="17">
        <f>LEFT(B4, (LEN(B4) - 6)) * 1000 + MID(B4,  (LEN(B4) - 4), 3)</f>
        <v>480000</v>
      </c>
      <c r="D4" s="17">
        <v>2010</v>
      </c>
      <c r="E4" s="3" t="s">
        <v>17</v>
      </c>
      <c r="F4" s="17">
        <f>LEFT(E4, (LEN(E4) - 7)) * 1000 + MID(E4,  (LEN(E4) - 5), 3)</f>
        <v>175000</v>
      </c>
      <c r="G4" s="3" t="s">
        <v>12</v>
      </c>
      <c r="H4" s="16" t="str">
        <f>LEFT(G4, 3)</f>
        <v>1.4</v>
      </c>
      <c r="I4" s="16" t="str">
        <f>MID(G4, 5, 1)</f>
        <v>A</v>
      </c>
      <c r="J4" s="16">
        <v>1</v>
      </c>
      <c r="K4" s="16">
        <v>0</v>
      </c>
    </row>
    <row r="5" spans="1:11" ht="15" thickBot="1" x14ac:dyDescent="0.25">
      <c r="A5" s="16">
        <f t="shared" si="0"/>
        <v>4</v>
      </c>
      <c r="B5" s="15" t="s">
        <v>18</v>
      </c>
      <c r="C5" s="17">
        <f t="shared" ref="C5:C69" si="1">LEFT(B5, (LEN(B5) - 6)) * 1000 + MID(B5,  (LEN(B5) - 4), 3)</f>
        <v>415000</v>
      </c>
      <c r="D5" s="17">
        <v>2010</v>
      </c>
      <c r="E5" s="3" t="s">
        <v>19</v>
      </c>
      <c r="F5" s="17">
        <f>LEFT(E5, (LEN(E5) - 7)) * 1000 + MID(E5,  (LEN(E5) - 5), 3)</f>
        <v>87000</v>
      </c>
      <c r="G5" s="3" t="s">
        <v>20</v>
      </c>
      <c r="H5" s="16" t="str">
        <f>LEFT(G5, 3)</f>
        <v>1.6</v>
      </c>
      <c r="I5" s="16" t="str">
        <f>MID(G5, 5, 1)</f>
        <v>A</v>
      </c>
      <c r="J5" s="16">
        <v>0</v>
      </c>
      <c r="K5" s="16">
        <v>1</v>
      </c>
    </row>
    <row r="6" spans="1:11" ht="15" thickBot="1" x14ac:dyDescent="0.25">
      <c r="A6" s="16">
        <f t="shared" si="0"/>
        <v>5</v>
      </c>
      <c r="B6" s="15" t="s">
        <v>22</v>
      </c>
      <c r="C6" s="17">
        <f t="shared" si="1"/>
        <v>449000</v>
      </c>
      <c r="D6" s="17">
        <v>2010</v>
      </c>
      <c r="E6" s="3" t="s">
        <v>23</v>
      </c>
      <c r="F6" s="17">
        <f>LEFT(E6, (LEN(E6) - 7)) * 1000 + MID(E6,  (LEN(E6) - 5), 3)</f>
        <v>108500</v>
      </c>
      <c r="G6" s="3" t="s">
        <v>12</v>
      </c>
      <c r="H6" s="16" t="str">
        <f>LEFT(G6, 3)</f>
        <v>1.4</v>
      </c>
      <c r="I6" s="16" t="str">
        <f>MID(G6, 5, 1)</f>
        <v>A</v>
      </c>
      <c r="J6" s="16">
        <v>0</v>
      </c>
      <c r="K6" s="16">
        <v>1</v>
      </c>
    </row>
    <row r="7" spans="1:11" ht="15" thickBot="1" x14ac:dyDescent="0.25">
      <c r="A7" s="16">
        <f t="shared" si="0"/>
        <v>6</v>
      </c>
      <c r="B7" s="15" t="s">
        <v>25</v>
      </c>
      <c r="C7" s="17">
        <f t="shared" si="1"/>
        <v>499000</v>
      </c>
      <c r="D7" s="17">
        <v>2010</v>
      </c>
      <c r="E7" s="3" t="s">
        <v>26</v>
      </c>
      <c r="F7" s="17">
        <f>LEFT(E7, (LEN(E7) - 7)) * 1000 + MID(E7,  (LEN(E7) - 5), 3)</f>
        <v>61697</v>
      </c>
      <c r="G7" s="3" t="s">
        <v>12</v>
      </c>
      <c r="H7" s="16" t="str">
        <f>LEFT(G7, 3)</f>
        <v>1.4</v>
      </c>
      <c r="I7" s="16" t="str">
        <f>MID(G7, 5, 1)</f>
        <v>A</v>
      </c>
      <c r="J7" s="16">
        <v>0</v>
      </c>
      <c r="K7" s="16">
        <v>0</v>
      </c>
    </row>
    <row r="8" spans="1:11" ht="15" thickBot="1" x14ac:dyDescent="0.25">
      <c r="A8" s="16">
        <f t="shared" si="0"/>
        <v>7</v>
      </c>
      <c r="B8" s="15" t="s">
        <v>28</v>
      </c>
      <c r="C8" s="17">
        <f t="shared" si="1"/>
        <v>530000</v>
      </c>
      <c r="D8" s="17">
        <v>2011</v>
      </c>
      <c r="E8" s="3" t="s">
        <v>29</v>
      </c>
      <c r="F8" s="17">
        <f>LEFT(E8, (LEN(E8) - 7)) * 1000 + MID(E8,  (LEN(E8) - 5), 3)</f>
        <v>15407</v>
      </c>
      <c r="G8" s="3" t="s">
        <v>20</v>
      </c>
      <c r="H8" s="16" t="str">
        <f>LEFT(G8, 3)</f>
        <v>1.6</v>
      </c>
      <c r="I8" s="16" t="str">
        <f>MID(G8, 5, 1)</f>
        <v>A</v>
      </c>
      <c r="J8" s="16">
        <v>0</v>
      </c>
      <c r="K8" s="16">
        <v>0</v>
      </c>
    </row>
    <row r="9" spans="1:11" ht="15" thickBot="1" x14ac:dyDescent="0.25">
      <c r="A9" s="16">
        <f t="shared" si="0"/>
        <v>8</v>
      </c>
      <c r="B9" s="15" t="s">
        <v>30</v>
      </c>
      <c r="C9" s="17">
        <f t="shared" si="1"/>
        <v>525000</v>
      </c>
      <c r="D9" s="17">
        <v>2012</v>
      </c>
      <c r="E9" s="3" t="s">
        <v>31</v>
      </c>
      <c r="F9" s="17">
        <f>LEFT(E9, (LEN(E9) - 7)) * 1000 + MID(E9,  (LEN(E9) - 5), 3)</f>
        <v>78014</v>
      </c>
      <c r="G9" s="3" t="s">
        <v>12</v>
      </c>
      <c r="H9" s="16" t="str">
        <f>LEFT(G9, 3)</f>
        <v>1.4</v>
      </c>
      <c r="I9" s="16" t="str">
        <f>MID(G9, 5, 1)</f>
        <v>A</v>
      </c>
      <c r="J9" s="16">
        <v>0</v>
      </c>
      <c r="K9" s="16">
        <v>0</v>
      </c>
    </row>
    <row r="10" spans="1:11" ht="15" thickBot="1" x14ac:dyDescent="0.25">
      <c r="A10" s="16">
        <f t="shared" si="0"/>
        <v>9</v>
      </c>
      <c r="B10" s="15" t="s">
        <v>32</v>
      </c>
      <c r="C10" s="17">
        <f t="shared" si="1"/>
        <v>490000</v>
      </c>
      <c r="D10" s="17">
        <v>2011</v>
      </c>
      <c r="E10" s="3" t="s">
        <v>33</v>
      </c>
      <c r="F10" s="17">
        <f>LEFT(E10, (LEN(E10) - 7)) * 1000 + MID(E10,  (LEN(E10) - 5), 3)</f>
        <v>56786</v>
      </c>
      <c r="G10" s="3" t="s">
        <v>34</v>
      </c>
      <c r="H10" s="16" t="str">
        <f>LEFT(G10, 3)</f>
        <v>1.6</v>
      </c>
      <c r="I10" s="16" t="str">
        <f>MID(G10, 5, 1)</f>
        <v>M</v>
      </c>
      <c r="J10" s="16">
        <v>0</v>
      </c>
      <c r="K10" s="16">
        <v>0</v>
      </c>
    </row>
    <row r="11" spans="1:11" ht="15" thickBot="1" x14ac:dyDescent="0.25">
      <c r="A11" s="16">
        <f t="shared" si="0"/>
        <v>10</v>
      </c>
      <c r="B11" s="15" t="s">
        <v>35</v>
      </c>
      <c r="C11" s="17">
        <f t="shared" si="1"/>
        <v>460000</v>
      </c>
      <c r="D11" s="17">
        <v>2011</v>
      </c>
      <c r="E11" s="3" t="s">
        <v>36</v>
      </c>
      <c r="F11" s="17">
        <f>LEFT(E11, (LEN(E11) - 7)) * 1000 + MID(E11,  (LEN(E11) - 5), 3)</f>
        <v>184311</v>
      </c>
      <c r="G11" s="3" t="s">
        <v>12</v>
      </c>
      <c r="H11" s="16" t="str">
        <f>LEFT(G11, 3)</f>
        <v>1.4</v>
      </c>
      <c r="I11" s="16" t="str">
        <f>MID(G11, 5, 1)</f>
        <v>A</v>
      </c>
      <c r="J11" s="16">
        <v>0</v>
      </c>
      <c r="K11" s="16">
        <v>0</v>
      </c>
    </row>
    <row r="12" spans="1:11" ht="15" thickBot="1" x14ac:dyDescent="0.25">
      <c r="A12" s="16">
        <f t="shared" si="0"/>
        <v>11</v>
      </c>
      <c r="B12" s="15" t="s">
        <v>38</v>
      </c>
      <c r="C12" s="17">
        <f t="shared" si="1"/>
        <v>455000</v>
      </c>
      <c r="D12" s="17">
        <v>2011</v>
      </c>
      <c r="E12" s="3" t="s">
        <v>39</v>
      </c>
      <c r="F12" s="17">
        <f>LEFT(E12, (LEN(E12) - 7)) * 1000 + MID(E12,  (LEN(E12) - 5), 3)</f>
        <v>113677</v>
      </c>
      <c r="G12" s="3" t="s">
        <v>12</v>
      </c>
      <c r="H12" s="16" t="str">
        <f>LEFT(G12, 3)</f>
        <v>1.4</v>
      </c>
      <c r="I12" s="16" t="str">
        <f>MID(G12, 5, 1)</f>
        <v>A</v>
      </c>
      <c r="J12" s="16">
        <v>0</v>
      </c>
      <c r="K12" s="16">
        <v>0</v>
      </c>
    </row>
    <row r="13" spans="1:11" ht="15" thickBot="1" x14ac:dyDescent="0.25">
      <c r="A13" s="16">
        <f t="shared" si="0"/>
        <v>12</v>
      </c>
      <c r="B13" s="15" t="s">
        <v>41</v>
      </c>
      <c r="C13" s="17">
        <f t="shared" si="1"/>
        <v>390000</v>
      </c>
      <c r="D13" s="17">
        <v>2012</v>
      </c>
      <c r="E13" s="3" t="s">
        <v>23</v>
      </c>
      <c r="F13" s="17">
        <f>LEFT(E13, (LEN(E13) - 7)) * 1000 + MID(E13,  (LEN(E13) - 5), 3)</f>
        <v>108500</v>
      </c>
      <c r="G13" s="3" t="s">
        <v>34</v>
      </c>
      <c r="H13" s="16" t="str">
        <f>LEFT(G13, 3)</f>
        <v>1.6</v>
      </c>
      <c r="I13" s="16" t="str">
        <f>MID(G13, 5, 1)</f>
        <v>M</v>
      </c>
      <c r="J13" s="16">
        <v>0</v>
      </c>
      <c r="K13" s="16">
        <v>0</v>
      </c>
    </row>
    <row r="14" spans="1:11" ht="15" thickBot="1" x14ac:dyDescent="0.25">
      <c r="A14" s="16">
        <f t="shared" si="0"/>
        <v>13</v>
      </c>
      <c r="B14" s="15" t="s">
        <v>43</v>
      </c>
      <c r="C14" s="17">
        <f t="shared" si="1"/>
        <v>485000</v>
      </c>
      <c r="D14" s="17">
        <v>2012</v>
      </c>
      <c r="E14" s="3" t="s">
        <v>44</v>
      </c>
      <c r="F14" s="17">
        <f>LEFT(E14, (LEN(E14) - 7)) * 1000 + MID(E14,  (LEN(E14) - 5), 3)</f>
        <v>91762</v>
      </c>
      <c r="G14" s="3" t="s">
        <v>15</v>
      </c>
      <c r="H14" s="16" t="str">
        <f>LEFT(G14, 3)</f>
        <v>1.4</v>
      </c>
      <c r="I14" s="16" t="str">
        <f>MID(G14, 5, 1)</f>
        <v>M</v>
      </c>
      <c r="J14" s="16">
        <v>0</v>
      </c>
      <c r="K14" s="16">
        <v>0</v>
      </c>
    </row>
    <row r="15" spans="1:11" ht="15" thickBot="1" x14ac:dyDescent="0.25">
      <c r="A15" s="16">
        <f t="shared" si="0"/>
        <v>14</v>
      </c>
      <c r="B15" s="15" t="s">
        <v>30</v>
      </c>
      <c r="C15" s="17">
        <f t="shared" si="1"/>
        <v>525000</v>
      </c>
      <c r="D15" s="17">
        <v>2011</v>
      </c>
      <c r="E15" s="3" t="s">
        <v>45</v>
      </c>
      <c r="F15" s="17">
        <f>LEFT(E15, (LEN(E15) - 7)) * 1000 + MID(E15,  (LEN(E15) - 5), 3)</f>
        <v>108852</v>
      </c>
      <c r="G15" s="3" t="s">
        <v>12</v>
      </c>
      <c r="H15" s="16" t="str">
        <f>LEFT(G15, 3)</f>
        <v>1.4</v>
      </c>
      <c r="I15" s="16" t="str">
        <f>MID(G15, 5, 1)</f>
        <v>A</v>
      </c>
      <c r="J15" s="16">
        <v>0</v>
      </c>
      <c r="K15" s="16">
        <v>0</v>
      </c>
    </row>
    <row r="16" spans="1:11" ht="15" thickBot="1" x14ac:dyDescent="0.25">
      <c r="A16" s="16">
        <f t="shared" si="0"/>
        <v>15</v>
      </c>
      <c r="B16" s="15" t="s">
        <v>30</v>
      </c>
      <c r="C16" s="17">
        <f t="shared" si="1"/>
        <v>525000</v>
      </c>
      <c r="D16" s="17">
        <v>2012</v>
      </c>
      <c r="E16" s="3" t="s">
        <v>46</v>
      </c>
      <c r="F16" s="17">
        <f>LEFT(E16, (LEN(E16) - 7)) * 1000 + MID(E16,  (LEN(E16) - 5), 3)</f>
        <v>80583</v>
      </c>
      <c r="G16" s="3" t="s">
        <v>12</v>
      </c>
      <c r="H16" s="16" t="str">
        <f>LEFT(G16, 3)</f>
        <v>1.4</v>
      </c>
      <c r="I16" s="16" t="str">
        <f>MID(G16, 5, 1)</f>
        <v>A</v>
      </c>
      <c r="J16" s="16">
        <v>0</v>
      </c>
      <c r="K16" s="16">
        <v>0</v>
      </c>
    </row>
    <row r="17" spans="1:11" ht="15" thickBot="1" x14ac:dyDescent="0.25">
      <c r="A17" s="16">
        <f t="shared" si="0"/>
        <v>16</v>
      </c>
      <c r="B17" s="15" t="s">
        <v>47</v>
      </c>
      <c r="C17" s="17">
        <f t="shared" si="1"/>
        <v>448900</v>
      </c>
      <c r="D17" s="17">
        <v>2010</v>
      </c>
      <c r="E17" s="3" t="s">
        <v>48</v>
      </c>
      <c r="F17" s="17">
        <f>LEFT(E17, (LEN(E17) - 7)) * 1000 + MID(E17,  (LEN(E17) - 5), 3)</f>
        <v>77000</v>
      </c>
      <c r="G17" s="3" t="s">
        <v>20</v>
      </c>
      <c r="H17" s="16" t="str">
        <f>LEFT(G17, 3)</f>
        <v>1.6</v>
      </c>
      <c r="I17" s="16" t="str">
        <f>MID(G17, 5, 1)</f>
        <v>A</v>
      </c>
      <c r="J17" s="16">
        <v>0</v>
      </c>
      <c r="K17" s="16">
        <v>0</v>
      </c>
    </row>
    <row r="18" spans="1:11" ht="15" thickBot="1" x14ac:dyDescent="0.25">
      <c r="A18" s="16">
        <f t="shared" si="0"/>
        <v>17</v>
      </c>
      <c r="B18" s="15" t="s">
        <v>50</v>
      </c>
      <c r="C18" s="17">
        <f t="shared" si="1"/>
        <v>405000</v>
      </c>
      <c r="D18" s="17">
        <v>2009</v>
      </c>
      <c r="E18" s="3" t="s">
        <v>51</v>
      </c>
      <c r="F18" s="17">
        <f>LEFT(E18, (LEN(E18) - 7)) * 1000 + MID(E18,  (LEN(E18) - 5), 3)</f>
        <v>153000</v>
      </c>
      <c r="G18" s="3" t="s">
        <v>20</v>
      </c>
      <c r="H18" s="16" t="str">
        <f>LEFT(G18, 3)</f>
        <v>1.6</v>
      </c>
      <c r="I18" s="16" t="str">
        <f>MID(G18, 5, 1)</f>
        <v>A</v>
      </c>
      <c r="J18" s="16">
        <v>0</v>
      </c>
      <c r="K18" s="16">
        <v>0</v>
      </c>
    </row>
    <row r="19" spans="1:11" ht="15" thickBot="1" x14ac:dyDescent="0.25">
      <c r="A19" s="16">
        <f t="shared" si="0"/>
        <v>18</v>
      </c>
      <c r="B19" s="15" t="s">
        <v>53</v>
      </c>
      <c r="C19" s="17">
        <f t="shared" si="1"/>
        <v>380000</v>
      </c>
      <c r="D19" s="17">
        <v>2009</v>
      </c>
      <c r="E19" s="3" t="s">
        <v>54</v>
      </c>
      <c r="F19" s="17">
        <f>LEFT(E19, (LEN(E19) - 7)) * 1000 + MID(E19,  (LEN(E19) - 5), 3)</f>
        <v>144466</v>
      </c>
      <c r="G19" s="3" t="s">
        <v>20</v>
      </c>
      <c r="H19" s="16" t="str">
        <f>LEFT(G19, 3)</f>
        <v>1.6</v>
      </c>
      <c r="I19" s="16" t="str">
        <f>MID(G19, 5, 1)</f>
        <v>A</v>
      </c>
      <c r="J19" s="16">
        <v>0</v>
      </c>
      <c r="K19" s="16">
        <v>0</v>
      </c>
    </row>
    <row r="20" spans="1:11" ht="15" thickBot="1" x14ac:dyDescent="0.25">
      <c r="A20" s="16">
        <f t="shared" si="0"/>
        <v>19</v>
      </c>
      <c r="B20" s="15" t="s">
        <v>56</v>
      </c>
      <c r="C20" s="17">
        <f t="shared" si="1"/>
        <v>529000</v>
      </c>
      <c r="D20" s="17">
        <v>2012</v>
      </c>
      <c r="E20" s="3" t="s">
        <v>57</v>
      </c>
      <c r="F20" s="17">
        <f>LEFT(E20, (LEN(E20) - 7)) * 1000 + MID(E20,  (LEN(E20) - 5), 3)</f>
        <v>85215</v>
      </c>
      <c r="G20" s="3" t="s">
        <v>20</v>
      </c>
      <c r="H20" s="16" t="str">
        <f>LEFT(G20, 3)</f>
        <v>1.6</v>
      </c>
      <c r="I20" s="16" t="str">
        <f>MID(G20, 5, 1)</f>
        <v>A</v>
      </c>
      <c r="J20" s="16">
        <v>0</v>
      </c>
      <c r="K20" s="16">
        <v>0</v>
      </c>
    </row>
    <row r="21" spans="1:11" ht="15" thickBot="1" x14ac:dyDescent="0.25">
      <c r="A21" s="16">
        <f t="shared" si="0"/>
        <v>20</v>
      </c>
      <c r="B21" s="15" t="s">
        <v>35</v>
      </c>
      <c r="C21" s="17">
        <f t="shared" si="1"/>
        <v>460000</v>
      </c>
      <c r="D21" s="17">
        <v>2012</v>
      </c>
      <c r="E21" s="3" t="s">
        <v>59</v>
      </c>
      <c r="F21" s="17">
        <f>LEFT(E21, (LEN(E21) - 7)) * 1000 + MID(E21,  (LEN(E21) - 5), 3)</f>
        <v>69211</v>
      </c>
      <c r="G21" s="3" t="s">
        <v>12</v>
      </c>
      <c r="H21" s="16" t="str">
        <f>LEFT(G21, 3)</f>
        <v>1.4</v>
      </c>
      <c r="I21" s="16" t="str">
        <f>MID(G21, 5, 1)</f>
        <v>A</v>
      </c>
      <c r="J21" s="16">
        <v>0</v>
      </c>
      <c r="K21" s="16">
        <v>0</v>
      </c>
    </row>
    <row r="22" spans="1:11" ht="15" thickBot="1" x14ac:dyDescent="0.25">
      <c r="A22" s="16">
        <f t="shared" si="0"/>
        <v>21</v>
      </c>
      <c r="B22" s="15" t="s">
        <v>61</v>
      </c>
      <c r="C22" s="17">
        <f t="shared" si="1"/>
        <v>427000</v>
      </c>
      <c r="D22" s="17">
        <v>2011</v>
      </c>
      <c r="E22" s="3" t="s">
        <v>62</v>
      </c>
      <c r="F22" s="17">
        <f>LEFT(E22, (LEN(E22) - 7)) * 1000 + MID(E22,  (LEN(E22) - 5), 3)</f>
        <v>45870</v>
      </c>
      <c r="G22" s="3" t="s">
        <v>12</v>
      </c>
      <c r="H22" s="16" t="str">
        <f>LEFT(G22, 3)</f>
        <v>1.4</v>
      </c>
      <c r="I22" s="16" t="str">
        <f>MID(G22, 5, 1)</f>
        <v>A</v>
      </c>
      <c r="J22" s="16">
        <v>0</v>
      </c>
      <c r="K22" s="16">
        <v>0</v>
      </c>
    </row>
    <row r="23" spans="1:11" ht="15" thickBot="1" x14ac:dyDescent="0.25">
      <c r="A23" s="16">
        <f t="shared" si="0"/>
        <v>22</v>
      </c>
      <c r="B23" s="15" t="s">
        <v>64</v>
      </c>
      <c r="C23" s="17">
        <f t="shared" si="1"/>
        <v>457000</v>
      </c>
      <c r="D23" s="17">
        <v>2012</v>
      </c>
      <c r="E23" s="3" t="s">
        <v>65</v>
      </c>
      <c r="F23" s="17">
        <f>LEFT(E23, (LEN(E23) - 7)) * 1000 + MID(E23,  (LEN(E23) - 5), 3)</f>
        <v>44587</v>
      </c>
      <c r="G23" s="3" t="s">
        <v>20</v>
      </c>
      <c r="H23" s="16" t="str">
        <f>LEFT(G23, 3)</f>
        <v>1.6</v>
      </c>
      <c r="I23" s="16" t="str">
        <f>MID(G23, 5, 1)</f>
        <v>A</v>
      </c>
      <c r="J23" s="16">
        <v>0</v>
      </c>
      <c r="K23" s="16">
        <v>0</v>
      </c>
    </row>
    <row r="24" spans="1:11" ht="15" thickBot="1" x14ac:dyDescent="0.25">
      <c r="A24" s="16">
        <f t="shared" si="0"/>
        <v>23</v>
      </c>
      <c r="B24" s="15" t="s">
        <v>22</v>
      </c>
      <c r="C24" s="17">
        <f t="shared" si="1"/>
        <v>449000</v>
      </c>
      <c r="D24" s="17">
        <v>2010</v>
      </c>
      <c r="E24" s="3" t="s">
        <v>66</v>
      </c>
      <c r="F24" s="17">
        <f>LEFT(E24, (LEN(E24) - 7)) * 1000 + MID(E24,  (LEN(E24) - 5), 3)</f>
        <v>165800</v>
      </c>
      <c r="G24" s="3" t="s">
        <v>12</v>
      </c>
      <c r="H24" s="16" t="str">
        <f>LEFT(G24, 3)</f>
        <v>1.4</v>
      </c>
      <c r="I24" s="16" t="str">
        <f>MID(G24, 5, 1)</f>
        <v>A</v>
      </c>
      <c r="J24" s="16">
        <v>0</v>
      </c>
      <c r="K24" s="16">
        <v>0</v>
      </c>
    </row>
    <row r="25" spans="1:11" ht="15" thickBot="1" x14ac:dyDescent="0.25">
      <c r="A25" s="16">
        <f t="shared" si="0"/>
        <v>24</v>
      </c>
      <c r="B25" s="15" t="s">
        <v>68</v>
      </c>
      <c r="C25" s="17">
        <f t="shared" si="1"/>
        <v>465000</v>
      </c>
      <c r="D25" s="17">
        <v>2011</v>
      </c>
      <c r="E25" s="3" t="s">
        <v>69</v>
      </c>
      <c r="F25" s="17">
        <f>LEFT(E25, (LEN(E25) - 7)) * 1000 + MID(E25,  (LEN(E25) - 5), 3)</f>
        <v>110060</v>
      </c>
      <c r="G25" s="3" t="s">
        <v>12</v>
      </c>
      <c r="H25" s="16" t="str">
        <f>LEFT(G25, 3)</f>
        <v>1.4</v>
      </c>
      <c r="I25" s="16" t="str">
        <f>MID(G25, 5, 1)</f>
        <v>A</v>
      </c>
      <c r="J25" s="16">
        <v>0</v>
      </c>
      <c r="K25" s="16">
        <v>0</v>
      </c>
    </row>
    <row r="26" spans="1:11" ht="15" thickBot="1" x14ac:dyDescent="0.25">
      <c r="A26" s="16">
        <f t="shared" si="0"/>
        <v>25</v>
      </c>
      <c r="B26" s="15" t="s">
        <v>71</v>
      </c>
      <c r="C26" s="17">
        <f t="shared" si="1"/>
        <v>400000</v>
      </c>
      <c r="D26" s="17">
        <v>2010</v>
      </c>
      <c r="E26" s="3" t="s">
        <v>72</v>
      </c>
      <c r="F26" s="17">
        <f>LEFT(E26, (LEN(E26) - 7)) * 1000 + MID(E26,  (LEN(E26) - 5), 3)</f>
        <v>70000</v>
      </c>
      <c r="G26" s="3" t="s">
        <v>15</v>
      </c>
      <c r="H26" s="16" t="str">
        <f>LEFT(G26, 3)</f>
        <v>1.4</v>
      </c>
      <c r="I26" s="16" t="str">
        <f>MID(G26, 5, 1)</f>
        <v>M</v>
      </c>
      <c r="J26" s="16">
        <v>0</v>
      </c>
      <c r="K26" s="16">
        <v>1</v>
      </c>
    </row>
    <row r="27" spans="1:11" ht="15" thickBot="1" x14ac:dyDescent="0.25">
      <c r="A27" s="16">
        <f t="shared" si="0"/>
        <v>26</v>
      </c>
      <c r="B27" s="15" t="s">
        <v>74</v>
      </c>
      <c r="C27" s="17">
        <f t="shared" si="1"/>
        <v>550000</v>
      </c>
      <c r="D27" s="17">
        <v>2012</v>
      </c>
      <c r="E27" s="13" t="s">
        <v>75</v>
      </c>
      <c r="F27" s="17">
        <f>LEFT(E27, (LEN(E27) - 7)) * 1000 + MID(E27,  (LEN(E27) - 5), 3)</f>
        <v>105000</v>
      </c>
      <c r="G27" s="13" t="s">
        <v>20</v>
      </c>
      <c r="H27" s="16" t="str">
        <f>LEFT(G27, 3)</f>
        <v>1.6</v>
      </c>
      <c r="I27" s="16" t="str">
        <f>MID(G27, 5, 1)</f>
        <v>A</v>
      </c>
      <c r="J27" s="16">
        <v>1</v>
      </c>
      <c r="K27" s="16">
        <v>0</v>
      </c>
    </row>
    <row r="28" spans="1:11" ht="15" thickBot="1" x14ac:dyDescent="0.25">
      <c r="A28" s="16">
        <f t="shared" si="0"/>
        <v>27</v>
      </c>
      <c r="B28" s="15" t="s">
        <v>76</v>
      </c>
      <c r="C28" s="17">
        <f t="shared" si="1"/>
        <v>535000</v>
      </c>
      <c r="D28" s="17">
        <v>2012</v>
      </c>
      <c r="E28" s="3" t="s">
        <v>77</v>
      </c>
      <c r="F28" s="17">
        <f>LEFT(E28, (LEN(E28) - 7)) * 1000 + MID(E28,  (LEN(E28) - 5), 3)</f>
        <v>91000</v>
      </c>
      <c r="G28" s="3" t="s">
        <v>12</v>
      </c>
      <c r="H28" s="16" t="str">
        <f>LEFT(G28, 3)</f>
        <v>1.4</v>
      </c>
      <c r="I28" s="16" t="str">
        <f>MID(G28, 5, 1)</f>
        <v>A</v>
      </c>
      <c r="J28" s="16">
        <v>0</v>
      </c>
      <c r="K28" s="16">
        <v>0</v>
      </c>
    </row>
    <row r="29" spans="1:11" ht="15" thickBot="1" x14ac:dyDescent="0.25">
      <c r="A29" s="16">
        <f t="shared" si="0"/>
        <v>28</v>
      </c>
      <c r="B29" s="15" t="s">
        <v>79</v>
      </c>
      <c r="C29" s="17">
        <f t="shared" si="1"/>
        <v>450000</v>
      </c>
      <c r="D29" s="17">
        <v>2011</v>
      </c>
      <c r="E29" s="3" t="s">
        <v>80</v>
      </c>
      <c r="F29" s="17">
        <f>LEFT(E29, (LEN(E29) - 7)) * 1000 + MID(E29,  (LEN(E29) - 5), 3)</f>
        <v>125200</v>
      </c>
      <c r="G29" s="3" t="s">
        <v>34</v>
      </c>
      <c r="H29" s="16" t="str">
        <f>LEFT(G29, 3)</f>
        <v>1.6</v>
      </c>
      <c r="I29" s="16" t="str">
        <f>MID(G29, 5, 1)</f>
        <v>M</v>
      </c>
      <c r="J29" s="16">
        <v>0</v>
      </c>
      <c r="K29" s="16">
        <v>0</v>
      </c>
    </row>
    <row r="30" spans="1:11" ht="15" thickBot="1" x14ac:dyDescent="0.25">
      <c r="A30" s="16">
        <f t="shared" si="0"/>
        <v>29</v>
      </c>
      <c r="B30" s="15" t="s">
        <v>82</v>
      </c>
      <c r="C30" s="17">
        <f t="shared" si="1"/>
        <v>545000</v>
      </c>
      <c r="D30" s="17">
        <v>2012</v>
      </c>
      <c r="E30" s="3" t="s">
        <v>83</v>
      </c>
      <c r="F30" s="17">
        <f>LEFT(E30, (LEN(E30) - 7)) * 1000 + MID(E30,  (LEN(E30) - 5), 3)</f>
        <v>118563</v>
      </c>
      <c r="G30" s="3" t="s">
        <v>15</v>
      </c>
      <c r="H30" s="16" t="str">
        <f>LEFT(G30, 3)</f>
        <v>1.4</v>
      </c>
      <c r="I30" s="16" t="str">
        <f>MID(G30, 5, 1)</f>
        <v>M</v>
      </c>
      <c r="J30" s="16">
        <v>0</v>
      </c>
      <c r="K30" s="16">
        <v>0</v>
      </c>
    </row>
    <row r="31" spans="1:11" ht="15" thickBot="1" x14ac:dyDescent="0.25">
      <c r="A31" s="16">
        <f t="shared" si="0"/>
        <v>30</v>
      </c>
      <c r="B31" s="15" t="s">
        <v>41</v>
      </c>
      <c r="C31" s="17">
        <f t="shared" si="1"/>
        <v>390000</v>
      </c>
      <c r="D31" s="17">
        <v>2011</v>
      </c>
      <c r="E31" s="3" t="s">
        <v>84</v>
      </c>
      <c r="F31" s="17">
        <f>LEFT(E31, (LEN(E31) - 7)) * 1000 + MID(E31,  (LEN(E31) - 5), 3)</f>
        <v>83500</v>
      </c>
      <c r="G31" s="3" t="s">
        <v>15</v>
      </c>
      <c r="H31" s="16" t="str">
        <f>LEFT(G31, 3)</f>
        <v>1.4</v>
      </c>
      <c r="I31" s="16" t="str">
        <f>MID(G31, 5, 1)</f>
        <v>M</v>
      </c>
      <c r="J31" s="16">
        <v>0</v>
      </c>
      <c r="K31" s="16">
        <v>0</v>
      </c>
    </row>
    <row r="32" spans="1:11" ht="15" thickBot="1" x14ac:dyDescent="0.25">
      <c r="A32" s="16">
        <f t="shared" si="0"/>
        <v>31</v>
      </c>
      <c r="B32" s="15" t="s">
        <v>61</v>
      </c>
      <c r="C32" s="17">
        <f t="shared" si="1"/>
        <v>427000</v>
      </c>
      <c r="D32" s="17">
        <v>2011</v>
      </c>
      <c r="E32" s="3" t="s">
        <v>85</v>
      </c>
      <c r="F32" s="17">
        <f>LEFT(E32, (LEN(E32) - 7)) * 1000 + MID(E32,  (LEN(E32) - 5), 3)</f>
        <v>86990</v>
      </c>
      <c r="G32" s="3" t="s">
        <v>15</v>
      </c>
      <c r="H32" s="16" t="str">
        <f>LEFT(G32, 3)</f>
        <v>1.4</v>
      </c>
      <c r="I32" s="16" t="str">
        <f>MID(G32, 5, 1)</f>
        <v>M</v>
      </c>
      <c r="J32" s="16">
        <v>0</v>
      </c>
      <c r="K32" s="16">
        <v>0</v>
      </c>
    </row>
    <row r="33" spans="1:11" ht="15" thickBot="1" x14ac:dyDescent="0.25">
      <c r="A33" s="16">
        <f t="shared" si="0"/>
        <v>32</v>
      </c>
      <c r="B33" s="15" t="s">
        <v>86</v>
      </c>
      <c r="C33" s="17">
        <f t="shared" si="1"/>
        <v>475000</v>
      </c>
      <c r="D33" s="17">
        <v>2011</v>
      </c>
      <c r="E33" s="3" t="s">
        <v>87</v>
      </c>
      <c r="F33" s="17">
        <f>LEFT(E33, (LEN(E33) - 7)) * 1000 + MID(E33,  (LEN(E33) - 5), 3)</f>
        <v>113000</v>
      </c>
      <c r="G33" s="3" t="s">
        <v>15</v>
      </c>
      <c r="H33" s="16" t="str">
        <f>LEFT(G33, 3)</f>
        <v>1.4</v>
      </c>
      <c r="I33" s="16" t="str">
        <f>MID(G33, 5, 1)</f>
        <v>M</v>
      </c>
      <c r="J33" s="16">
        <v>0</v>
      </c>
      <c r="K33" s="16">
        <v>0</v>
      </c>
    </row>
    <row r="34" spans="1:11" ht="15" thickBot="1" x14ac:dyDescent="0.25">
      <c r="A34" s="16">
        <f t="shared" si="0"/>
        <v>33</v>
      </c>
      <c r="B34" s="15" t="s">
        <v>38</v>
      </c>
      <c r="C34" s="17">
        <f t="shared" si="1"/>
        <v>455000</v>
      </c>
      <c r="D34" s="17">
        <v>2011</v>
      </c>
      <c r="E34" s="3" t="s">
        <v>89</v>
      </c>
      <c r="F34" s="17">
        <f>LEFT(E34, (LEN(E34) - 7)) * 1000 + MID(E34,  (LEN(E34) - 5), 3)</f>
        <v>86000</v>
      </c>
      <c r="G34" s="3" t="s">
        <v>12</v>
      </c>
      <c r="H34" s="16" t="str">
        <f>LEFT(G34, 3)</f>
        <v>1.4</v>
      </c>
      <c r="I34" s="16" t="str">
        <f>MID(G34, 5, 1)</f>
        <v>A</v>
      </c>
      <c r="J34" s="16">
        <v>0</v>
      </c>
      <c r="K34" s="16">
        <v>0</v>
      </c>
    </row>
    <row r="35" spans="1:11" ht="15" thickBot="1" x14ac:dyDescent="0.25">
      <c r="A35" s="16">
        <f t="shared" si="0"/>
        <v>34</v>
      </c>
      <c r="B35" s="15" t="s">
        <v>91</v>
      </c>
      <c r="C35" s="17">
        <f t="shared" si="1"/>
        <v>518000</v>
      </c>
      <c r="D35" s="17">
        <v>2012</v>
      </c>
      <c r="E35" s="3" t="s">
        <v>19</v>
      </c>
      <c r="F35" s="17">
        <f>LEFT(E35, (LEN(E35) - 7)) * 1000 + MID(E35,  (LEN(E35) - 5), 3)</f>
        <v>87000</v>
      </c>
      <c r="G35" s="3" t="s">
        <v>12</v>
      </c>
      <c r="H35" s="16" t="str">
        <f>LEFT(G35, 3)</f>
        <v>1.4</v>
      </c>
      <c r="I35" s="16" t="str">
        <f>MID(G35, 5, 1)</f>
        <v>A</v>
      </c>
      <c r="J35" s="16">
        <v>0</v>
      </c>
      <c r="K35" s="16">
        <v>0</v>
      </c>
    </row>
    <row r="36" spans="1:11" ht="15" thickBot="1" x14ac:dyDescent="0.25">
      <c r="A36" s="16">
        <f t="shared" si="0"/>
        <v>35</v>
      </c>
      <c r="B36" s="15" t="s">
        <v>93</v>
      </c>
      <c r="C36" s="17">
        <f t="shared" si="1"/>
        <v>435000</v>
      </c>
      <c r="D36" s="17">
        <v>2011</v>
      </c>
      <c r="E36" s="3" t="s">
        <v>94</v>
      </c>
      <c r="F36" s="17">
        <f>LEFT(E36, (LEN(E36) - 7)) * 1000 + MID(E36,  (LEN(E36) - 5), 3)</f>
        <v>93000</v>
      </c>
      <c r="G36" s="3" t="s">
        <v>95</v>
      </c>
      <c r="H36" s="16" t="str">
        <f>LEFT(G36, 3)</f>
        <v>1.2</v>
      </c>
      <c r="I36" s="16" t="str">
        <f>MID(G36, 5, 1)</f>
        <v>A</v>
      </c>
      <c r="J36" s="16">
        <v>0</v>
      </c>
      <c r="K36" s="16">
        <v>0</v>
      </c>
    </row>
    <row r="37" spans="1:11" ht="15" thickBot="1" x14ac:dyDescent="0.25">
      <c r="A37" s="16">
        <f t="shared" si="0"/>
        <v>36</v>
      </c>
      <c r="B37" s="15" t="s">
        <v>82</v>
      </c>
      <c r="C37" s="17">
        <f t="shared" si="1"/>
        <v>545000</v>
      </c>
      <c r="D37" s="17">
        <v>2012</v>
      </c>
      <c r="E37" s="3" t="s">
        <v>72</v>
      </c>
      <c r="F37" s="17">
        <f>LEFT(E37, (LEN(E37) - 7)) * 1000 + MID(E37,  (LEN(E37) - 5), 3)</f>
        <v>70000</v>
      </c>
      <c r="G37" s="3" t="s">
        <v>34</v>
      </c>
      <c r="H37" s="16" t="str">
        <f>LEFT(G37, 3)</f>
        <v>1.6</v>
      </c>
      <c r="I37" s="16" t="str">
        <f>MID(G37, 5, 1)</f>
        <v>M</v>
      </c>
      <c r="J37" s="16">
        <v>0</v>
      </c>
      <c r="K37" s="16">
        <v>0</v>
      </c>
    </row>
    <row r="38" spans="1:11" ht="15" thickBot="1" x14ac:dyDescent="0.25">
      <c r="A38" s="16">
        <f t="shared" si="0"/>
        <v>37</v>
      </c>
      <c r="B38" s="15" t="s">
        <v>97</v>
      </c>
      <c r="C38" s="17">
        <f t="shared" si="1"/>
        <v>595000</v>
      </c>
      <c r="D38" s="17">
        <v>2012</v>
      </c>
      <c r="E38" s="3" t="s">
        <v>98</v>
      </c>
      <c r="F38" s="17">
        <f>LEFT(E38, (LEN(E38) - 7)) * 1000 + MID(E38,  (LEN(E38) - 5), 3)</f>
        <v>44611</v>
      </c>
      <c r="G38" s="3" t="s">
        <v>20</v>
      </c>
      <c r="H38" s="16" t="str">
        <f>LEFT(G38, 3)</f>
        <v>1.6</v>
      </c>
      <c r="I38" s="16" t="str">
        <f>MID(G38, 5, 1)</f>
        <v>A</v>
      </c>
      <c r="J38" s="16">
        <v>0</v>
      </c>
      <c r="K38" s="16">
        <v>0</v>
      </c>
    </row>
    <row r="39" spans="1:11" ht="15" thickBot="1" x14ac:dyDescent="0.25">
      <c r="A39" s="16">
        <f t="shared" si="0"/>
        <v>38</v>
      </c>
      <c r="B39" s="15" t="s">
        <v>32</v>
      </c>
      <c r="C39" s="17">
        <f t="shared" si="1"/>
        <v>490000</v>
      </c>
      <c r="D39" s="17">
        <v>2012</v>
      </c>
      <c r="E39" s="3" t="s">
        <v>99</v>
      </c>
      <c r="F39" s="17">
        <f>LEFT(E39, (LEN(E39) - 7)) * 1000 + MID(E39,  (LEN(E39) - 5), 3)</f>
        <v>93132</v>
      </c>
      <c r="G39" s="3" t="s">
        <v>12</v>
      </c>
      <c r="H39" s="16" t="str">
        <f>LEFT(G39, 3)</f>
        <v>1.4</v>
      </c>
      <c r="I39" s="16" t="str">
        <f>MID(G39, 5, 1)</f>
        <v>A</v>
      </c>
      <c r="J39" s="16">
        <v>0</v>
      </c>
      <c r="K39" s="16">
        <v>0</v>
      </c>
    </row>
    <row r="40" spans="1:11" ht="15" thickBot="1" x14ac:dyDescent="0.25">
      <c r="A40" s="16">
        <f t="shared" si="0"/>
        <v>39</v>
      </c>
      <c r="B40" s="15" t="s">
        <v>71</v>
      </c>
      <c r="C40" s="17">
        <f t="shared" si="1"/>
        <v>400000</v>
      </c>
      <c r="D40" s="17">
        <v>2011</v>
      </c>
      <c r="E40" s="3" t="s">
        <v>100</v>
      </c>
      <c r="F40" s="17">
        <f>LEFT(E40, (LEN(E40) - 7)) * 1000 + MID(E40,  (LEN(E40) - 5), 3)</f>
        <v>80600</v>
      </c>
      <c r="G40" s="3" t="s">
        <v>12</v>
      </c>
      <c r="H40" s="16" t="str">
        <f>LEFT(G40, 3)</f>
        <v>1.4</v>
      </c>
      <c r="I40" s="16" t="str">
        <f>MID(G40, 5, 1)</f>
        <v>A</v>
      </c>
      <c r="J40" s="16">
        <v>0</v>
      </c>
      <c r="K40" s="16">
        <v>0</v>
      </c>
    </row>
    <row r="41" spans="1:11" ht="15" thickBot="1" x14ac:dyDescent="0.25">
      <c r="A41" s="16">
        <f t="shared" si="0"/>
        <v>40</v>
      </c>
      <c r="B41" s="15" t="s">
        <v>101</v>
      </c>
      <c r="C41" s="17">
        <f t="shared" si="1"/>
        <v>425000</v>
      </c>
      <c r="D41" s="17">
        <v>2011</v>
      </c>
      <c r="E41" s="3" t="s">
        <v>102</v>
      </c>
      <c r="F41" s="17">
        <f>LEFT(E41, (LEN(E41) - 7)) * 1000 + MID(E41,  (LEN(E41) - 5), 3)</f>
        <v>81033</v>
      </c>
      <c r="G41" s="3" t="s">
        <v>12</v>
      </c>
      <c r="H41" s="16" t="str">
        <f>LEFT(G41, 3)</f>
        <v>1.4</v>
      </c>
      <c r="I41" s="16" t="str">
        <f>MID(G41, 5, 1)</f>
        <v>A</v>
      </c>
      <c r="J41" s="16">
        <v>0</v>
      </c>
      <c r="K41" s="16">
        <v>0</v>
      </c>
    </row>
    <row r="42" spans="1:11" ht="15" thickBot="1" x14ac:dyDescent="0.25">
      <c r="A42" s="16">
        <f t="shared" si="0"/>
        <v>41</v>
      </c>
      <c r="B42" s="15" t="s">
        <v>104</v>
      </c>
      <c r="C42" s="17">
        <f t="shared" si="1"/>
        <v>500000</v>
      </c>
      <c r="D42" s="17">
        <v>2011</v>
      </c>
      <c r="E42" s="3" t="s">
        <v>105</v>
      </c>
      <c r="F42" s="17">
        <f>LEFT(E42, (LEN(E42) - 7)) * 1000 + MID(E42,  (LEN(E42) - 5), 3)</f>
        <v>95500</v>
      </c>
      <c r="G42" s="3" t="s">
        <v>106</v>
      </c>
      <c r="H42" s="16" t="str">
        <f>LEFT(G42, 3)</f>
        <v>2.0</v>
      </c>
      <c r="I42" s="16" t="str">
        <f>MID(G42, 5, 1)</f>
        <v>M</v>
      </c>
      <c r="J42" s="16">
        <v>0</v>
      </c>
      <c r="K42" s="16">
        <v>1</v>
      </c>
    </row>
    <row r="43" spans="1:11" ht="15" thickBot="1" x14ac:dyDescent="0.25">
      <c r="A43" s="16">
        <f t="shared" si="0"/>
        <v>42</v>
      </c>
      <c r="B43" s="15" t="s">
        <v>108</v>
      </c>
      <c r="C43" s="17">
        <f t="shared" si="1"/>
        <v>440000</v>
      </c>
      <c r="D43" s="17">
        <v>2012</v>
      </c>
      <c r="E43" s="3" t="s">
        <v>109</v>
      </c>
      <c r="F43" s="17">
        <f>LEFT(E43, (LEN(E43) - 7)) * 1000 + MID(E43,  (LEN(E43) - 5), 3)</f>
        <v>108000</v>
      </c>
      <c r="G43" s="3" t="s">
        <v>110</v>
      </c>
      <c r="H43" s="16" t="str">
        <f>LEFT(G43, 3)</f>
        <v>1.2</v>
      </c>
      <c r="I43" s="16" t="str">
        <f>MID(G43, 5, 1)</f>
        <v>M</v>
      </c>
      <c r="J43" s="16">
        <v>0</v>
      </c>
      <c r="K43" s="16">
        <v>0</v>
      </c>
    </row>
    <row r="44" spans="1:11" ht="15" thickBot="1" x14ac:dyDescent="0.25">
      <c r="A44" s="16">
        <f t="shared" si="0"/>
        <v>43</v>
      </c>
      <c r="B44" s="15" t="s">
        <v>16</v>
      </c>
      <c r="C44" s="17">
        <f t="shared" si="1"/>
        <v>480000</v>
      </c>
      <c r="D44" s="17">
        <v>2010</v>
      </c>
      <c r="E44" s="3" t="s">
        <v>112</v>
      </c>
      <c r="F44" s="17">
        <f>LEFT(E44, (LEN(E44) - 7)) * 1000 + MID(E44,  (LEN(E44) - 5), 3)</f>
        <v>89000</v>
      </c>
      <c r="G44" s="3" t="s">
        <v>20</v>
      </c>
      <c r="H44" s="16" t="str">
        <f>LEFT(G44, 3)</f>
        <v>1.6</v>
      </c>
      <c r="I44" s="16" t="str">
        <f>MID(G44, 5, 1)</f>
        <v>A</v>
      </c>
      <c r="J44" s="16">
        <v>1</v>
      </c>
      <c r="K44" s="16">
        <v>0</v>
      </c>
    </row>
    <row r="45" spans="1:11" ht="15" thickBot="1" x14ac:dyDescent="0.25">
      <c r="A45" s="16">
        <f t="shared" si="0"/>
        <v>44</v>
      </c>
      <c r="B45" s="15" t="s">
        <v>79</v>
      </c>
      <c r="C45" s="17">
        <f t="shared" si="1"/>
        <v>450000</v>
      </c>
      <c r="D45" s="17">
        <v>2010</v>
      </c>
      <c r="E45" s="3" t="s">
        <v>113</v>
      </c>
      <c r="F45" s="17">
        <f>LEFT(E45, (LEN(E45) - 7)) * 1000 + MID(E45,  (LEN(E45) - 5), 3)</f>
        <v>128550</v>
      </c>
      <c r="G45" s="3" t="s">
        <v>20</v>
      </c>
      <c r="H45" s="16" t="str">
        <f>LEFT(G45, 3)</f>
        <v>1.6</v>
      </c>
      <c r="I45" s="16" t="str">
        <f>MID(G45, 5, 1)</f>
        <v>A</v>
      </c>
      <c r="J45" s="16">
        <v>1</v>
      </c>
      <c r="K45" s="16">
        <v>0</v>
      </c>
    </row>
    <row r="46" spans="1:11" ht="15" thickBot="1" x14ac:dyDescent="0.25">
      <c r="A46" s="16">
        <f t="shared" si="0"/>
        <v>45</v>
      </c>
      <c r="B46" s="15" t="s">
        <v>101</v>
      </c>
      <c r="C46" s="17">
        <f t="shared" si="1"/>
        <v>425000</v>
      </c>
      <c r="D46" s="17">
        <v>2010</v>
      </c>
      <c r="E46" s="3" t="s">
        <v>115</v>
      </c>
      <c r="F46" s="17">
        <f>LEFT(E46, (LEN(E46) - 7)) * 1000 + MID(E46,  (LEN(E46) - 5), 3)</f>
        <v>79000</v>
      </c>
      <c r="G46" s="3" t="s">
        <v>20</v>
      </c>
      <c r="H46" s="16" t="str">
        <f>LEFT(G46, 3)</f>
        <v>1.6</v>
      </c>
      <c r="I46" s="16" t="str">
        <f>MID(G46, 5, 1)</f>
        <v>A</v>
      </c>
      <c r="J46" s="16">
        <v>1</v>
      </c>
      <c r="K46" s="16">
        <v>0</v>
      </c>
    </row>
    <row r="47" spans="1:11" ht="15" thickBot="1" x14ac:dyDescent="0.25">
      <c r="A47" s="16">
        <f t="shared" si="0"/>
        <v>46</v>
      </c>
      <c r="B47" s="15" t="s">
        <v>38</v>
      </c>
      <c r="C47" s="17">
        <f t="shared" si="1"/>
        <v>455000</v>
      </c>
      <c r="D47" s="17">
        <v>2011</v>
      </c>
      <c r="E47" s="3" t="s">
        <v>116</v>
      </c>
      <c r="F47" s="17">
        <f>LEFT(E47, (LEN(E47) - 7)) * 1000 + MID(E47,  (LEN(E47) - 5), 3)</f>
        <v>122086</v>
      </c>
      <c r="G47" s="3" t="s">
        <v>15</v>
      </c>
      <c r="H47" s="16" t="str">
        <f>LEFT(G47, 3)</f>
        <v>1.4</v>
      </c>
      <c r="I47" s="16" t="str">
        <f>MID(G47, 5, 1)</f>
        <v>M</v>
      </c>
      <c r="J47" s="16">
        <v>0</v>
      </c>
      <c r="K47" s="16">
        <v>0</v>
      </c>
    </row>
    <row r="48" spans="1:11" ht="15" thickBot="1" x14ac:dyDescent="0.25">
      <c r="A48" s="16">
        <f t="shared" si="0"/>
        <v>47</v>
      </c>
      <c r="B48" s="15" t="s">
        <v>118</v>
      </c>
      <c r="C48" s="17">
        <f t="shared" si="1"/>
        <v>620000</v>
      </c>
      <c r="D48" s="17">
        <v>2012</v>
      </c>
      <c r="E48" s="13" t="s">
        <v>119</v>
      </c>
      <c r="F48" s="17">
        <f>LEFT(E48, (LEN(E48) - 7)) * 1000 + MID(E48,  (LEN(E48) - 5), 3)</f>
        <v>38700</v>
      </c>
      <c r="G48" s="13" t="s">
        <v>20</v>
      </c>
      <c r="H48" s="16" t="str">
        <f>LEFT(G48, 3)</f>
        <v>1.6</v>
      </c>
      <c r="I48" s="16" t="str">
        <f>MID(G48, 5, 1)</f>
        <v>A</v>
      </c>
      <c r="J48" s="16">
        <v>1</v>
      </c>
      <c r="K48" s="16">
        <v>0</v>
      </c>
    </row>
    <row r="49" spans="1:11" ht="15" thickBot="1" x14ac:dyDescent="0.25">
      <c r="A49" s="16">
        <f t="shared" si="0"/>
        <v>48</v>
      </c>
      <c r="B49" s="15" t="s">
        <v>121</v>
      </c>
      <c r="C49" s="17">
        <f t="shared" si="1"/>
        <v>389000</v>
      </c>
      <c r="D49" s="17">
        <v>2010</v>
      </c>
      <c r="E49" s="3" t="s">
        <v>122</v>
      </c>
      <c r="F49" s="17">
        <f>LEFT(E49, (LEN(E49) - 7)) * 1000 + MID(E49,  (LEN(E49) - 5), 3)</f>
        <v>35556</v>
      </c>
      <c r="G49" s="3" t="s">
        <v>20</v>
      </c>
      <c r="H49" s="16" t="str">
        <f>LEFT(G49, 3)</f>
        <v>1.6</v>
      </c>
      <c r="I49" s="16" t="str">
        <f>MID(G49, 5, 1)</f>
        <v>A</v>
      </c>
      <c r="J49" s="16">
        <v>0</v>
      </c>
      <c r="K49" s="16">
        <v>0</v>
      </c>
    </row>
    <row r="50" spans="1:11" ht="15" thickBot="1" x14ac:dyDescent="0.25">
      <c r="A50" s="16">
        <f t="shared" si="0"/>
        <v>49</v>
      </c>
      <c r="B50" s="15" t="s">
        <v>124</v>
      </c>
      <c r="C50" s="17">
        <f t="shared" si="1"/>
        <v>419000</v>
      </c>
      <c r="D50" s="17">
        <v>2010</v>
      </c>
      <c r="E50" s="3" t="s">
        <v>125</v>
      </c>
      <c r="F50" s="17">
        <f>LEFT(E50, (LEN(E50) - 7)) * 1000 + MID(E50,  (LEN(E50) - 5), 3)</f>
        <v>90466</v>
      </c>
      <c r="G50" s="3" t="s">
        <v>20</v>
      </c>
      <c r="H50" s="16" t="str">
        <f>LEFT(G50, 3)</f>
        <v>1.6</v>
      </c>
      <c r="I50" s="16" t="str">
        <f>MID(G50, 5, 1)</f>
        <v>A</v>
      </c>
      <c r="J50" s="16">
        <v>0</v>
      </c>
      <c r="K50" s="16">
        <v>0</v>
      </c>
    </row>
    <row r="51" spans="1:11" ht="15" thickBot="1" x14ac:dyDescent="0.25">
      <c r="A51" s="16">
        <f t="shared" si="0"/>
        <v>50</v>
      </c>
      <c r="B51" s="15" t="s">
        <v>61</v>
      </c>
      <c r="C51" s="17">
        <f t="shared" si="1"/>
        <v>427000</v>
      </c>
      <c r="D51" s="17">
        <v>2010</v>
      </c>
      <c r="E51" s="3" t="s">
        <v>126</v>
      </c>
      <c r="F51" s="17">
        <f>LEFT(E51, (LEN(E51) - 7)) * 1000 + MID(E51,  (LEN(E51) - 5), 3)</f>
        <v>107558</v>
      </c>
      <c r="G51" s="3" t="s">
        <v>20</v>
      </c>
      <c r="H51" s="16" t="str">
        <f>LEFT(G51, 3)</f>
        <v>1.6</v>
      </c>
      <c r="I51" s="16" t="str">
        <f>MID(G51, 5, 1)</f>
        <v>A</v>
      </c>
      <c r="J51" s="16">
        <v>0</v>
      </c>
      <c r="K51" s="16">
        <v>0</v>
      </c>
    </row>
    <row r="52" spans="1:11" ht="15" thickBot="1" x14ac:dyDescent="0.25">
      <c r="A52" s="16">
        <f t="shared" si="0"/>
        <v>51</v>
      </c>
      <c r="B52" s="15" t="s">
        <v>32</v>
      </c>
      <c r="C52" s="17">
        <f t="shared" si="1"/>
        <v>490000</v>
      </c>
      <c r="D52" s="17">
        <v>2012</v>
      </c>
      <c r="E52" s="3" t="s">
        <v>128</v>
      </c>
      <c r="F52" s="17">
        <f>LEFT(E52, (LEN(E52) - 7)) * 1000 + MID(E52,  (LEN(E52) - 5), 3)</f>
        <v>65787</v>
      </c>
      <c r="G52" s="3" t="s">
        <v>12</v>
      </c>
      <c r="H52" s="16" t="str">
        <f>LEFT(G52, 3)</f>
        <v>1.4</v>
      </c>
      <c r="I52" s="16" t="str">
        <f>MID(G52, 5, 1)</f>
        <v>A</v>
      </c>
      <c r="J52" s="16">
        <v>0</v>
      </c>
      <c r="K52" s="16">
        <v>0</v>
      </c>
    </row>
    <row r="53" spans="1:11" ht="15" thickBot="1" x14ac:dyDescent="0.25">
      <c r="A53" s="16">
        <f t="shared" si="0"/>
        <v>52</v>
      </c>
      <c r="B53" s="15" t="s">
        <v>74</v>
      </c>
      <c r="C53" s="17">
        <f t="shared" si="1"/>
        <v>550000</v>
      </c>
      <c r="D53" s="17">
        <v>2011</v>
      </c>
      <c r="E53" s="13" t="s">
        <v>130</v>
      </c>
      <c r="F53" s="17">
        <f>LEFT(E53, (LEN(E53) - 7)) * 1000 + MID(E53,  (LEN(E53) - 5), 3)</f>
        <v>122452</v>
      </c>
      <c r="G53" s="13" t="s">
        <v>12</v>
      </c>
      <c r="H53" s="16" t="str">
        <f>LEFT(G53, 3)</f>
        <v>1.4</v>
      </c>
      <c r="I53" s="16" t="str">
        <f>MID(G53, 5, 1)</f>
        <v>A</v>
      </c>
      <c r="J53" s="16">
        <v>1</v>
      </c>
      <c r="K53" s="16">
        <v>0</v>
      </c>
    </row>
    <row r="54" spans="1:11" ht="15" thickBot="1" x14ac:dyDescent="0.25">
      <c r="A54" s="16">
        <f t="shared" si="0"/>
        <v>53</v>
      </c>
      <c r="B54" s="14">
        <v>600000</v>
      </c>
      <c r="C54" s="17">
        <v>600000</v>
      </c>
      <c r="D54" s="17">
        <v>2011</v>
      </c>
      <c r="E54" s="13" t="s">
        <v>132</v>
      </c>
      <c r="F54" s="17">
        <f>LEFT(E54, (LEN(E54) - 7)) * 1000 + MID(E54,  (LEN(E54) - 5), 3)</f>
        <v>46000</v>
      </c>
      <c r="G54" s="13" t="s">
        <v>15</v>
      </c>
      <c r="H54" s="16" t="str">
        <f>LEFT(G54, 3)</f>
        <v>1.4</v>
      </c>
      <c r="I54" s="16" t="str">
        <f>MID(G54, 5, 1)</f>
        <v>M</v>
      </c>
      <c r="J54" s="16">
        <v>1</v>
      </c>
      <c r="K54" s="16">
        <v>0</v>
      </c>
    </row>
    <row r="55" spans="1:11" ht="15" thickBot="1" x14ac:dyDescent="0.25">
      <c r="A55" s="16">
        <f t="shared" si="0"/>
        <v>54</v>
      </c>
      <c r="B55" s="15" t="s">
        <v>79</v>
      </c>
      <c r="C55" s="17">
        <f t="shared" si="1"/>
        <v>450000</v>
      </c>
      <c r="D55" s="17">
        <v>2012</v>
      </c>
      <c r="E55" s="13" t="s">
        <v>134</v>
      </c>
      <c r="F55" s="17">
        <f>LEFT(E55, (LEN(E55) - 7)) * 1000 + MID(E55,  (LEN(E55) - 5), 3)</f>
        <v>99000</v>
      </c>
      <c r="G55" s="13" t="s">
        <v>34</v>
      </c>
      <c r="H55" s="16" t="str">
        <f>LEFT(G55, 3)</f>
        <v>1.6</v>
      </c>
      <c r="I55" s="16" t="str">
        <f>MID(G55, 5, 1)</f>
        <v>M</v>
      </c>
      <c r="J55" s="16">
        <v>1</v>
      </c>
      <c r="K55" s="16">
        <v>0</v>
      </c>
    </row>
    <row r="56" spans="1:11" ht="15" thickBot="1" x14ac:dyDescent="0.25">
      <c r="A56" s="16">
        <f t="shared" si="0"/>
        <v>55</v>
      </c>
      <c r="B56" s="15" t="s">
        <v>56</v>
      </c>
      <c r="C56" s="17">
        <f t="shared" si="1"/>
        <v>529000</v>
      </c>
      <c r="D56" s="17">
        <v>2011</v>
      </c>
      <c r="E56" s="13" t="s">
        <v>135</v>
      </c>
      <c r="F56" s="17">
        <f>LEFT(E56, (LEN(E56) - 7)) * 1000 + MID(E56,  (LEN(E56) - 5), 3)</f>
        <v>64000</v>
      </c>
      <c r="G56" s="13" t="s">
        <v>12</v>
      </c>
      <c r="H56" s="16" t="str">
        <f>LEFT(G56, 3)</f>
        <v>1.4</v>
      </c>
      <c r="I56" s="16" t="str">
        <f>MID(G56, 5, 1)</f>
        <v>A</v>
      </c>
      <c r="J56" s="16">
        <v>1</v>
      </c>
      <c r="K56" s="16">
        <v>0</v>
      </c>
    </row>
    <row r="57" spans="1:11" ht="15" thickBot="1" x14ac:dyDescent="0.25">
      <c r="A57" s="16">
        <f t="shared" si="0"/>
        <v>56</v>
      </c>
      <c r="B57" s="15" t="s">
        <v>18</v>
      </c>
      <c r="C57" s="17">
        <f t="shared" si="1"/>
        <v>415000</v>
      </c>
      <c r="D57" s="17">
        <v>2009</v>
      </c>
      <c r="E57" s="3" t="s">
        <v>136</v>
      </c>
      <c r="F57" s="17">
        <f>LEFT(E57, (LEN(E57) - 7)) * 1000 + MID(E57,  (LEN(E57) - 5), 3)</f>
        <v>82169</v>
      </c>
      <c r="G57" s="3" t="s">
        <v>12</v>
      </c>
      <c r="H57" s="16" t="str">
        <f>LEFT(G57, 3)</f>
        <v>1.4</v>
      </c>
      <c r="I57" s="16" t="str">
        <f>MID(G57, 5, 1)</f>
        <v>A</v>
      </c>
      <c r="J57" s="16">
        <v>0</v>
      </c>
      <c r="K57" s="16">
        <v>0</v>
      </c>
    </row>
    <row r="58" spans="1:11" ht="15" thickBot="1" x14ac:dyDescent="0.25">
      <c r="A58" s="16">
        <f t="shared" si="0"/>
        <v>57</v>
      </c>
      <c r="B58" s="15" t="s">
        <v>137</v>
      </c>
      <c r="C58" s="17">
        <f t="shared" si="1"/>
        <v>479000</v>
      </c>
      <c r="D58" s="17">
        <v>2011</v>
      </c>
      <c r="E58" s="3" t="s">
        <v>138</v>
      </c>
      <c r="F58" s="17">
        <f>LEFT(E58, (LEN(E58) - 7)) * 1000 + MID(E58,  (LEN(E58) - 5), 3)</f>
        <v>91500</v>
      </c>
      <c r="G58" s="3" t="s">
        <v>12</v>
      </c>
      <c r="H58" s="16" t="str">
        <f>LEFT(G58, 3)</f>
        <v>1.4</v>
      </c>
      <c r="I58" s="16" t="str">
        <f>MID(G58, 5, 1)</f>
        <v>A</v>
      </c>
      <c r="J58" s="16">
        <v>0</v>
      </c>
      <c r="K58" s="16">
        <v>0</v>
      </c>
    </row>
    <row r="59" spans="1:11" ht="15" thickBot="1" x14ac:dyDescent="0.25">
      <c r="A59" s="16">
        <f t="shared" si="0"/>
        <v>58</v>
      </c>
      <c r="B59" s="15" t="s">
        <v>16</v>
      </c>
      <c r="C59" s="17">
        <f t="shared" si="1"/>
        <v>480000</v>
      </c>
      <c r="D59" s="17">
        <v>2010</v>
      </c>
      <c r="E59" s="3" t="s">
        <v>139</v>
      </c>
      <c r="F59" s="17">
        <f>LEFT(E59, (LEN(E59) - 7)) * 1000 + MID(E59,  (LEN(E59) - 5), 3)</f>
        <v>125000</v>
      </c>
      <c r="G59" s="3" t="s">
        <v>20</v>
      </c>
      <c r="H59" s="16" t="str">
        <f>LEFT(G59, 3)</f>
        <v>1.6</v>
      </c>
      <c r="I59" s="16" t="str">
        <f>MID(G59, 5, 1)</f>
        <v>A</v>
      </c>
      <c r="J59" s="16">
        <v>1</v>
      </c>
      <c r="K59" s="16">
        <v>0</v>
      </c>
    </row>
    <row r="60" spans="1:11" ht="15" thickBot="1" x14ac:dyDescent="0.25">
      <c r="A60" s="16">
        <f t="shared" si="0"/>
        <v>59</v>
      </c>
      <c r="B60" s="15" t="s">
        <v>140</v>
      </c>
      <c r="C60" s="17">
        <f t="shared" si="1"/>
        <v>488000</v>
      </c>
      <c r="D60" s="17">
        <v>2011</v>
      </c>
      <c r="E60" s="3" t="s">
        <v>141</v>
      </c>
      <c r="F60" s="17">
        <f>LEFT(E60, (LEN(E60) - 7)) * 1000 + MID(E60,  (LEN(E60) - 5), 3)</f>
        <v>63635</v>
      </c>
      <c r="G60" s="3" t="s">
        <v>20</v>
      </c>
      <c r="H60" s="16" t="str">
        <f>LEFT(G60, 3)</f>
        <v>1.6</v>
      </c>
      <c r="I60" s="16" t="str">
        <f>MID(G60, 5, 1)</f>
        <v>A</v>
      </c>
      <c r="J60" s="16">
        <v>0</v>
      </c>
      <c r="K60" s="16">
        <v>0</v>
      </c>
    </row>
    <row r="61" spans="1:11" ht="15" thickBot="1" x14ac:dyDescent="0.25">
      <c r="A61" s="16">
        <f t="shared" si="0"/>
        <v>60</v>
      </c>
      <c r="B61" s="15" t="s">
        <v>41</v>
      </c>
      <c r="C61" s="17">
        <f t="shared" si="1"/>
        <v>390000</v>
      </c>
      <c r="D61" s="17">
        <v>2009</v>
      </c>
      <c r="E61" s="3" t="s">
        <v>143</v>
      </c>
      <c r="F61" s="17">
        <f>LEFT(E61, (LEN(E61) - 7)) * 1000 + MID(E61,  (LEN(E61) - 5), 3)</f>
        <v>158700</v>
      </c>
      <c r="G61" s="3" t="s">
        <v>15</v>
      </c>
      <c r="H61" s="16" t="str">
        <f>LEFT(G61, 3)</f>
        <v>1.4</v>
      </c>
      <c r="I61" s="16" t="str">
        <f>MID(G61, 5, 1)</f>
        <v>M</v>
      </c>
      <c r="J61" s="16">
        <v>1</v>
      </c>
      <c r="K61" s="16">
        <v>0</v>
      </c>
    </row>
    <row r="62" spans="1:11" ht="15" thickBot="1" x14ac:dyDescent="0.25">
      <c r="A62" s="16">
        <f t="shared" si="0"/>
        <v>61</v>
      </c>
      <c r="B62" s="14" t="s">
        <v>144</v>
      </c>
      <c r="C62" s="17">
        <f t="shared" si="1"/>
        <v>540000</v>
      </c>
      <c r="D62" s="17">
        <v>2012</v>
      </c>
      <c r="E62" s="13" t="s">
        <v>145</v>
      </c>
      <c r="F62" s="17">
        <f>LEFT(E62, (LEN(E62) - 7)) * 1000 + MID(E62,  (LEN(E62) - 5), 3)</f>
        <v>98500</v>
      </c>
      <c r="G62" s="13" t="s">
        <v>12</v>
      </c>
      <c r="H62" s="16" t="str">
        <f>LEFT(G62, 3)</f>
        <v>1.4</v>
      </c>
      <c r="I62" s="16" t="str">
        <f>MID(G62, 5, 1)</f>
        <v>A</v>
      </c>
      <c r="J62" s="16">
        <v>1</v>
      </c>
      <c r="K62" s="16">
        <v>0</v>
      </c>
    </row>
    <row r="63" spans="1:11" ht="15" thickBot="1" x14ac:dyDescent="0.25">
      <c r="A63" s="16">
        <f t="shared" si="0"/>
        <v>62</v>
      </c>
      <c r="B63" s="15" t="s">
        <v>93</v>
      </c>
      <c r="C63" s="17">
        <f t="shared" si="1"/>
        <v>435000</v>
      </c>
      <c r="D63" s="17">
        <v>2012</v>
      </c>
      <c r="E63" s="3" t="s">
        <v>146</v>
      </c>
      <c r="F63" s="17">
        <f>LEFT(E63, (LEN(E63) - 7)) * 1000 + MID(E63,  (LEN(E63) - 5), 3)</f>
        <v>63000</v>
      </c>
      <c r="G63" s="3" t="s">
        <v>110</v>
      </c>
      <c r="H63" s="16" t="str">
        <f>LEFT(G63, 3)</f>
        <v>1.2</v>
      </c>
      <c r="I63" s="16" t="str">
        <f>MID(G63, 5, 1)</f>
        <v>M</v>
      </c>
      <c r="J63" s="16">
        <v>0</v>
      </c>
      <c r="K63" s="16">
        <v>0</v>
      </c>
    </row>
    <row r="64" spans="1:11" ht="15" thickBot="1" x14ac:dyDescent="0.25">
      <c r="A64" s="16">
        <f t="shared" si="0"/>
        <v>63</v>
      </c>
      <c r="B64" s="15" t="s">
        <v>144</v>
      </c>
      <c r="C64" s="17">
        <f t="shared" si="1"/>
        <v>540000</v>
      </c>
      <c r="D64" s="17">
        <v>2011</v>
      </c>
      <c r="E64" s="13" t="s">
        <v>148</v>
      </c>
      <c r="F64" s="17">
        <f>LEFT(E64, (LEN(E64) - 7)) * 1000 + MID(E64,  (LEN(E64) - 5), 3)</f>
        <v>52000</v>
      </c>
      <c r="G64" s="13" t="s">
        <v>110</v>
      </c>
      <c r="H64" s="16" t="str">
        <f>LEFT(G64, 3)</f>
        <v>1.2</v>
      </c>
      <c r="I64" s="16" t="str">
        <f>MID(G64, 5, 1)</f>
        <v>M</v>
      </c>
      <c r="J64" s="16">
        <v>1</v>
      </c>
      <c r="K64" s="16">
        <v>1</v>
      </c>
    </row>
    <row r="65" spans="1:11" ht="15" thickBot="1" x14ac:dyDescent="0.25">
      <c r="A65" s="16">
        <f t="shared" si="0"/>
        <v>64</v>
      </c>
      <c r="B65" s="15" t="s">
        <v>150</v>
      </c>
      <c r="C65" s="17">
        <f t="shared" si="1"/>
        <v>395000</v>
      </c>
      <c r="D65" s="17">
        <v>2009</v>
      </c>
      <c r="E65" s="3" t="s">
        <v>75</v>
      </c>
      <c r="F65" s="17">
        <f>LEFT(E65, (LEN(E65) - 7)) * 1000 + MID(E65,  (LEN(E65) - 5), 3)</f>
        <v>105000</v>
      </c>
      <c r="G65" s="3" t="s">
        <v>20</v>
      </c>
      <c r="H65" s="16" t="str">
        <f>LEFT(G65, 3)</f>
        <v>1.6</v>
      </c>
      <c r="I65" s="16" t="str">
        <f>MID(G65, 5, 1)</f>
        <v>A</v>
      </c>
      <c r="J65" s="16">
        <v>0</v>
      </c>
      <c r="K65" s="16">
        <v>0</v>
      </c>
    </row>
    <row r="66" spans="1:11" ht="15" thickBot="1" x14ac:dyDescent="0.25">
      <c r="A66" s="16">
        <f t="shared" si="0"/>
        <v>65</v>
      </c>
      <c r="B66" s="15" t="s">
        <v>152</v>
      </c>
      <c r="C66" s="17">
        <f t="shared" si="1"/>
        <v>590000</v>
      </c>
      <c r="D66" s="17">
        <v>2012</v>
      </c>
      <c r="E66" s="13" t="s">
        <v>153</v>
      </c>
      <c r="F66" s="17">
        <f>LEFT(E66, (LEN(E66) - 7)) * 1000 + MID(E66,  (LEN(E66) - 5), 3)</f>
        <v>75134</v>
      </c>
      <c r="G66" s="13" t="s">
        <v>20</v>
      </c>
      <c r="H66" s="16" t="str">
        <f>LEFT(G66, 3)</f>
        <v>1.6</v>
      </c>
      <c r="I66" s="16" t="str">
        <f>MID(G66, 5, 1)</f>
        <v>A</v>
      </c>
      <c r="J66" s="16">
        <v>1</v>
      </c>
      <c r="K66" s="16">
        <v>0</v>
      </c>
    </row>
    <row r="67" spans="1:11" ht="15" thickBot="1" x14ac:dyDescent="0.25">
      <c r="A67" s="16">
        <f t="shared" si="0"/>
        <v>66</v>
      </c>
      <c r="B67" s="15" t="s">
        <v>137</v>
      </c>
      <c r="C67" s="17">
        <f t="shared" si="1"/>
        <v>479000</v>
      </c>
      <c r="D67" s="17">
        <v>2010</v>
      </c>
      <c r="E67" s="3" t="s">
        <v>155</v>
      </c>
      <c r="F67" s="17">
        <f>LEFT(E67, (LEN(E67) - 7)) * 1000 + MID(E67,  (LEN(E67) - 5), 3)</f>
        <v>76523</v>
      </c>
      <c r="G67" s="3" t="s">
        <v>20</v>
      </c>
      <c r="H67" s="16" t="str">
        <f>LEFT(G67, 3)</f>
        <v>1.6</v>
      </c>
      <c r="I67" s="16" t="str">
        <f>MID(G67, 5, 1)</f>
        <v>A</v>
      </c>
      <c r="J67" s="16">
        <v>0</v>
      </c>
      <c r="K67" s="16">
        <v>0</v>
      </c>
    </row>
    <row r="68" spans="1:11" ht="15" thickBot="1" x14ac:dyDescent="0.25">
      <c r="A68" s="16">
        <f t="shared" ref="A68:A131" si="2">A67+1</f>
        <v>67</v>
      </c>
      <c r="B68" s="15" t="s">
        <v>25</v>
      </c>
      <c r="C68" s="17">
        <f t="shared" si="1"/>
        <v>499000</v>
      </c>
      <c r="D68" s="17">
        <v>2012</v>
      </c>
      <c r="E68" s="3" t="s">
        <v>157</v>
      </c>
      <c r="F68" s="17">
        <f>LEFT(E68, (LEN(E68) - 7)) * 1000 + MID(E68,  (LEN(E68) - 5), 3)</f>
        <v>68659</v>
      </c>
      <c r="G68" s="3" t="s">
        <v>15</v>
      </c>
      <c r="H68" s="16" t="str">
        <f>LEFT(G68, 3)</f>
        <v>1.4</v>
      </c>
      <c r="I68" s="16" t="str">
        <f>MID(G68, 5, 1)</f>
        <v>M</v>
      </c>
      <c r="J68" s="16">
        <v>0</v>
      </c>
      <c r="K68" s="16">
        <v>0</v>
      </c>
    </row>
    <row r="69" spans="1:11" ht="15" customHeight="1" thickBot="1" x14ac:dyDescent="0.25">
      <c r="A69" s="16">
        <f t="shared" si="2"/>
        <v>68</v>
      </c>
      <c r="B69" s="14" t="s">
        <v>159</v>
      </c>
      <c r="C69" s="17">
        <f t="shared" si="1"/>
        <v>360000</v>
      </c>
      <c r="D69" s="17">
        <v>2011</v>
      </c>
      <c r="E69" s="13" t="s">
        <v>160</v>
      </c>
      <c r="F69" s="17">
        <f>LEFT(E69, (LEN(E69) - 7)) * 1000 + MID(E69,  (LEN(E69) - 5), 3)</f>
        <v>116000</v>
      </c>
      <c r="G69" s="13" t="s">
        <v>110</v>
      </c>
      <c r="H69" s="16" t="str">
        <f>LEFT(G69, 3)</f>
        <v>1.2</v>
      </c>
      <c r="I69" s="16" t="str">
        <f>MID(G69, 5, 1)</f>
        <v>M</v>
      </c>
      <c r="J69" s="16">
        <v>1</v>
      </c>
      <c r="K69" s="16">
        <v>1</v>
      </c>
    </row>
    <row r="70" spans="1:11" ht="15" thickBot="1" x14ac:dyDescent="0.25">
      <c r="A70" s="16">
        <f t="shared" si="2"/>
        <v>69</v>
      </c>
      <c r="B70" s="15" t="s">
        <v>71</v>
      </c>
      <c r="C70" s="17">
        <f t="shared" ref="C70:C133" si="3">LEFT(B70, (LEN(B70) - 6)) * 1000 + MID(B70,  (LEN(B70) - 4), 3)</f>
        <v>400000</v>
      </c>
      <c r="D70" s="17">
        <v>2009</v>
      </c>
      <c r="E70" s="3" t="s">
        <v>162</v>
      </c>
      <c r="F70" s="17">
        <f>LEFT(E70, (LEN(E70) - 7)) * 1000 + MID(E70,  (LEN(E70) - 5), 3)</f>
        <v>80500</v>
      </c>
      <c r="G70" s="3" t="s">
        <v>34</v>
      </c>
      <c r="H70" s="16" t="str">
        <f>LEFT(G70, 3)</f>
        <v>1.6</v>
      </c>
      <c r="I70" s="16" t="str">
        <f>MID(G70, 5, 1)</f>
        <v>M</v>
      </c>
      <c r="J70" s="16">
        <v>1</v>
      </c>
      <c r="K70" s="16">
        <v>1</v>
      </c>
    </row>
    <row r="71" spans="1:11" ht="15" thickBot="1" x14ac:dyDescent="0.25">
      <c r="A71" s="16">
        <f t="shared" si="2"/>
        <v>70</v>
      </c>
      <c r="B71" s="15" t="s">
        <v>164</v>
      </c>
      <c r="C71" s="17">
        <f t="shared" si="3"/>
        <v>469000</v>
      </c>
      <c r="D71" s="17">
        <v>2011</v>
      </c>
      <c r="E71" s="3" t="s">
        <v>165</v>
      </c>
      <c r="F71" s="17">
        <f>LEFT(E71, (LEN(E71) - 7)) * 1000 + MID(E71,  (LEN(E71) - 5), 3)</f>
        <v>96980</v>
      </c>
      <c r="G71" s="3" t="s">
        <v>12</v>
      </c>
      <c r="H71" s="16" t="str">
        <f>LEFT(G71, 3)</f>
        <v>1.4</v>
      </c>
      <c r="I71" s="16" t="str">
        <f>MID(G71, 5, 1)</f>
        <v>A</v>
      </c>
      <c r="J71" s="16">
        <v>0</v>
      </c>
      <c r="K71" s="16">
        <v>1</v>
      </c>
    </row>
    <row r="72" spans="1:11" ht="15" thickBot="1" x14ac:dyDescent="0.25">
      <c r="A72" s="16">
        <f t="shared" si="2"/>
        <v>71</v>
      </c>
      <c r="B72" s="15" t="s">
        <v>79</v>
      </c>
      <c r="C72" s="17">
        <f t="shared" si="3"/>
        <v>450000</v>
      </c>
      <c r="D72" s="17">
        <v>2011</v>
      </c>
      <c r="E72" s="13" t="s">
        <v>167</v>
      </c>
      <c r="F72" s="17">
        <f>LEFT(E72, (LEN(E72) - 7)) * 1000 + MID(E72,  (LEN(E72) - 5), 3)</f>
        <v>78000</v>
      </c>
      <c r="G72" s="13" t="s">
        <v>12</v>
      </c>
      <c r="H72" s="16" t="str">
        <f>LEFT(G72, 3)</f>
        <v>1.4</v>
      </c>
      <c r="I72" s="16" t="str">
        <f>MID(G72, 5, 1)</f>
        <v>A</v>
      </c>
      <c r="J72" s="16">
        <v>1</v>
      </c>
      <c r="K72" s="16">
        <v>0</v>
      </c>
    </row>
    <row r="73" spans="1:11" ht="15" thickBot="1" x14ac:dyDescent="0.25">
      <c r="A73" s="16">
        <f t="shared" si="2"/>
        <v>72</v>
      </c>
      <c r="B73" s="15" t="s">
        <v>25</v>
      </c>
      <c r="C73" s="17">
        <f t="shared" si="3"/>
        <v>499000</v>
      </c>
      <c r="D73" s="17">
        <v>2011</v>
      </c>
      <c r="E73" s="3" t="s">
        <v>168</v>
      </c>
      <c r="F73" s="17">
        <f>LEFT(E73, (LEN(E73) - 7)) * 1000 + MID(E73,  (LEN(E73) - 5), 3)</f>
        <v>87500</v>
      </c>
      <c r="G73" s="3" t="s">
        <v>34</v>
      </c>
      <c r="H73" s="16" t="str">
        <f>LEFT(G73, 3)</f>
        <v>1.6</v>
      </c>
      <c r="I73" s="16" t="str">
        <f>MID(G73, 5, 1)</f>
        <v>M</v>
      </c>
      <c r="J73" s="16">
        <v>0</v>
      </c>
      <c r="K73" s="16">
        <v>0</v>
      </c>
    </row>
    <row r="74" spans="1:11" ht="15" thickBot="1" x14ac:dyDescent="0.25">
      <c r="A74" s="16">
        <f t="shared" si="2"/>
        <v>73</v>
      </c>
      <c r="B74" s="15" t="s">
        <v>43</v>
      </c>
      <c r="C74" s="17">
        <f t="shared" si="3"/>
        <v>485000</v>
      </c>
      <c r="D74" s="17">
        <v>2011</v>
      </c>
      <c r="E74" s="13" t="s">
        <v>170</v>
      </c>
      <c r="F74" s="17">
        <f>LEFT(E74, (LEN(E74) - 7)) * 1000 + MID(E74,  (LEN(E74) - 5), 3)</f>
        <v>104000</v>
      </c>
      <c r="G74" s="13" t="s">
        <v>12</v>
      </c>
      <c r="H74" s="16" t="str">
        <f>LEFT(G74, 3)</f>
        <v>1.4</v>
      </c>
      <c r="I74" s="16" t="str">
        <f>MID(G74, 5, 1)</f>
        <v>A</v>
      </c>
      <c r="J74" s="16">
        <v>1</v>
      </c>
      <c r="K74" s="16">
        <v>0</v>
      </c>
    </row>
    <row r="75" spans="1:11" ht="15" thickBot="1" x14ac:dyDescent="0.25">
      <c r="A75" s="16">
        <f t="shared" si="2"/>
        <v>74</v>
      </c>
      <c r="B75" s="15" t="s">
        <v>30</v>
      </c>
      <c r="C75" s="17">
        <f t="shared" si="3"/>
        <v>525000</v>
      </c>
      <c r="D75" s="17">
        <v>2012</v>
      </c>
      <c r="E75" s="13" t="s">
        <v>171</v>
      </c>
      <c r="F75" s="17">
        <f>LEFT(E75, (LEN(E75) - 7)) * 1000 + MID(E75,  (LEN(E75) - 5), 3)</f>
        <v>78350</v>
      </c>
      <c r="G75" s="13" t="s">
        <v>34</v>
      </c>
      <c r="H75" s="16" t="str">
        <f>LEFT(G75, 3)</f>
        <v>1.6</v>
      </c>
      <c r="I75" s="16" t="str">
        <f>MID(G75, 5, 1)</f>
        <v>M</v>
      </c>
      <c r="J75" s="16">
        <v>1</v>
      </c>
      <c r="K75" s="16">
        <v>0</v>
      </c>
    </row>
    <row r="76" spans="1:11" ht="15" thickBot="1" x14ac:dyDescent="0.25">
      <c r="A76" s="16">
        <f t="shared" si="2"/>
        <v>75</v>
      </c>
      <c r="B76" s="15" t="s">
        <v>144</v>
      </c>
      <c r="C76" s="17">
        <f t="shared" si="3"/>
        <v>540000</v>
      </c>
      <c r="D76" s="17">
        <v>2012</v>
      </c>
      <c r="E76" s="13" t="s">
        <v>172</v>
      </c>
      <c r="F76" s="17">
        <f>LEFT(E76, (LEN(E76) - 7)) * 1000 + MID(E76,  (LEN(E76) - 5), 3)</f>
        <v>95000</v>
      </c>
      <c r="G76" s="13" t="s">
        <v>12</v>
      </c>
      <c r="H76" s="16" t="str">
        <f>LEFT(G76, 3)</f>
        <v>1.4</v>
      </c>
      <c r="I76" s="16" t="str">
        <f>MID(G76, 5, 1)</f>
        <v>A</v>
      </c>
      <c r="J76" s="16">
        <v>1</v>
      </c>
      <c r="K76" s="16">
        <v>0</v>
      </c>
    </row>
    <row r="77" spans="1:11" ht="15" thickBot="1" x14ac:dyDescent="0.25">
      <c r="A77" s="16">
        <f t="shared" si="2"/>
        <v>76</v>
      </c>
      <c r="B77" s="15" t="s">
        <v>173</v>
      </c>
      <c r="C77" s="17">
        <f t="shared" si="3"/>
        <v>599999</v>
      </c>
      <c r="D77" s="17">
        <v>2012</v>
      </c>
      <c r="E77" s="13" t="s">
        <v>174</v>
      </c>
      <c r="F77" s="17">
        <f>LEFT(E77, (LEN(E77) - 7)) * 1000 + MID(E77,  (LEN(E77) - 5), 3)</f>
        <v>102000</v>
      </c>
      <c r="G77" s="13" t="s">
        <v>12</v>
      </c>
      <c r="H77" s="16" t="str">
        <f>LEFT(G77, 3)</f>
        <v>1.4</v>
      </c>
      <c r="I77" s="16" t="str">
        <f>MID(G77, 5, 1)</f>
        <v>A</v>
      </c>
      <c r="J77" s="16">
        <v>1</v>
      </c>
      <c r="K77" s="16">
        <v>0</v>
      </c>
    </row>
    <row r="78" spans="1:11" ht="15" thickBot="1" x14ac:dyDescent="0.25">
      <c r="A78" s="16">
        <f t="shared" si="2"/>
        <v>77</v>
      </c>
      <c r="B78" s="15" t="s">
        <v>152</v>
      </c>
      <c r="C78" s="17">
        <f t="shared" si="3"/>
        <v>590000</v>
      </c>
      <c r="D78" s="17">
        <v>2011</v>
      </c>
      <c r="E78" s="13" t="s">
        <v>176</v>
      </c>
      <c r="F78" s="17">
        <f>LEFT(E78, (LEN(E78) - 7)) * 1000 + MID(E78,  (LEN(E78) - 5), 3)</f>
        <v>112000</v>
      </c>
      <c r="G78" s="13" t="s">
        <v>12</v>
      </c>
      <c r="H78" s="16" t="str">
        <f>LEFT(G78, 3)</f>
        <v>1.4</v>
      </c>
      <c r="I78" s="16" t="str">
        <f>MID(G78, 5, 1)</f>
        <v>A</v>
      </c>
      <c r="J78" s="16">
        <v>1</v>
      </c>
      <c r="K78" s="16">
        <v>0</v>
      </c>
    </row>
    <row r="79" spans="1:11" ht="15" thickBot="1" x14ac:dyDescent="0.25">
      <c r="A79" s="16">
        <f t="shared" si="2"/>
        <v>78</v>
      </c>
      <c r="B79" s="14" t="s">
        <v>50</v>
      </c>
      <c r="C79" s="17">
        <f t="shared" si="3"/>
        <v>405000</v>
      </c>
      <c r="D79" s="17">
        <v>2010</v>
      </c>
      <c r="E79" s="3" t="s">
        <v>177</v>
      </c>
      <c r="F79" s="17">
        <f>LEFT(E79, (LEN(E79) - 7)) * 1000 + MID(E79,  (LEN(E79) - 5), 3)</f>
        <v>88000</v>
      </c>
      <c r="G79" s="3" t="s">
        <v>20</v>
      </c>
      <c r="H79" s="16" t="str">
        <f>LEFT(G79, 3)</f>
        <v>1.6</v>
      </c>
      <c r="I79" s="16" t="str">
        <f>MID(G79, 5, 1)</f>
        <v>A</v>
      </c>
      <c r="J79" s="16">
        <v>1</v>
      </c>
      <c r="K79" s="16">
        <v>0</v>
      </c>
    </row>
    <row r="80" spans="1:11" ht="15" thickBot="1" x14ac:dyDescent="0.25">
      <c r="A80" s="16">
        <f t="shared" si="2"/>
        <v>79</v>
      </c>
      <c r="B80" s="15" t="s">
        <v>79</v>
      </c>
      <c r="C80" s="17">
        <f t="shared" si="3"/>
        <v>450000</v>
      </c>
      <c r="D80" s="17">
        <v>2011</v>
      </c>
      <c r="E80" s="3" t="s">
        <v>178</v>
      </c>
      <c r="F80" s="17">
        <f>LEFT(E80, (LEN(E80) - 7)) * 1000 + MID(E80,  (LEN(E80) - 5), 3)</f>
        <v>114000</v>
      </c>
      <c r="G80" s="3" t="s">
        <v>34</v>
      </c>
      <c r="H80" s="16" t="str">
        <f>LEFT(G80, 3)</f>
        <v>1.6</v>
      </c>
      <c r="I80" s="16" t="str">
        <f>MID(G80, 5, 1)</f>
        <v>M</v>
      </c>
      <c r="J80" s="16">
        <v>1</v>
      </c>
      <c r="K80" s="16">
        <v>0</v>
      </c>
    </row>
    <row r="81" spans="1:11" ht="15" thickBot="1" x14ac:dyDescent="0.25">
      <c r="A81" s="16">
        <f t="shared" si="2"/>
        <v>80</v>
      </c>
      <c r="B81" s="15" t="s">
        <v>97</v>
      </c>
      <c r="C81" s="17">
        <f t="shared" si="3"/>
        <v>595000</v>
      </c>
      <c r="D81" s="17">
        <v>2011</v>
      </c>
      <c r="E81" s="13" t="s">
        <v>179</v>
      </c>
      <c r="F81" s="17">
        <f>LEFT(E81, (LEN(E81) - 7)) * 1000 + MID(E81,  (LEN(E81) - 5), 3)</f>
        <v>81000</v>
      </c>
      <c r="G81" s="13" t="s">
        <v>12</v>
      </c>
      <c r="H81" s="16" t="str">
        <f>LEFT(G81, 3)</f>
        <v>1.4</v>
      </c>
      <c r="I81" s="16" t="str">
        <f>MID(G81, 5, 1)</f>
        <v>A</v>
      </c>
      <c r="J81" s="16">
        <v>1</v>
      </c>
      <c r="K81" s="16">
        <v>0</v>
      </c>
    </row>
    <row r="82" spans="1:11" ht="15" thickBot="1" x14ac:dyDescent="0.25">
      <c r="A82" s="16">
        <f t="shared" si="2"/>
        <v>81</v>
      </c>
      <c r="B82" s="15" t="s">
        <v>16</v>
      </c>
      <c r="C82" s="17">
        <f t="shared" si="3"/>
        <v>480000</v>
      </c>
      <c r="D82" s="17">
        <v>2011</v>
      </c>
      <c r="E82" s="13" t="s">
        <v>181</v>
      </c>
      <c r="F82" s="17">
        <f>LEFT(E82, (LEN(E82) - 7)) * 1000 + MID(E82,  (LEN(E82) - 5), 3)</f>
        <v>46600</v>
      </c>
      <c r="G82" s="13" t="s">
        <v>20</v>
      </c>
      <c r="H82" s="16" t="str">
        <f>LEFT(G82, 3)</f>
        <v>1.6</v>
      </c>
      <c r="I82" s="16" t="str">
        <f>MID(G82, 5, 1)</f>
        <v>A</v>
      </c>
      <c r="J82" s="16">
        <v>1</v>
      </c>
      <c r="K82" s="16">
        <v>0</v>
      </c>
    </row>
    <row r="83" spans="1:11" ht="15" thickBot="1" x14ac:dyDescent="0.25">
      <c r="A83" s="16">
        <f t="shared" si="2"/>
        <v>82</v>
      </c>
      <c r="B83" s="15" t="s">
        <v>30</v>
      </c>
      <c r="C83" s="17">
        <f t="shared" si="3"/>
        <v>525000</v>
      </c>
      <c r="D83" s="17">
        <v>2012</v>
      </c>
      <c r="E83" s="13" t="s">
        <v>182</v>
      </c>
      <c r="F83" s="17">
        <f>LEFT(E83, (LEN(E83) - 7)) * 1000 + MID(E83,  (LEN(E83) - 5), 3)</f>
        <v>107000</v>
      </c>
      <c r="G83" s="13" t="s">
        <v>12</v>
      </c>
      <c r="H83" s="16" t="str">
        <f>LEFT(G83, 3)</f>
        <v>1.4</v>
      </c>
      <c r="I83" s="16" t="str">
        <f>MID(G83, 5, 1)</f>
        <v>A</v>
      </c>
      <c r="J83" s="16">
        <v>1</v>
      </c>
      <c r="K83" s="16">
        <v>0</v>
      </c>
    </row>
    <row r="84" spans="1:11" ht="15" thickBot="1" x14ac:dyDescent="0.25">
      <c r="A84" s="16">
        <f t="shared" si="2"/>
        <v>83</v>
      </c>
      <c r="B84" s="15" t="s">
        <v>79</v>
      </c>
      <c r="C84" s="17">
        <f t="shared" si="3"/>
        <v>450000</v>
      </c>
      <c r="D84" s="17">
        <v>2011</v>
      </c>
      <c r="E84" s="13" t="s">
        <v>183</v>
      </c>
      <c r="F84" s="17">
        <f>LEFT(E84, (LEN(E84) - 7)) * 1000 + MID(E84,  (LEN(E84) - 5), 3)</f>
        <v>90000</v>
      </c>
      <c r="G84" s="13" t="s">
        <v>12</v>
      </c>
      <c r="H84" s="16" t="str">
        <f>LEFT(G84, 3)</f>
        <v>1.4</v>
      </c>
      <c r="I84" s="16" t="str">
        <f>MID(G84, 5, 1)</f>
        <v>A</v>
      </c>
      <c r="J84" s="16">
        <v>1</v>
      </c>
      <c r="K84" s="16">
        <v>1</v>
      </c>
    </row>
    <row r="85" spans="1:11" ht="15" thickBot="1" x14ac:dyDescent="0.25">
      <c r="A85" s="16">
        <f t="shared" si="2"/>
        <v>84</v>
      </c>
      <c r="B85" s="15" t="s">
        <v>104</v>
      </c>
      <c r="C85" s="17">
        <f t="shared" si="3"/>
        <v>500000</v>
      </c>
      <c r="D85" s="17">
        <v>2011</v>
      </c>
      <c r="E85" s="13" t="s">
        <v>184</v>
      </c>
      <c r="F85" s="17">
        <f>LEFT(E85, (LEN(E85) - 7)) * 1000 + MID(E85,  (LEN(E85) - 5), 3)</f>
        <v>127500</v>
      </c>
      <c r="G85" s="13" t="s">
        <v>15</v>
      </c>
      <c r="H85" s="16" t="str">
        <f>LEFT(G85, 3)</f>
        <v>1.4</v>
      </c>
      <c r="I85" s="16" t="str">
        <f>MID(G85, 5, 1)</f>
        <v>M</v>
      </c>
      <c r="J85" s="16">
        <v>1</v>
      </c>
      <c r="K85" s="16">
        <v>0</v>
      </c>
    </row>
    <row r="86" spans="1:11" ht="15" thickBot="1" x14ac:dyDescent="0.25">
      <c r="A86" s="16">
        <f t="shared" si="2"/>
        <v>85</v>
      </c>
      <c r="B86" s="15" t="s">
        <v>25</v>
      </c>
      <c r="C86" s="17">
        <f t="shared" si="3"/>
        <v>499000</v>
      </c>
      <c r="D86" s="17">
        <v>2012</v>
      </c>
      <c r="E86" s="13" t="s">
        <v>185</v>
      </c>
      <c r="F86" s="17">
        <f>LEFT(E86, (LEN(E86) - 7)) * 1000 + MID(E86,  (LEN(E86) - 5), 3)</f>
        <v>98000</v>
      </c>
      <c r="G86" s="13" t="s">
        <v>15</v>
      </c>
      <c r="H86" s="16" t="str">
        <f>LEFT(G86, 3)</f>
        <v>1.4</v>
      </c>
      <c r="I86" s="16" t="str">
        <f>MID(G86, 5, 1)</f>
        <v>M</v>
      </c>
      <c r="J86" s="16">
        <v>1</v>
      </c>
      <c r="K86" s="16">
        <v>0</v>
      </c>
    </row>
    <row r="87" spans="1:11" ht="15" thickBot="1" x14ac:dyDescent="0.25">
      <c r="A87" s="16">
        <f t="shared" si="2"/>
        <v>86</v>
      </c>
      <c r="B87" s="15" t="s">
        <v>150</v>
      </c>
      <c r="C87" s="17">
        <f t="shared" si="3"/>
        <v>395000</v>
      </c>
      <c r="D87" s="17">
        <v>2011</v>
      </c>
      <c r="E87" s="13" t="s">
        <v>186</v>
      </c>
      <c r="F87" s="17">
        <f>LEFT(E87, (LEN(E87) - 7)) * 1000 + MID(E87,  (LEN(E87) - 5), 3)</f>
        <v>120000</v>
      </c>
      <c r="G87" s="13" t="s">
        <v>95</v>
      </c>
      <c r="H87" s="16" t="str">
        <f>LEFT(G87, 3)</f>
        <v>1.2</v>
      </c>
      <c r="I87" s="16" t="str">
        <f>MID(G87, 5, 1)</f>
        <v>A</v>
      </c>
      <c r="J87" s="16">
        <v>1</v>
      </c>
      <c r="K87" s="16">
        <v>0</v>
      </c>
    </row>
    <row r="88" spans="1:11" ht="15" thickBot="1" x14ac:dyDescent="0.25">
      <c r="A88" s="16">
        <f t="shared" si="2"/>
        <v>87</v>
      </c>
      <c r="B88" s="15" t="s">
        <v>50</v>
      </c>
      <c r="C88" s="17">
        <f t="shared" si="3"/>
        <v>405000</v>
      </c>
      <c r="D88" s="17">
        <v>2010</v>
      </c>
      <c r="E88" s="3" t="s">
        <v>19</v>
      </c>
      <c r="F88" s="17">
        <f>LEFT(E88, (LEN(E88) - 7)) * 1000 + MID(E88,  (LEN(E88) - 5), 3)</f>
        <v>87000</v>
      </c>
      <c r="G88" s="3" t="s">
        <v>12</v>
      </c>
      <c r="H88" s="16" t="str">
        <f>LEFT(G88, 3)</f>
        <v>1.4</v>
      </c>
      <c r="I88" s="16" t="str">
        <f>MID(G88, 5, 1)</f>
        <v>A</v>
      </c>
      <c r="J88" s="16">
        <v>1</v>
      </c>
      <c r="K88" s="16">
        <v>0</v>
      </c>
    </row>
    <row r="89" spans="1:11" ht="15" thickBot="1" x14ac:dyDescent="0.25">
      <c r="A89" s="16">
        <f t="shared" si="2"/>
        <v>88</v>
      </c>
      <c r="B89" s="15" t="s">
        <v>16</v>
      </c>
      <c r="C89" s="17">
        <f t="shared" si="3"/>
        <v>480000</v>
      </c>
      <c r="D89" s="17">
        <v>2012</v>
      </c>
      <c r="E89" s="13" t="s">
        <v>188</v>
      </c>
      <c r="F89" s="17">
        <f>LEFT(E89, (LEN(E89) - 7)) * 1000 + MID(E89,  (LEN(E89) - 5), 3)</f>
        <v>65000</v>
      </c>
      <c r="G89" s="13" t="s">
        <v>20</v>
      </c>
      <c r="H89" s="16" t="str">
        <f>LEFT(G89, 3)</f>
        <v>1.6</v>
      </c>
      <c r="I89" s="16" t="str">
        <f>MID(G89, 5, 1)</f>
        <v>A</v>
      </c>
      <c r="J89" s="16">
        <v>1</v>
      </c>
      <c r="K89" s="16">
        <v>0</v>
      </c>
    </row>
    <row r="90" spans="1:11" ht="15" thickBot="1" x14ac:dyDescent="0.25">
      <c r="A90" s="16">
        <f t="shared" si="2"/>
        <v>89</v>
      </c>
      <c r="B90" s="15" t="s">
        <v>189</v>
      </c>
      <c r="C90" s="17">
        <f t="shared" si="3"/>
        <v>445000</v>
      </c>
      <c r="D90" s="17">
        <v>2010</v>
      </c>
      <c r="E90" s="3" t="s">
        <v>190</v>
      </c>
      <c r="F90" s="17">
        <f>LEFT(E90, (LEN(E90) - 7)) * 1000 + MID(E90,  (LEN(E90) - 5), 3)</f>
        <v>94000</v>
      </c>
      <c r="G90" s="3" t="s">
        <v>20</v>
      </c>
      <c r="H90" s="16" t="str">
        <f>LEFT(G90, 3)</f>
        <v>1.6</v>
      </c>
      <c r="I90" s="16" t="str">
        <f>MID(G90, 5, 1)</f>
        <v>A</v>
      </c>
      <c r="J90" s="16">
        <v>1</v>
      </c>
      <c r="K90" s="16">
        <v>0</v>
      </c>
    </row>
    <row r="91" spans="1:11" ht="15" customHeight="1" thickBot="1" x14ac:dyDescent="0.25">
      <c r="A91" s="16">
        <f t="shared" si="2"/>
        <v>90</v>
      </c>
      <c r="B91" s="14" t="s">
        <v>191</v>
      </c>
      <c r="C91" s="17">
        <f t="shared" si="3"/>
        <v>600000</v>
      </c>
      <c r="D91" s="17">
        <v>2011</v>
      </c>
      <c r="E91" s="13" t="s">
        <v>192</v>
      </c>
      <c r="F91" s="17">
        <f>LEFT(E91, (LEN(E91) - 7)) * 1000 + MID(E91,  (LEN(E91) - 5), 3)</f>
        <v>47000</v>
      </c>
      <c r="G91" s="13" t="s">
        <v>20</v>
      </c>
      <c r="H91" s="16" t="str">
        <f>LEFT(G91, 3)</f>
        <v>1.6</v>
      </c>
      <c r="I91" s="16" t="str">
        <f>MID(G91, 5, 1)</f>
        <v>A</v>
      </c>
      <c r="J91" s="16">
        <v>1</v>
      </c>
      <c r="K91" s="16">
        <v>0</v>
      </c>
    </row>
    <row r="92" spans="1:11" ht="15" thickBot="1" x14ac:dyDescent="0.25">
      <c r="A92" s="16">
        <f t="shared" si="2"/>
        <v>91</v>
      </c>
      <c r="B92" s="15" t="s">
        <v>194</v>
      </c>
      <c r="C92" s="17">
        <f t="shared" si="3"/>
        <v>441000</v>
      </c>
      <c r="D92" s="17">
        <v>2010</v>
      </c>
      <c r="E92" s="3" t="s">
        <v>195</v>
      </c>
      <c r="F92" s="17">
        <f>LEFT(E92, (LEN(E92) - 7)) * 1000 + MID(E92,  (LEN(E92) - 5), 3)</f>
        <v>186000</v>
      </c>
      <c r="G92" s="3" t="s">
        <v>15</v>
      </c>
      <c r="H92" s="16" t="str">
        <f>LEFT(G92, 3)</f>
        <v>1.4</v>
      </c>
      <c r="I92" s="16" t="str">
        <f>MID(G92, 5, 1)</f>
        <v>M</v>
      </c>
      <c r="J92" s="16">
        <v>1</v>
      </c>
      <c r="K92" s="16">
        <v>0</v>
      </c>
    </row>
    <row r="93" spans="1:11" ht="15" thickBot="1" x14ac:dyDescent="0.25">
      <c r="A93" s="16">
        <f t="shared" si="2"/>
        <v>92</v>
      </c>
      <c r="B93" s="15" t="s">
        <v>196</v>
      </c>
      <c r="C93" s="17">
        <f t="shared" si="3"/>
        <v>520000</v>
      </c>
      <c r="D93" s="17">
        <v>2011</v>
      </c>
      <c r="E93" s="13" t="s">
        <v>197</v>
      </c>
      <c r="F93" s="17">
        <f>LEFT(E93, (LEN(E93) - 7)) * 1000 + MID(E93,  (LEN(E93) - 5), 3)</f>
        <v>141000</v>
      </c>
      <c r="G93" s="13" t="s">
        <v>20</v>
      </c>
      <c r="H93" s="16" t="str">
        <f>LEFT(G93, 3)</f>
        <v>1.6</v>
      </c>
      <c r="I93" s="16" t="str">
        <f>MID(G93, 5, 1)</f>
        <v>A</v>
      </c>
      <c r="J93" s="16">
        <v>1</v>
      </c>
      <c r="K93" s="16">
        <v>0</v>
      </c>
    </row>
    <row r="94" spans="1:11" ht="15" thickBot="1" x14ac:dyDescent="0.25">
      <c r="A94" s="16">
        <f t="shared" si="2"/>
        <v>93</v>
      </c>
      <c r="B94" s="15" t="s">
        <v>199</v>
      </c>
      <c r="C94" s="17">
        <f t="shared" si="3"/>
        <v>470000</v>
      </c>
      <c r="D94" s="17">
        <v>2011</v>
      </c>
      <c r="E94" s="13" t="s">
        <v>200</v>
      </c>
      <c r="F94" s="17">
        <f>LEFT(E94, (LEN(E94) - 7)) * 1000 + MID(E94,  (LEN(E94) - 5), 3)</f>
        <v>55000</v>
      </c>
      <c r="G94" s="13" t="s">
        <v>20</v>
      </c>
      <c r="H94" s="16" t="str">
        <f>LEFT(G94, 3)</f>
        <v>1.6</v>
      </c>
      <c r="I94" s="16" t="str">
        <f>MID(G94, 5, 1)</f>
        <v>A</v>
      </c>
      <c r="J94" s="16">
        <v>1</v>
      </c>
      <c r="K94" s="16">
        <v>0</v>
      </c>
    </row>
    <row r="95" spans="1:11" ht="15" thickBot="1" x14ac:dyDescent="0.25">
      <c r="A95" s="16">
        <f t="shared" si="2"/>
        <v>94</v>
      </c>
      <c r="B95" s="15" t="s">
        <v>196</v>
      </c>
      <c r="C95" s="17">
        <f t="shared" si="3"/>
        <v>520000</v>
      </c>
      <c r="D95" s="17">
        <v>2011</v>
      </c>
      <c r="E95" s="13" t="s">
        <v>202</v>
      </c>
      <c r="F95" s="17">
        <f>LEFT(E95, (LEN(E95) - 7)) * 1000 + MID(E95,  (LEN(E95) - 5), 3)</f>
        <v>110000</v>
      </c>
      <c r="G95" s="13" t="s">
        <v>95</v>
      </c>
      <c r="H95" s="16" t="str">
        <f>LEFT(G95, 3)</f>
        <v>1.2</v>
      </c>
      <c r="I95" s="16" t="str">
        <f>MID(G95, 5, 1)</f>
        <v>A</v>
      </c>
      <c r="J95" s="16">
        <v>1</v>
      </c>
      <c r="K95" s="16">
        <v>0</v>
      </c>
    </row>
    <row r="96" spans="1:11" ht="15" thickBot="1" x14ac:dyDescent="0.25">
      <c r="A96" s="16">
        <f t="shared" si="2"/>
        <v>95</v>
      </c>
      <c r="B96" s="15" t="s">
        <v>101</v>
      </c>
      <c r="C96" s="17">
        <f t="shared" si="3"/>
        <v>425000</v>
      </c>
      <c r="D96" s="17">
        <v>2010</v>
      </c>
      <c r="E96" s="3" t="s">
        <v>203</v>
      </c>
      <c r="F96" s="17">
        <f>LEFT(E96, (LEN(E96) - 7)) * 1000 + MID(E96,  (LEN(E96) - 5), 3)</f>
        <v>138400</v>
      </c>
      <c r="G96" s="3" t="s">
        <v>12</v>
      </c>
      <c r="H96" s="16" t="str">
        <f>LEFT(G96, 3)</f>
        <v>1.4</v>
      </c>
      <c r="I96" s="16" t="str">
        <f>MID(G96, 5, 1)</f>
        <v>A</v>
      </c>
      <c r="J96" s="16">
        <v>1</v>
      </c>
      <c r="K96" s="16">
        <v>0</v>
      </c>
    </row>
    <row r="97" spans="1:11" ht="15" thickBot="1" x14ac:dyDescent="0.25">
      <c r="A97" s="16">
        <f t="shared" si="2"/>
        <v>96</v>
      </c>
      <c r="B97" s="15" t="s">
        <v>205</v>
      </c>
      <c r="C97" s="17">
        <f t="shared" si="3"/>
        <v>510000</v>
      </c>
      <c r="D97" s="17">
        <v>2011</v>
      </c>
      <c r="E97" s="13" t="s">
        <v>206</v>
      </c>
      <c r="F97" s="17">
        <f>LEFT(E97, (LEN(E97) - 7)) * 1000 + MID(E97,  (LEN(E97) - 5), 3)</f>
        <v>60400</v>
      </c>
      <c r="G97" s="13" t="s">
        <v>20</v>
      </c>
      <c r="H97" s="16" t="str">
        <f>LEFT(G97, 3)</f>
        <v>1.6</v>
      </c>
      <c r="I97" s="16" t="str">
        <f>MID(G97, 5, 1)</f>
        <v>A</v>
      </c>
      <c r="J97" s="16">
        <v>1</v>
      </c>
      <c r="K97" s="16">
        <v>0</v>
      </c>
    </row>
    <row r="98" spans="1:11" ht="15" thickBot="1" x14ac:dyDescent="0.25">
      <c r="A98" s="16">
        <f t="shared" si="2"/>
        <v>97</v>
      </c>
      <c r="B98" s="15" t="s">
        <v>101</v>
      </c>
      <c r="C98" s="17">
        <f t="shared" si="3"/>
        <v>425000</v>
      </c>
      <c r="D98" s="17">
        <v>2009</v>
      </c>
      <c r="E98" s="3" t="s">
        <v>207</v>
      </c>
      <c r="F98" s="17">
        <f>LEFT(E98, (LEN(E98) - 7)) * 1000 + MID(E98,  (LEN(E98) - 5), 3)</f>
        <v>156000</v>
      </c>
      <c r="G98" s="3" t="s">
        <v>34</v>
      </c>
      <c r="H98" s="16" t="str">
        <f>LEFT(G98, 3)</f>
        <v>1.6</v>
      </c>
      <c r="I98" s="16" t="str">
        <f>MID(G98, 5, 1)</f>
        <v>M</v>
      </c>
      <c r="J98" s="16">
        <v>1</v>
      </c>
      <c r="K98" s="16">
        <v>0</v>
      </c>
    </row>
    <row r="99" spans="1:11" ht="15" thickBot="1" x14ac:dyDescent="0.25">
      <c r="A99" s="16">
        <f t="shared" si="2"/>
        <v>98</v>
      </c>
      <c r="B99" s="15" t="s">
        <v>28</v>
      </c>
      <c r="C99" s="17">
        <f t="shared" si="3"/>
        <v>530000</v>
      </c>
      <c r="D99" s="17">
        <v>2012</v>
      </c>
      <c r="E99" s="13" t="s">
        <v>208</v>
      </c>
      <c r="F99" s="17">
        <f>LEFT(E99, (LEN(E99) - 7)) * 1000 + MID(E99,  (LEN(E99) - 5), 3)</f>
        <v>69000</v>
      </c>
      <c r="G99" s="13" t="s">
        <v>20</v>
      </c>
      <c r="H99" s="16" t="str">
        <f>LEFT(G99, 3)</f>
        <v>1.6</v>
      </c>
      <c r="I99" s="16" t="str">
        <f>MID(G99, 5, 1)</f>
        <v>A</v>
      </c>
      <c r="J99" s="16">
        <v>1</v>
      </c>
      <c r="K99" s="16">
        <v>0</v>
      </c>
    </row>
    <row r="100" spans="1:11" ht="15" thickBot="1" x14ac:dyDescent="0.25">
      <c r="A100" s="16">
        <f t="shared" si="2"/>
        <v>99</v>
      </c>
      <c r="B100" s="15" t="s">
        <v>68</v>
      </c>
      <c r="C100" s="17">
        <f t="shared" si="3"/>
        <v>465000</v>
      </c>
      <c r="D100" s="17">
        <v>2011</v>
      </c>
      <c r="E100" s="13" t="s">
        <v>209</v>
      </c>
      <c r="F100" s="17">
        <f>LEFT(E100, (LEN(E100) - 7)) * 1000 + MID(E100,  (LEN(E100) - 5), 3)</f>
        <v>134000</v>
      </c>
      <c r="G100" s="13" t="s">
        <v>15</v>
      </c>
      <c r="H100" s="16" t="str">
        <f>LEFT(G100, 3)</f>
        <v>1.4</v>
      </c>
      <c r="I100" s="16" t="str">
        <f>MID(G100, 5, 1)</f>
        <v>M</v>
      </c>
      <c r="J100" s="16">
        <v>1</v>
      </c>
      <c r="K100" s="16">
        <v>0</v>
      </c>
    </row>
    <row r="101" spans="1:11" ht="15" thickBot="1" x14ac:dyDescent="0.25">
      <c r="A101" s="16">
        <f t="shared" si="2"/>
        <v>100</v>
      </c>
      <c r="B101" s="15" t="s">
        <v>35</v>
      </c>
      <c r="C101" s="17">
        <f t="shared" si="3"/>
        <v>460000</v>
      </c>
      <c r="D101" s="17">
        <v>2009</v>
      </c>
      <c r="E101" s="3" t="s">
        <v>210</v>
      </c>
      <c r="F101" s="17">
        <f>LEFT(E101, (LEN(E101) - 7)) * 1000 + MID(E101,  (LEN(E101) - 5), 3)</f>
        <v>68000</v>
      </c>
      <c r="G101" s="3" t="s">
        <v>15</v>
      </c>
      <c r="H101" s="16" t="str">
        <f>LEFT(G101, 3)</f>
        <v>1.4</v>
      </c>
      <c r="I101" s="16" t="str">
        <f>MID(G101, 5, 1)</f>
        <v>M</v>
      </c>
      <c r="J101" s="16">
        <v>1</v>
      </c>
      <c r="K101" s="16">
        <v>1</v>
      </c>
    </row>
    <row r="102" spans="1:11" ht="15" thickBot="1" x14ac:dyDescent="0.25">
      <c r="A102" s="16">
        <f t="shared" si="2"/>
        <v>101</v>
      </c>
      <c r="B102" s="15" t="s">
        <v>211</v>
      </c>
      <c r="C102" s="17">
        <f t="shared" si="3"/>
        <v>555000</v>
      </c>
      <c r="D102" s="17">
        <v>2011</v>
      </c>
      <c r="E102" s="13" t="s">
        <v>171</v>
      </c>
      <c r="F102" s="17">
        <f>LEFT(E102, (LEN(E102) - 7)) * 1000 + MID(E102,  (LEN(E102) - 5), 3)</f>
        <v>78350</v>
      </c>
      <c r="G102" s="13" t="s">
        <v>12</v>
      </c>
      <c r="H102" s="16" t="str">
        <f>LEFT(G102, 3)</f>
        <v>1.4</v>
      </c>
      <c r="I102" s="16" t="str">
        <f>MID(G102, 5, 1)</f>
        <v>A</v>
      </c>
      <c r="J102" s="16">
        <v>1</v>
      </c>
      <c r="K102" s="16">
        <v>0</v>
      </c>
    </row>
    <row r="103" spans="1:11" ht="15" thickBot="1" x14ac:dyDescent="0.25">
      <c r="A103" s="16">
        <f t="shared" si="2"/>
        <v>102</v>
      </c>
      <c r="B103" s="15" t="s">
        <v>144</v>
      </c>
      <c r="C103" s="17">
        <f t="shared" si="3"/>
        <v>540000</v>
      </c>
      <c r="D103" s="17">
        <v>2012</v>
      </c>
      <c r="E103" s="13" t="s">
        <v>213</v>
      </c>
      <c r="F103" s="17">
        <f>LEFT(E103, (LEN(E103) - 7)) * 1000 + MID(E103,  (LEN(E103) - 5), 3)</f>
        <v>130000</v>
      </c>
      <c r="G103" s="13" t="s">
        <v>34</v>
      </c>
      <c r="H103" s="16" t="str">
        <f>LEFT(G103, 3)</f>
        <v>1.6</v>
      </c>
      <c r="I103" s="16" t="str">
        <f>MID(G103, 5, 1)</f>
        <v>M</v>
      </c>
      <c r="J103" s="16">
        <v>1</v>
      </c>
      <c r="K103" s="16">
        <v>0</v>
      </c>
    </row>
    <row r="104" spans="1:11" ht="15" thickBot="1" x14ac:dyDescent="0.25">
      <c r="A104" s="16">
        <f t="shared" si="2"/>
        <v>103</v>
      </c>
      <c r="B104" s="15" t="s">
        <v>28</v>
      </c>
      <c r="C104" s="17">
        <f t="shared" si="3"/>
        <v>530000</v>
      </c>
      <c r="D104" s="17">
        <v>2012</v>
      </c>
      <c r="E104" s="13" t="s">
        <v>214</v>
      </c>
      <c r="F104" s="17">
        <f>LEFT(E104, (LEN(E104) - 7)) * 1000 + MID(E104,  (LEN(E104) - 5), 3)</f>
        <v>100000</v>
      </c>
      <c r="G104" s="13" t="s">
        <v>12</v>
      </c>
      <c r="H104" s="16" t="str">
        <f>LEFT(G104, 3)</f>
        <v>1.4</v>
      </c>
      <c r="I104" s="16" t="str">
        <f>MID(G104, 5, 1)</f>
        <v>A</v>
      </c>
      <c r="J104" s="16">
        <v>1</v>
      </c>
      <c r="K104" s="16">
        <v>0</v>
      </c>
    </row>
    <row r="105" spans="1:11" ht="15" thickBot="1" x14ac:dyDescent="0.25">
      <c r="A105" s="16">
        <f t="shared" si="2"/>
        <v>104</v>
      </c>
      <c r="B105" s="15" t="s">
        <v>216</v>
      </c>
      <c r="C105" s="17">
        <f t="shared" si="3"/>
        <v>420000</v>
      </c>
      <c r="D105" s="17">
        <v>2009</v>
      </c>
      <c r="E105" s="3" t="s">
        <v>186</v>
      </c>
      <c r="F105" s="17">
        <f>LEFT(E105, (LEN(E105) - 7)) * 1000 + MID(E105,  (LEN(E105) - 5), 3)</f>
        <v>120000</v>
      </c>
      <c r="G105" s="3" t="s">
        <v>15</v>
      </c>
      <c r="H105" s="16" t="str">
        <f>LEFT(G105, 3)</f>
        <v>1.4</v>
      </c>
      <c r="I105" s="16" t="str">
        <f>MID(G105, 5, 1)</f>
        <v>M</v>
      </c>
      <c r="J105" s="16">
        <v>1</v>
      </c>
      <c r="K105" s="16">
        <v>0</v>
      </c>
    </row>
    <row r="106" spans="1:11" ht="15" thickBot="1" x14ac:dyDescent="0.25">
      <c r="A106" s="16">
        <f t="shared" si="2"/>
        <v>105</v>
      </c>
      <c r="B106" s="15" t="s">
        <v>35</v>
      </c>
      <c r="C106" s="17">
        <f t="shared" si="3"/>
        <v>460000</v>
      </c>
      <c r="D106" s="17">
        <v>2011</v>
      </c>
      <c r="E106" s="13" t="s">
        <v>217</v>
      </c>
      <c r="F106" s="17">
        <f>LEFT(E106, (LEN(E106) - 7)) * 1000 + MID(E106,  (LEN(E106) - 5), 3)</f>
        <v>92000</v>
      </c>
      <c r="G106" s="13" t="s">
        <v>12</v>
      </c>
      <c r="H106" s="16" t="str">
        <f>LEFT(G106, 3)</f>
        <v>1.4</v>
      </c>
      <c r="I106" s="16" t="str">
        <f>MID(G106, 5, 1)</f>
        <v>A</v>
      </c>
      <c r="J106" s="16">
        <v>1</v>
      </c>
      <c r="K106" s="16">
        <v>0</v>
      </c>
    </row>
    <row r="107" spans="1:11" ht="15" thickBot="1" x14ac:dyDescent="0.25">
      <c r="A107" s="16">
        <f t="shared" si="2"/>
        <v>106</v>
      </c>
      <c r="B107" s="15" t="s">
        <v>218</v>
      </c>
      <c r="C107" s="17">
        <f t="shared" si="3"/>
        <v>680000</v>
      </c>
      <c r="D107" s="17">
        <v>2011</v>
      </c>
      <c r="E107" s="13" t="s">
        <v>219</v>
      </c>
      <c r="F107" s="17">
        <f>LEFT(E107, (LEN(E107) - 7)) * 1000 + MID(E107,  (LEN(E107) - 5), 3)</f>
        <v>33000</v>
      </c>
      <c r="G107" s="13" t="s">
        <v>34</v>
      </c>
      <c r="H107" s="16" t="str">
        <f>LEFT(G107, 3)</f>
        <v>1.6</v>
      </c>
      <c r="I107" s="16" t="str">
        <f>MID(G107, 5, 1)</f>
        <v>M</v>
      </c>
      <c r="J107" s="16">
        <v>1</v>
      </c>
      <c r="K107" s="16">
        <v>0</v>
      </c>
    </row>
    <row r="108" spans="1:11" ht="15" thickBot="1" x14ac:dyDescent="0.25">
      <c r="A108" s="16">
        <f t="shared" si="2"/>
        <v>107</v>
      </c>
      <c r="B108" s="15" t="s">
        <v>221</v>
      </c>
      <c r="C108" s="17">
        <f t="shared" si="3"/>
        <v>495000</v>
      </c>
      <c r="D108" s="17">
        <v>2011</v>
      </c>
      <c r="E108" s="13" t="s">
        <v>222</v>
      </c>
      <c r="F108" s="17">
        <f>LEFT(E108, (LEN(E108) - 7)) * 1000 + MID(E108,  (LEN(E108) - 5), 3)</f>
        <v>126000</v>
      </c>
      <c r="G108" s="13" t="s">
        <v>12</v>
      </c>
      <c r="H108" s="16" t="str">
        <f>LEFT(G108, 3)</f>
        <v>1.4</v>
      </c>
      <c r="I108" s="16" t="str">
        <f>MID(G108, 5, 1)</f>
        <v>A</v>
      </c>
      <c r="J108" s="16">
        <v>1</v>
      </c>
      <c r="K108" s="16">
        <v>0</v>
      </c>
    </row>
    <row r="109" spans="1:11" ht="15" thickBot="1" x14ac:dyDescent="0.25">
      <c r="A109" s="16">
        <f t="shared" si="2"/>
        <v>108</v>
      </c>
      <c r="B109" s="14" t="s">
        <v>104</v>
      </c>
      <c r="C109" s="17">
        <f t="shared" si="3"/>
        <v>500000</v>
      </c>
      <c r="D109" s="17">
        <v>2012</v>
      </c>
      <c r="E109" s="13" t="s">
        <v>224</v>
      </c>
      <c r="F109" s="17">
        <f>LEFT(E109, (LEN(E109) - 7)) * 1000 + MID(E109,  (LEN(E109) - 5), 3)</f>
        <v>142000</v>
      </c>
      <c r="G109" s="13" t="s">
        <v>34</v>
      </c>
      <c r="H109" s="16" t="str">
        <f>LEFT(G109, 3)</f>
        <v>1.6</v>
      </c>
      <c r="I109" s="16" t="str">
        <f>MID(G109, 5, 1)</f>
        <v>M</v>
      </c>
      <c r="J109" s="16">
        <v>1</v>
      </c>
      <c r="K109" s="16">
        <v>0</v>
      </c>
    </row>
    <row r="110" spans="1:11" ht="15" thickBot="1" x14ac:dyDescent="0.25">
      <c r="A110" s="16">
        <f t="shared" si="2"/>
        <v>109</v>
      </c>
      <c r="B110" s="15" t="s">
        <v>225</v>
      </c>
      <c r="C110" s="17">
        <f t="shared" si="3"/>
        <v>430000</v>
      </c>
      <c r="D110" s="17">
        <v>2012</v>
      </c>
      <c r="E110" s="13" t="s">
        <v>226</v>
      </c>
      <c r="F110" s="17">
        <f>LEFT(E110, (LEN(E110) - 7)) * 1000 + MID(E110,  (LEN(E110) - 5), 3)</f>
        <v>103000</v>
      </c>
      <c r="G110" s="13" t="s">
        <v>95</v>
      </c>
      <c r="H110" s="16" t="str">
        <f>LEFT(G110, 3)</f>
        <v>1.2</v>
      </c>
      <c r="I110" s="16" t="str">
        <f>MID(G110, 5, 1)</f>
        <v>A</v>
      </c>
      <c r="J110" s="16">
        <v>1</v>
      </c>
      <c r="K110" s="16">
        <v>1</v>
      </c>
    </row>
    <row r="111" spans="1:11" ht="15" thickBot="1" x14ac:dyDescent="0.25">
      <c r="A111" s="16">
        <f t="shared" si="2"/>
        <v>110</v>
      </c>
      <c r="B111" s="15" t="s">
        <v>227</v>
      </c>
      <c r="C111" s="17">
        <f t="shared" si="3"/>
        <v>750000</v>
      </c>
      <c r="D111" s="17">
        <v>2012</v>
      </c>
      <c r="E111" s="13" t="s">
        <v>228</v>
      </c>
      <c r="F111" s="17">
        <f>LEFT(E111, (LEN(E111) - 7)) * 1000 + MID(E111,  (LEN(E111) - 5), 3)</f>
        <v>72500</v>
      </c>
      <c r="G111" s="13" t="s">
        <v>12</v>
      </c>
      <c r="H111" s="16" t="str">
        <f>LEFT(G111, 3)</f>
        <v>1.4</v>
      </c>
      <c r="I111" s="16" t="str">
        <f>MID(G111, 5, 1)</f>
        <v>A</v>
      </c>
      <c r="J111" s="16">
        <v>1</v>
      </c>
      <c r="K111" s="16">
        <v>0</v>
      </c>
    </row>
    <row r="112" spans="1:11" ht="15" thickBot="1" x14ac:dyDescent="0.25">
      <c r="A112" s="16">
        <f t="shared" si="2"/>
        <v>111</v>
      </c>
      <c r="B112" s="15" t="s">
        <v>229</v>
      </c>
      <c r="C112" s="17">
        <f t="shared" si="3"/>
        <v>516000</v>
      </c>
      <c r="D112" s="17">
        <v>2011</v>
      </c>
      <c r="E112" s="13" t="s">
        <v>202</v>
      </c>
      <c r="F112" s="17">
        <f>LEFT(E112, (LEN(E112) - 7)) * 1000 + MID(E112,  (LEN(E112) - 5), 3)</f>
        <v>110000</v>
      </c>
      <c r="G112" s="13" t="s">
        <v>34</v>
      </c>
      <c r="H112" s="16" t="str">
        <f>LEFT(G112, 3)</f>
        <v>1.6</v>
      </c>
      <c r="I112" s="16" t="str">
        <f>MID(G112, 5, 1)</f>
        <v>M</v>
      </c>
      <c r="J112" s="16">
        <v>1</v>
      </c>
      <c r="K112" s="16">
        <v>0</v>
      </c>
    </row>
    <row r="113" spans="1:11" ht="15" thickBot="1" x14ac:dyDescent="0.25">
      <c r="A113" s="16">
        <f t="shared" si="2"/>
        <v>112</v>
      </c>
      <c r="B113" s="15" t="s">
        <v>74</v>
      </c>
      <c r="C113" s="17">
        <f t="shared" si="3"/>
        <v>550000</v>
      </c>
      <c r="D113" s="17">
        <v>2011</v>
      </c>
      <c r="E113" s="13" t="s">
        <v>217</v>
      </c>
      <c r="F113" s="17">
        <f>LEFT(E113, (LEN(E113) - 7)) * 1000 + MID(E113,  (LEN(E113) - 5), 3)</f>
        <v>92000</v>
      </c>
      <c r="G113" s="13" t="s">
        <v>12</v>
      </c>
      <c r="H113" s="16" t="str">
        <f>LEFT(G113, 3)</f>
        <v>1.4</v>
      </c>
      <c r="I113" s="16" t="str">
        <f>MID(G113, 5, 1)</f>
        <v>A</v>
      </c>
      <c r="J113" s="16">
        <v>1</v>
      </c>
      <c r="K113" s="16">
        <v>0</v>
      </c>
    </row>
    <row r="114" spans="1:11" ht="15" thickBot="1" x14ac:dyDescent="0.25">
      <c r="A114" s="16">
        <f t="shared" si="2"/>
        <v>113</v>
      </c>
      <c r="B114" s="15" t="s">
        <v>35</v>
      </c>
      <c r="C114" s="17">
        <f t="shared" si="3"/>
        <v>460000</v>
      </c>
      <c r="D114" s="17">
        <v>2011</v>
      </c>
      <c r="E114" s="13" t="s">
        <v>230</v>
      </c>
      <c r="F114" s="17">
        <f>LEFT(E114, (LEN(E114) - 7)) * 1000 + MID(E114,  (LEN(E114) - 5), 3)</f>
        <v>109500</v>
      </c>
      <c r="G114" s="13" t="s">
        <v>12</v>
      </c>
      <c r="H114" s="16" t="str">
        <f>LEFT(G114, 3)</f>
        <v>1.4</v>
      </c>
      <c r="I114" s="16" t="str">
        <f>MID(G114, 5, 1)</f>
        <v>A</v>
      </c>
      <c r="J114" s="16">
        <v>1</v>
      </c>
      <c r="K114" s="16">
        <v>0</v>
      </c>
    </row>
    <row r="115" spans="1:11" ht="15" thickBot="1" x14ac:dyDescent="0.25">
      <c r="A115" s="16">
        <f t="shared" si="2"/>
        <v>114</v>
      </c>
      <c r="B115" s="15" t="s">
        <v>86</v>
      </c>
      <c r="C115" s="17">
        <f t="shared" si="3"/>
        <v>475000</v>
      </c>
      <c r="D115" s="17">
        <v>2012</v>
      </c>
      <c r="E115" s="13" t="s">
        <v>231</v>
      </c>
      <c r="F115" s="17">
        <f>LEFT(E115, (LEN(E115) - 7)) * 1000 + MID(E115,  (LEN(E115) - 5), 3)</f>
        <v>168000</v>
      </c>
      <c r="G115" s="13" t="s">
        <v>12</v>
      </c>
      <c r="H115" s="16" t="str">
        <f>LEFT(G115, 3)</f>
        <v>1.4</v>
      </c>
      <c r="I115" s="16" t="str">
        <f>MID(G115, 5, 1)</f>
        <v>A</v>
      </c>
      <c r="J115" s="16">
        <v>1</v>
      </c>
      <c r="K115" s="16">
        <v>0</v>
      </c>
    </row>
    <row r="116" spans="1:11" ht="15" thickBot="1" x14ac:dyDescent="0.25">
      <c r="A116" s="16">
        <f t="shared" si="2"/>
        <v>115</v>
      </c>
      <c r="B116" s="15" t="s">
        <v>104</v>
      </c>
      <c r="C116" s="17">
        <f t="shared" si="3"/>
        <v>500000</v>
      </c>
      <c r="D116" s="17">
        <v>2012</v>
      </c>
      <c r="E116" s="13" t="s">
        <v>48</v>
      </c>
      <c r="F116" s="17">
        <f>LEFT(E116, (LEN(E116) - 7)) * 1000 + MID(E116,  (LEN(E116) - 5), 3)</f>
        <v>77000</v>
      </c>
      <c r="G116" s="13" t="s">
        <v>12</v>
      </c>
      <c r="H116" s="16" t="str">
        <f>LEFT(G116, 3)</f>
        <v>1.4</v>
      </c>
      <c r="I116" s="16" t="str">
        <f>MID(G116, 5, 1)</f>
        <v>A</v>
      </c>
      <c r="J116" s="16">
        <v>1</v>
      </c>
      <c r="K116" s="16">
        <v>0</v>
      </c>
    </row>
    <row r="117" spans="1:11" ht="15" thickBot="1" x14ac:dyDescent="0.25">
      <c r="A117" s="16">
        <f t="shared" si="2"/>
        <v>116</v>
      </c>
      <c r="B117" s="15" t="s">
        <v>71</v>
      </c>
      <c r="C117" s="17">
        <f t="shared" si="3"/>
        <v>400000</v>
      </c>
      <c r="D117" s="17">
        <v>2008</v>
      </c>
      <c r="E117" s="3" t="s">
        <v>234</v>
      </c>
      <c r="F117" s="17">
        <f>LEFT(E117, (LEN(E117) - 7)) * 1000 + MID(E117,  (LEN(E117) - 5), 3)</f>
        <v>229000</v>
      </c>
      <c r="G117" s="3" t="s">
        <v>235</v>
      </c>
      <c r="H117" s="16" t="str">
        <f>LEFT(G117, 3)</f>
        <v>1.4</v>
      </c>
      <c r="I117" s="16" t="str">
        <f>MID(G117, 5, 1)</f>
        <v>A</v>
      </c>
      <c r="J117" s="16">
        <v>1</v>
      </c>
      <c r="K117" s="16">
        <v>1</v>
      </c>
    </row>
    <row r="118" spans="1:11" ht="15" thickBot="1" x14ac:dyDescent="0.25">
      <c r="A118" s="16">
        <f t="shared" si="2"/>
        <v>117</v>
      </c>
      <c r="B118" s="15" t="s">
        <v>97</v>
      </c>
      <c r="C118" s="17">
        <f t="shared" si="3"/>
        <v>595000</v>
      </c>
      <c r="D118" s="17">
        <v>2012</v>
      </c>
      <c r="E118" s="13" t="s">
        <v>217</v>
      </c>
      <c r="F118" s="17">
        <f>LEFT(E118, (LEN(E118) - 7)) * 1000 + MID(E118,  (LEN(E118) - 5), 3)</f>
        <v>92000</v>
      </c>
      <c r="G118" s="13" t="s">
        <v>15</v>
      </c>
      <c r="H118" s="16" t="str">
        <f>LEFT(G118, 3)</f>
        <v>1.4</v>
      </c>
      <c r="I118" s="16" t="str">
        <f>MID(G118, 5, 1)</f>
        <v>M</v>
      </c>
      <c r="J118" s="16">
        <v>1</v>
      </c>
      <c r="K118" s="16">
        <v>1</v>
      </c>
    </row>
    <row r="119" spans="1:11" ht="15" thickBot="1" x14ac:dyDescent="0.25">
      <c r="A119" s="16">
        <f t="shared" si="2"/>
        <v>118</v>
      </c>
      <c r="B119" s="15" t="s">
        <v>108</v>
      </c>
      <c r="C119" s="17">
        <f t="shared" si="3"/>
        <v>440000</v>
      </c>
      <c r="D119" s="17">
        <v>2012</v>
      </c>
      <c r="E119" s="13" t="s">
        <v>238</v>
      </c>
      <c r="F119" s="17">
        <f>LEFT(E119, (LEN(E119) - 7)) * 1000 + MID(E119,  (LEN(E119) - 5), 3)</f>
        <v>188000</v>
      </c>
      <c r="G119" s="13" t="s">
        <v>34</v>
      </c>
      <c r="H119" s="16" t="str">
        <f>LEFT(G119, 3)</f>
        <v>1.6</v>
      </c>
      <c r="I119" s="16" t="str">
        <f>MID(G119, 5, 1)</f>
        <v>M</v>
      </c>
      <c r="J119" s="16">
        <v>1</v>
      </c>
      <c r="K119" s="16">
        <v>0</v>
      </c>
    </row>
    <row r="120" spans="1:11" ht="15" thickBot="1" x14ac:dyDescent="0.25">
      <c r="A120" s="16">
        <f t="shared" si="2"/>
        <v>119</v>
      </c>
      <c r="B120" s="15" t="s">
        <v>108</v>
      </c>
      <c r="C120" s="17">
        <f t="shared" si="3"/>
        <v>440000</v>
      </c>
      <c r="D120" s="17">
        <v>2010</v>
      </c>
      <c r="E120" s="3" t="s">
        <v>239</v>
      </c>
      <c r="F120" s="17">
        <f>LEFT(E120, (LEN(E120) - 7)) * 1000 + MID(E120,  (LEN(E120) - 5), 3)</f>
        <v>140000</v>
      </c>
      <c r="G120" s="3" t="s">
        <v>12</v>
      </c>
      <c r="H120" s="16" t="str">
        <f>LEFT(G120, 3)</f>
        <v>1.4</v>
      </c>
      <c r="I120" s="16" t="str">
        <f>MID(G120, 5, 1)</f>
        <v>A</v>
      </c>
      <c r="J120" s="16">
        <v>1</v>
      </c>
      <c r="K120" s="16">
        <v>0</v>
      </c>
    </row>
    <row r="121" spans="1:11" ht="15" thickBot="1" x14ac:dyDescent="0.25">
      <c r="A121" s="16">
        <f t="shared" si="2"/>
        <v>120</v>
      </c>
      <c r="B121" s="15" t="s">
        <v>240</v>
      </c>
      <c r="C121" s="17">
        <f t="shared" si="3"/>
        <v>407000</v>
      </c>
      <c r="D121" s="17">
        <v>2010</v>
      </c>
      <c r="E121" s="3" t="s">
        <v>241</v>
      </c>
      <c r="F121" s="17">
        <f>LEFT(E121, (LEN(E121) - 7)) * 1000 + MID(E121,  (LEN(E121) - 5), 3)</f>
        <v>133917</v>
      </c>
      <c r="G121" s="3" t="s">
        <v>20</v>
      </c>
      <c r="H121" s="16" t="str">
        <f>LEFT(G121, 3)</f>
        <v>1.6</v>
      </c>
      <c r="I121" s="16" t="str">
        <f>MID(G121, 5, 1)</f>
        <v>A</v>
      </c>
      <c r="J121" s="16">
        <v>0</v>
      </c>
      <c r="K121" s="16">
        <v>0</v>
      </c>
    </row>
    <row r="122" spans="1:11" ht="15" thickBot="1" x14ac:dyDescent="0.25">
      <c r="A122" s="16">
        <f t="shared" si="2"/>
        <v>121</v>
      </c>
      <c r="B122" s="15" t="s">
        <v>216</v>
      </c>
      <c r="C122" s="17">
        <f t="shared" si="3"/>
        <v>420000</v>
      </c>
      <c r="D122" s="17">
        <v>2009</v>
      </c>
      <c r="E122" s="3" t="s">
        <v>51</v>
      </c>
      <c r="F122" s="17">
        <f>LEFT(E122, (LEN(E122) - 7)) * 1000 + MID(E122,  (LEN(E122) - 5), 3)</f>
        <v>153000</v>
      </c>
      <c r="G122" s="3" t="s">
        <v>12</v>
      </c>
      <c r="H122" s="16" t="str">
        <f>LEFT(G122, 3)</f>
        <v>1.4</v>
      </c>
      <c r="I122" s="16" t="str">
        <f>MID(G122, 5, 1)</f>
        <v>A</v>
      </c>
      <c r="J122" s="16">
        <v>1</v>
      </c>
      <c r="K122" s="16">
        <v>0</v>
      </c>
    </row>
    <row r="123" spans="1:11" ht="15" thickBot="1" x14ac:dyDescent="0.25">
      <c r="A123" s="16">
        <f t="shared" si="2"/>
        <v>122</v>
      </c>
      <c r="B123" s="15" t="s">
        <v>86</v>
      </c>
      <c r="C123" s="17">
        <f t="shared" si="3"/>
        <v>475000</v>
      </c>
      <c r="D123" s="17">
        <v>2010</v>
      </c>
      <c r="E123" s="3" t="s">
        <v>243</v>
      </c>
      <c r="F123" s="17">
        <f>LEFT(E123, (LEN(E123) - 7)) * 1000 + MID(E123,  (LEN(E123) - 5), 3)</f>
        <v>62300</v>
      </c>
      <c r="G123" s="3" t="s">
        <v>12</v>
      </c>
      <c r="H123" s="16" t="str">
        <f>LEFT(G123, 3)</f>
        <v>1.4</v>
      </c>
      <c r="I123" s="16" t="str">
        <f>MID(G123, 5, 1)</f>
        <v>A</v>
      </c>
      <c r="J123" s="16">
        <v>1</v>
      </c>
      <c r="K123" s="16">
        <v>1</v>
      </c>
    </row>
    <row r="124" spans="1:11" ht="15" thickBot="1" x14ac:dyDescent="0.25">
      <c r="A124" s="16">
        <f t="shared" si="2"/>
        <v>123</v>
      </c>
      <c r="B124" s="15" t="s">
        <v>244</v>
      </c>
      <c r="C124" s="17">
        <f t="shared" si="3"/>
        <v>687000</v>
      </c>
      <c r="D124" s="17">
        <v>2012</v>
      </c>
      <c r="E124" s="13" t="s">
        <v>245</v>
      </c>
      <c r="F124" s="17">
        <f>LEFT(E124, (LEN(E124) - 7)) * 1000 + MID(E124,  (LEN(E124) - 5), 3)</f>
        <v>29800</v>
      </c>
      <c r="G124" s="13" t="s">
        <v>12</v>
      </c>
      <c r="H124" s="16" t="str">
        <f>LEFT(G124, 3)</f>
        <v>1.4</v>
      </c>
      <c r="I124" s="16" t="str">
        <f>MID(G124, 5, 1)</f>
        <v>A</v>
      </c>
      <c r="J124" s="16">
        <v>1</v>
      </c>
      <c r="K124" s="16">
        <v>0</v>
      </c>
    </row>
    <row r="125" spans="1:11" ht="15" thickBot="1" x14ac:dyDescent="0.25">
      <c r="A125" s="16">
        <f t="shared" si="2"/>
        <v>124</v>
      </c>
      <c r="B125" s="15" t="s">
        <v>28</v>
      </c>
      <c r="C125" s="17">
        <f t="shared" si="3"/>
        <v>530000</v>
      </c>
      <c r="D125" s="17">
        <v>2011</v>
      </c>
      <c r="E125" s="13" t="s">
        <v>246</v>
      </c>
      <c r="F125" s="17">
        <f>LEFT(E125, (LEN(E125) - 7)) * 1000 + MID(E125,  (LEN(E125) - 5), 3)</f>
        <v>83000</v>
      </c>
      <c r="G125" s="13" t="s">
        <v>20</v>
      </c>
      <c r="H125" s="16" t="str">
        <f>LEFT(G125, 3)</f>
        <v>1.6</v>
      </c>
      <c r="I125" s="16" t="str">
        <f>MID(G125, 5, 1)</f>
        <v>A</v>
      </c>
      <c r="J125" s="16">
        <v>1</v>
      </c>
      <c r="K125" s="16">
        <v>0</v>
      </c>
    </row>
    <row r="126" spans="1:11" ht="15" thickBot="1" x14ac:dyDescent="0.25">
      <c r="A126" s="16">
        <f t="shared" si="2"/>
        <v>125</v>
      </c>
      <c r="B126" s="15" t="s">
        <v>74</v>
      </c>
      <c r="C126" s="17">
        <f t="shared" si="3"/>
        <v>550000</v>
      </c>
      <c r="D126" s="17">
        <v>2010</v>
      </c>
      <c r="E126" s="3" t="s">
        <v>248</v>
      </c>
      <c r="F126" s="17">
        <f>LEFT(E126, (LEN(E126) - 7)) * 1000 + MID(E126,  (LEN(E126) - 5), 3)</f>
        <v>172000</v>
      </c>
      <c r="G126" s="3" t="s">
        <v>249</v>
      </c>
      <c r="H126" s="16" t="str">
        <f>LEFT(G126, 3)</f>
        <v>1.6</v>
      </c>
      <c r="I126" s="16" t="str">
        <f>MID(G126, 5, 1)</f>
        <v>A</v>
      </c>
      <c r="J126" s="16">
        <v>1</v>
      </c>
      <c r="K126" s="16">
        <v>0</v>
      </c>
    </row>
    <row r="127" spans="1:11" ht="15" thickBot="1" x14ac:dyDescent="0.25">
      <c r="A127" s="16">
        <f t="shared" si="2"/>
        <v>126</v>
      </c>
      <c r="B127" s="14" t="s">
        <v>32</v>
      </c>
      <c r="C127" s="17">
        <f t="shared" si="3"/>
        <v>490000</v>
      </c>
      <c r="D127" s="17">
        <v>2011</v>
      </c>
      <c r="E127" s="13" t="s">
        <v>11</v>
      </c>
      <c r="F127" s="17">
        <f>LEFT(E127, (LEN(E127) - 7)) * 1000 + MID(E127,  (LEN(E127) - 5), 3)</f>
        <v>75000</v>
      </c>
      <c r="G127" s="13" t="s">
        <v>12</v>
      </c>
      <c r="H127" s="16" t="str">
        <f>LEFT(G127, 3)</f>
        <v>1.4</v>
      </c>
      <c r="I127" s="16" t="str">
        <f>MID(G127, 5, 1)</f>
        <v>A</v>
      </c>
      <c r="J127" s="16">
        <v>1</v>
      </c>
      <c r="K127" s="16">
        <v>0</v>
      </c>
    </row>
    <row r="128" spans="1:11" ht="15" thickBot="1" x14ac:dyDescent="0.25">
      <c r="A128" s="16">
        <f t="shared" si="2"/>
        <v>127</v>
      </c>
      <c r="B128" s="15" t="s">
        <v>250</v>
      </c>
      <c r="C128" s="17">
        <f t="shared" si="3"/>
        <v>570000</v>
      </c>
      <c r="D128" s="17">
        <v>2011</v>
      </c>
      <c r="E128" s="13" t="s">
        <v>251</v>
      </c>
      <c r="F128" s="17">
        <f>LEFT(E128, (LEN(E128) - 7)) * 1000 + MID(E128,  (LEN(E128) - 5), 3)</f>
        <v>111500</v>
      </c>
      <c r="G128" s="13" t="s">
        <v>15</v>
      </c>
      <c r="H128" s="16" t="str">
        <f>LEFT(G128, 3)</f>
        <v>1.4</v>
      </c>
      <c r="I128" s="16" t="str">
        <f>MID(G128, 5, 1)</f>
        <v>M</v>
      </c>
      <c r="J128" s="16">
        <v>1</v>
      </c>
      <c r="K128" s="16">
        <v>0</v>
      </c>
    </row>
    <row r="129" spans="1:11" ht="15" thickBot="1" x14ac:dyDescent="0.25">
      <c r="A129" s="16">
        <f t="shared" si="2"/>
        <v>128</v>
      </c>
      <c r="B129" s="15" t="s">
        <v>74</v>
      </c>
      <c r="C129" s="17">
        <f t="shared" si="3"/>
        <v>550000</v>
      </c>
      <c r="D129" s="17">
        <v>2010</v>
      </c>
      <c r="E129" s="3" t="s">
        <v>210</v>
      </c>
      <c r="F129" s="17">
        <f>LEFT(E129, (LEN(E129) - 7)) * 1000 + MID(E129,  (LEN(E129) - 5), 3)</f>
        <v>68000</v>
      </c>
      <c r="G129" s="3" t="s">
        <v>20</v>
      </c>
      <c r="H129" s="16" t="str">
        <f>LEFT(G129, 3)</f>
        <v>1.6</v>
      </c>
      <c r="I129" s="16" t="str">
        <f>MID(G129, 5, 1)</f>
        <v>A</v>
      </c>
      <c r="J129" s="16">
        <v>1</v>
      </c>
      <c r="K129" s="16">
        <v>0</v>
      </c>
    </row>
    <row r="130" spans="1:11" ht="15" thickBot="1" x14ac:dyDescent="0.25">
      <c r="A130" s="16">
        <f t="shared" si="2"/>
        <v>129</v>
      </c>
      <c r="B130" s="15" t="s">
        <v>199</v>
      </c>
      <c r="C130" s="17">
        <f t="shared" si="3"/>
        <v>470000</v>
      </c>
      <c r="D130" s="17">
        <v>2011</v>
      </c>
      <c r="E130" s="13" t="s">
        <v>115</v>
      </c>
      <c r="F130" s="17">
        <f>LEFT(E130, (LEN(E130) - 7)) * 1000 + MID(E130,  (LEN(E130) - 5), 3)</f>
        <v>79000</v>
      </c>
      <c r="G130" s="13" t="s">
        <v>15</v>
      </c>
      <c r="H130" s="16" t="str">
        <f>LEFT(G130, 3)</f>
        <v>1.4</v>
      </c>
      <c r="I130" s="16" t="str">
        <f>MID(G130, 5, 1)</f>
        <v>M</v>
      </c>
      <c r="J130" s="16">
        <v>1</v>
      </c>
      <c r="K130" s="16">
        <v>1</v>
      </c>
    </row>
    <row r="131" spans="1:11" ht="15" thickBot="1" x14ac:dyDescent="0.25">
      <c r="A131" s="16">
        <f t="shared" si="2"/>
        <v>130</v>
      </c>
      <c r="B131" s="15" t="s">
        <v>76</v>
      </c>
      <c r="C131" s="17">
        <f t="shared" si="3"/>
        <v>535000</v>
      </c>
      <c r="D131" s="17">
        <v>2012</v>
      </c>
      <c r="E131" s="13" t="s">
        <v>253</v>
      </c>
      <c r="F131" s="17">
        <f>LEFT(E131, (LEN(E131) - 7)) * 1000 + MID(E131,  (LEN(E131) - 5), 3)</f>
        <v>83800</v>
      </c>
      <c r="G131" s="13" t="s">
        <v>12</v>
      </c>
      <c r="H131" s="16" t="str">
        <f>LEFT(G131, 3)</f>
        <v>1.4</v>
      </c>
      <c r="I131" s="16" t="str">
        <f>MID(G131, 5, 1)</f>
        <v>A</v>
      </c>
      <c r="J131" s="16">
        <v>1</v>
      </c>
      <c r="K131" s="16">
        <v>0</v>
      </c>
    </row>
    <row r="132" spans="1:11" ht="15" thickBot="1" x14ac:dyDescent="0.25">
      <c r="A132" s="16">
        <f t="shared" ref="A132:A195" si="4">A131+1</f>
        <v>131</v>
      </c>
      <c r="B132" s="15" t="s">
        <v>164</v>
      </c>
      <c r="C132" s="17">
        <f t="shared" si="3"/>
        <v>469000</v>
      </c>
      <c r="D132" s="17">
        <v>2010</v>
      </c>
      <c r="E132" s="3" t="s">
        <v>239</v>
      </c>
      <c r="F132" s="17">
        <f>LEFT(E132, (LEN(E132) - 7)) * 1000 + MID(E132,  (LEN(E132) - 5), 3)</f>
        <v>140000</v>
      </c>
      <c r="G132" s="3" t="s">
        <v>15</v>
      </c>
      <c r="H132" s="16" t="str">
        <f>LEFT(G132, 3)</f>
        <v>1.4</v>
      </c>
      <c r="I132" s="16" t="str">
        <f>MID(G132, 5, 1)</f>
        <v>M</v>
      </c>
      <c r="J132" s="16">
        <v>1</v>
      </c>
      <c r="K132" s="16">
        <v>0</v>
      </c>
    </row>
    <row r="133" spans="1:11" ht="15" thickBot="1" x14ac:dyDescent="0.25">
      <c r="A133" s="16">
        <f t="shared" si="4"/>
        <v>132</v>
      </c>
      <c r="B133" s="15" t="s">
        <v>254</v>
      </c>
      <c r="C133" s="17">
        <f t="shared" si="3"/>
        <v>585000</v>
      </c>
      <c r="D133" s="17">
        <v>2011</v>
      </c>
      <c r="E133" s="13" t="s">
        <v>255</v>
      </c>
      <c r="F133" s="17">
        <f>LEFT(E133, (LEN(E133) - 7)) * 1000 + MID(E133,  (LEN(E133) - 5), 3)</f>
        <v>31000</v>
      </c>
      <c r="G133" s="13" t="s">
        <v>34</v>
      </c>
      <c r="H133" s="16" t="str">
        <f>LEFT(G133, 3)</f>
        <v>1.6</v>
      </c>
      <c r="I133" s="16" t="str">
        <f>MID(G133, 5, 1)</f>
        <v>M</v>
      </c>
      <c r="J133" s="16">
        <v>1</v>
      </c>
      <c r="K133" s="16">
        <v>0</v>
      </c>
    </row>
    <row r="134" spans="1:11" ht="15" thickBot="1" x14ac:dyDescent="0.25">
      <c r="A134" s="16">
        <f t="shared" si="4"/>
        <v>133</v>
      </c>
      <c r="B134" s="15" t="s">
        <v>216</v>
      </c>
      <c r="C134" s="17">
        <f t="shared" ref="C134:C197" si="5">LEFT(B134, (LEN(B134) - 6)) * 1000 + MID(B134,  (LEN(B134) - 4), 3)</f>
        <v>420000</v>
      </c>
      <c r="D134" s="17">
        <v>2011</v>
      </c>
      <c r="E134" s="13" t="s">
        <v>256</v>
      </c>
      <c r="F134" s="17">
        <f>LEFT(E134, (LEN(E134) - 7)) * 1000 + MID(E134,  (LEN(E134) - 5), 3)</f>
        <v>147000</v>
      </c>
      <c r="G134" s="13" t="s">
        <v>15</v>
      </c>
      <c r="H134" s="16" t="str">
        <f>LEFT(G134, 3)</f>
        <v>1.4</v>
      </c>
      <c r="I134" s="16" t="str">
        <f>MID(G134, 5, 1)</f>
        <v>M</v>
      </c>
      <c r="J134" s="16">
        <v>1</v>
      </c>
      <c r="K134" s="16">
        <v>0</v>
      </c>
    </row>
    <row r="135" spans="1:11" ht="15" thickBot="1" x14ac:dyDescent="0.25">
      <c r="A135" s="16">
        <f t="shared" si="4"/>
        <v>134</v>
      </c>
      <c r="B135" s="15" t="s">
        <v>258</v>
      </c>
      <c r="C135" s="17">
        <f t="shared" si="5"/>
        <v>430500</v>
      </c>
      <c r="D135" s="17">
        <v>2010</v>
      </c>
      <c r="E135" s="3" t="s">
        <v>89</v>
      </c>
      <c r="F135" s="17">
        <f>LEFT(E135, (LEN(E135) - 7)) * 1000 + MID(E135,  (LEN(E135) - 5), 3)</f>
        <v>86000</v>
      </c>
      <c r="G135" s="3" t="s">
        <v>20</v>
      </c>
      <c r="H135" s="16" t="str">
        <f>LEFT(G135, 3)</f>
        <v>1.6</v>
      </c>
      <c r="I135" s="16" t="str">
        <f>MID(G135, 5, 1)</f>
        <v>A</v>
      </c>
      <c r="J135" s="16">
        <v>1</v>
      </c>
      <c r="K135" s="16">
        <v>1</v>
      </c>
    </row>
    <row r="136" spans="1:11" ht="15" thickBot="1" x14ac:dyDescent="0.25">
      <c r="A136" s="16">
        <f t="shared" si="4"/>
        <v>135</v>
      </c>
      <c r="B136" s="15" t="s">
        <v>79</v>
      </c>
      <c r="C136" s="17">
        <f t="shared" si="5"/>
        <v>450000</v>
      </c>
      <c r="D136" s="17">
        <v>2011</v>
      </c>
      <c r="E136" s="13" t="s">
        <v>202</v>
      </c>
      <c r="F136" s="17">
        <f>LEFT(E136, (LEN(E136) - 7)) * 1000 + MID(E136,  (LEN(E136) - 5), 3)</f>
        <v>110000</v>
      </c>
      <c r="G136" s="13" t="s">
        <v>15</v>
      </c>
      <c r="H136" s="16" t="str">
        <f>LEFT(G136, 3)</f>
        <v>1.4</v>
      </c>
      <c r="I136" s="16" t="str">
        <f>MID(G136, 5, 1)</f>
        <v>M</v>
      </c>
      <c r="J136" s="16">
        <v>1</v>
      </c>
      <c r="K136" s="16">
        <v>1</v>
      </c>
    </row>
    <row r="137" spans="1:11" ht="15" thickBot="1" x14ac:dyDescent="0.25">
      <c r="A137" s="16">
        <f t="shared" si="4"/>
        <v>136</v>
      </c>
      <c r="B137" s="15" t="s">
        <v>35</v>
      </c>
      <c r="C137" s="17">
        <f t="shared" si="5"/>
        <v>460000</v>
      </c>
      <c r="D137" s="17">
        <v>2011</v>
      </c>
      <c r="E137" s="13" t="s">
        <v>172</v>
      </c>
      <c r="F137" s="17">
        <f>LEFT(E137, (LEN(E137) - 7)) * 1000 + MID(E137,  (LEN(E137) - 5), 3)</f>
        <v>95000</v>
      </c>
      <c r="G137" s="13" t="s">
        <v>12</v>
      </c>
      <c r="H137" s="16" t="str">
        <f>LEFT(G137, 3)</f>
        <v>1.4</v>
      </c>
      <c r="I137" s="16" t="str">
        <f>MID(G137, 5, 1)</f>
        <v>A</v>
      </c>
      <c r="J137" s="16">
        <v>1</v>
      </c>
      <c r="K137" s="16">
        <v>0</v>
      </c>
    </row>
    <row r="138" spans="1:11" ht="15" thickBot="1" x14ac:dyDescent="0.25">
      <c r="A138" s="16">
        <f t="shared" si="4"/>
        <v>137</v>
      </c>
      <c r="B138" s="15" t="s">
        <v>104</v>
      </c>
      <c r="C138" s="17">
        <f t="shared" si="5"/>
        <v>500000</v>
      </c>
      <c r="D138" s="17">
        <v>2012</v>
      </c>
      <c r="E138" s="13" t="s">
        <v>259</v>
      </c>
      <c r="F138" s="17">
        <f>LEFT(E138, (LEN(E138) - 7)) * 1000 + MID(E138,  (LEN(E138) - 5), 3)</f>
        <v>56000</v>
      </c>
      <c r="G138" s="13" t="s">
        <v>12</v>
      </c>
      <c r="H138" s="16" t="str">
        <f>LEFT(G138, 3)</f>
        <v>1.4</v>
      </c>
      <c r="I138" s="16" t="str">
        <f>MID(G138, 5, 1)</f>
        <v>A</v>
      </c>
      <c r="J138" s="16">
        <v>1</v>
      </c>
      <c r="K138" s="16">
        <v>0</v>
      </c>
    </row>
    <row r="139" spans="1:11" ht="15" thickBot="1" x14ac:dyDescent="0.25">
      <c r="A139" s="16">
        <f t="shared" si="4"/>
        <v>138</v>
      </c>
      <c r="B139" s="15" t="s">
        <v>260</v>
      </c>
      <c r="C139" s="17">
        <f t="shared" si="5"/>
        <v>580000</v>
      </c>
      <c r="D139" s="17">
        <v>2012</v>
      </c>
      <c r="E139" s="13" t="s">
        <v>176</v>
      </c>
      <c r="F139" s="17">
        <f>LEFT(E139, (LEN(E139) - 7)) * 1000 + MID(E139,  (LEN(E139) - 5), 3)</f>
        <v>112000</v>
      </c>
      <c r="G139" s="13" t="s">
        <v>12</v>
      </c>
      <c r="H139" s="16" t="str">
        <f>LEFT(G139, 3)</f>
        <v>1.4</v>
      </c>
      <c r="I139" s="16" t="str">
        <f>MID(G139, 5, 1)</f>
        <v>A</v>
      </c>
      <c r="J139" s="16">
        <v>1</v>
      </c>
      <c r="K139" s="16">
        <v>0</v>
      </c>
    </row>
    <row r="140" spans="1:11" ht="15" thickBot="1" x14ac:dyDescent="0.25">
      <c r="A140" s="16">
        <f t="shared" si="4"/>
        <v>139</v>
      </c>
      <c r="B140" s="15" t="s">
        <v>261</v>
      </c>
      <c r="C140" s="17">
        <f t="shared" si="5"/>
        <v>419900</v>
      </c>
      <c r="D140" s="17">
        <v>2011</v>
      </c>
      <c r="E140" s="3" t="s">
        <v>262</v>
      </c>
      <c r="F140" s="17">
        <f>LEFT(E140, (LEN(E140) - 7)) * 1000 + MID(E140,  (LEN(E140) - 5), 3)</f>
        <v>81020</v>
      </c>
      <c r="G140" s="3" t="s">
        <v>12</v>
      </c>
      <c r="H140" s="16" t="str">
        <f>LEFT(G140, 3)</f>
        <v>1.4</v>
      </c>
      <c r="I140" s="16" t="str">
        <f>MID(G140, 5, 1)</f>
        <v>A</v>
      </c>
      <c r="J140" s="16">
        <v>0</v>
      </c>
      <c r="K140" s="16">
        <v>0</v>
      </c>
    </row>
    <row r="141" spans="1:11" ht="15" thickBot="1" x14ac:dyDescent="0.25">
      <c r="A141" s="16">
        <f t="shared" si="4"/>
        <v>140</v>
      </c>
      <c r="B141" s="15" t="s">
        <v>64</v>
      </c>
      <c r="C141" s="17">
        <f t="shared" si="5"/>
        <v>457000</v>
      </c>
      <c r="D141" s="17">
        <v>2012</v>
      </c>
      <c r="E141" s="3" t="s">
        <v>264</v>
      </c>
      <c r="F141" s="17">
        <f>LEFT(E141, (LEN(E141) - 7)) * 1000 + MID(E141,  (LEN(E141) - 5), 3)</f>
        <v>80631</v>
      </c>
      <c r="G141" s="3" t="s">
        <v>34</v>
      </c>
      <c r="H141" s="16" t="str">
        <f>LEFT(G141, 3)</f>
        <v>1.6</v>
      </c>
      <c r="I141" s="16" t="str">
        <f>MID(G141, 5, 1)</f>
        <v>M</v>
      </c>
      <c r="J141" s="16">
        <v>0</v>
      </c>
      <c r="K141" s="16">
        <v>0</v>
      </c>
    </row>
    <row r="142" spans="1:11" ht="15" thickBot="1" x14ac:dyDescent="0.25">
      <c r="A142" s="16">
        <f t="shared" si="4"/>
        <v>141</v>
      </c>
      <c r="B142" s="15" t="s">
        <v>266</v>
      </c>
      <c r="C142" s="17">
        <f t="shared" si="5"/>
        <v>484000</v>
      </c>
      <c r="D142" s="17">
        <v>2010</v>
      </c>
      <c r="E142" s="3" t="s">
        <v>230</v>
      </c>
      <c r="F142" s="17">
        <f>LEFT(E142, (LEN(E142) - 7)) * 1000 + MID(E142,  (LEN(E142) - 5), 3)</f>
        <v>109500</v>
      </c>
      <c r="G142" s="3" t="s">
        <v>12</v>
      </c>
      <c r="H142" s="16" t="str">
        <f>LEFT(G142, 3)</f>
        <v>1.4</v>
      </c>
      <c r="I142" s="16" t="str">
        <f>MID(G142, 5, 1)</f>
        <v>A</v>
      </c>
      <c r="J142" s="16">
        <v>1</v>
      </c>
      <c r="K142" s="16">
        <v>0</v>
      </c>
    </row>
    <row r="143" spans="1:11" ht="15" thickBot="1" x14ac:dyDescent="0.25">
      <c r="A143" s="16">
        <f t="shared" si="4"/>
        <v>142</v>
      </c>
      <c r="B143" s="15" t="s">
        <v>267</v>
      </c>
      <c r="C143" s="17">
        <f t="shared" si="5"/>
        <v>477000</v>
      </c>
      <c r="D143" s="17">
        <v>2010</v>
      </c>
      <c r="E143" s="3" t="s">
        <v>230</v>
      </c>
      <c r="F143" s="17">
        <f>LEFT(E143, (LEN(E143) - 7)) * 1000 + MID(E143,  (LEN(E143) - 5), 3)</f>
        <v>109500</v>
      </c>
      <c r="G143" s="3" t="s">
        <v>12</v>
      </c>
      <c r="H143" s="16" t="str">
        <f>LEFT(G143, 3)</f>
        <v>1.4</v>
      </c>
      <c r="I143" s="16" t="str">
        <f>MID(G143, 5, 1)</f>
        <v>A</v>
      </c>
      <c r="J143" s="16">
        <v>1</v>
      </c>
      <c r="K143" s="16">
        <v>0</v>
      </c>
    </row>
    <row r="144" spans="1:11" ht="15" thickBot="1" x14ac:dyDescent="0.25">
      <c r="A144" s="16">
        <f t="shared" si="4"/>
        <v>143</v>
      </c>
      <c r="B144" s="15" t="s">
        <v>74</v>
      </c>
      <c r="C144" s="17">
        <f t="shared" si="5"/>
        <v>550000</v>
      </c>
      <c r="D144" s="17">
        <v>2011</v>
      </c>
      <c r="E144" s="13" t="s">
        <v>178</v>
      </c>
      <c r="F144" s="17">
        <f>LEFT(E144, (LEN(E144) - 7)) * 1000 + MID(E144,  (LEN(E144) - 5), 3)</f>
        <v>114000</v>
      </c>
      <c r="G144" s="13" t="s">
        <v>20</v>
      </c>
      <c r="H144" s="16" t="str">
        <f>LEFT(G144, 3)</f>
        <v>1.6</v>
      </c>
      <c r="I144" s="16" t="str">
        <f>MID(G144, 5, 1)</f>
        <v>A</v>
      </c>
      <c r="J144" s="16">
        <v>1</v>
      </c>
      <c r="K144" s="16">
        <v>0</v>
      </c>
    </row>
    <row r="145" spans="1:11" ht="15" thickBot="1" x14ac:dyDescent="0.25">
      <c r="A145" s="16">
        <f t="shared" si="4"/>
        <v>144</v>
      </c>
      <c r="B145" s="15" t="s">
        <v>268</v>
      </c>
      <c r="C145" s="17">
        <f t="shared" si="5"/>
        <v>370000</v>
      </c>
      <c r="D145" s="17">
        <v>2010</v>
      </c>
      <c r="E145" s="3" t="s">
        <v>269</v>
      </c>
      <c r="F145" s="17">
        <f>LEFT(E145, (LEN(E145) - 7)) * 1000 + MID(E145,  (LEN(E145) - 5), 3)</f>
        <v>149000</v>
      </c>
      <c r="G145" s="3" t="s">
        <v>20</v>
      </c>
      <c r="H145" s="16" t="str">
        <f>LEFT(G145, 3)</f>
        <v>1.6</v>
      </c>
      <c r="I145" s="16" t="str">
        <f>MID(G145, 5, 1)</f>
        <v>A</v>
      </c>
      <c r="J145" s="16">
        <v>1</v>
      </c>
      <c r="K145" s="16">
        <v>0</v>
      </c>
    </row>
    <row r="146" spans="1:11" ht="15" thickBot="1" x14ac:dyDescent="0.25">
      <c r="A146" s="16">
        <f t="shared" si="4"/>
        <v>145</v>
      </c>
      <c r="B146" s="15" t="s">
        <v>68</v>
      </c>
      <c r="C146" s="17">
        <f t="shared" si="5"/>
        <v>465000</v>
      </c>
      <c r="D146" s="17">
        <v>2011</v>
      </c>
      <c r="E146" s="13" t="s">
        <v>246</v>
      </c>
      <c r="F146" s="17">
        <f>LEFT(E146, (LEN(E146) - 7)) * 1000 + MID(E146,  (LEN(E146) - 5), 3)</f>
        <v>83000</v>
      </c>
      <c r="G146" s="13" t="s">
        <v>12</v>
      </c>
      <c r="H146" s="16" t="str">
        <f>LEFT(G146, 3)</f>
        <v>1.4</v>
      </c>
      <c r="I146" s="16" t="str">
        <f>MID(G146, 5, 1)</f>
        <v>A</v>
      </c>
      <c r="J146" s="16">
        <v>1</v>
      </c>
      <c r="K146" s="16">
        <v>0</v>
      </c>
    </row>
    <row r="147" spans="1:11" ht="15" thickBot="1" x14ac:dyDescent="0.25">
      <c r="A147" s="16">
        <f t="shared" si="4"/>
        <v>146</v>
      </c>
      <c r="B147" s="15" t="s">
        <v>211</v>
      </c>
      <c r="C147" s="17">
        <f t="shared" si="5"/>
        <v>555000</v>
      </c>
      <c r="D147" s="17">
        <v>2012</v>
      </c>
      <c r="E147" s="13" t="s">
        <v>89</v>
      </c>
      <c r="F147" s="17">
        <f>LEFT(E147, (LEN(E147) - 7)) * 1000 + MID(E147,  (LEN(E147) - 5), 3)</f>
        <v>86000</v>
      </c>
      <c r="G147" s="13" t="s">
        <v>15</v>
      </c>
      <c r="H147" s="16" t="str">
        <f>LEFT(G147, 3)</f>
        <v>1.4</v>
      </c>
      <c r="I147" s="16" t="str">
        <f>MID(G147, 5, 1)</f>
        <v>M</v>
      </c>
      <c r="J147" s="16">
        <v>1</v>
      </c>
      <c r="K147" s="16">
        <v>0</v>
      </c>
    </row>
    <row r="148" spans="1:11" ht="15" thickBot="1" x14ac:dyDescent="0.25">
      <c r="A148" s="16">
        <f t="shared" si="4"/>
        <v>147</v>
      </c>
      <c r="B148" s="15" t="s">
        <v>68</v>
      </c>
      <c r="C148" s="17">
        <f t="shared" si="5"/>
        <v>465000</v>
      </c>
      <c r="D148" s="17">
        <v>2012</v>
      </c>
      <c r="E148" s="13" t="s">
        <v>208</v>
      </c>
      <c r="F148" s="17">
        <f>LEFT(E148, (LEN(E148) - 7)) * 1000 + MID(E148,  (LEN(E148) - 5), 3)</f>
        <v>69000</v>
      </c>
      <c r="G148" s="13" t="s">
        <v>12</v>
      </c>
      <c r="H148" s="16" t="str">
        <f>LEFT(G148, 3)</f>
        <v>1.4</v>
      </c>
      <c r="I148" s="16" t="str">
        <f>MID(G148, 5, 1)</f>
        <v>A</v>
      </c>
      <c r="J148" s="16">
        <v>1</v>
      </c>
      <c r="K148" s="16">
        <v>0</v>
      </c>
    </row>
    <row r="149" spans="1:11" ht="15" thickBot="1" x14ac:dyDescent="0.25">
      <c r="A149" s="16">
        <f t="shared" si="4"/>
        <v>148</v>
      </c>
      <c r="B149" s="15" t="s">
        <v>104</v>
      </c>
      <c r="C149" s="17">
        <f t="shared" si="5"/>
        <v>500000</v>
      </c>
      <c r="D149" s="17">
        <v>2011</v>
      </c>
      <c r="E149" s="13" t="s">
        <v>270</v>
      </c>
      <c r="F149" s="17">
        <f>LEFT(E149, (LEN(E149) - 7)) * 1000 + MID(E149,  (LEN(E149) - 5), 3)</f>
        <v>118000</v>
      </c>
      <c r="G149" s="13" t="s">
        <v>12</v>
      </c>
      <c r="H149" s="16" t="str">
        <f>LEFT(G149, 3)</f>
        <v>1.4</v>
      </c>
      <c r="I149" s="16" t="str">
        <f>MID(G149, 5, 1)</f>
        <v>A</v>
      </c>
      <c r="J149" s="16">
        <v>1</v>
      </c>
      <c r="K149" s="16">
        <v>0</v>
      </c>
    </row>
    <row r="150" spans="1:11" ht="15" thickBot="1" x14ac:dyDescent="0.25">
      <c r="A150" s="16">
        <f t="shared" si="4"/>
        <v>149</v>
      </c>
      <c r="B150" s="15" t="s">
        <v>271</v>
      </c>
      <c r="C150" s="17">
        <f t="shared" si="5"/>
        <v>410000</v>
      </c>
      <c r="D150" s="17">
        <v>2011</v>
      </c>
      <c r="E150" s="3" t="s">
        <v>272</v>
      </c>
      <c r="F150" s="17">
        <f>LEFT(E150, (LEN(E150) - 7)) * 1000 + MID(E150,  (LEN(E150) - 5), 3)</f>
        <v>137500</v>
      </c>
      <c r="G150" s="3" t="s">
        <v>15</v>
      </c>
      <c r="H150" s="16" t="str">
        <f>LEFT(G150, 3)</f>
        <v>1.4</v>
      </c>
      <c r="I150" s="16" t="str">
        <f>MID(G150, 5, 1)</f>
        <v>M</v>
      </c>
      <c r="J150" s="16">
        <v>0</v>
      </c>
      <c r="K150" s="16">
        <v>0</v>
      </c>
    </row>
    <row r="151" spans="1:11" ht="15" thickBot="1" x14ac:dyDescent="0.25">
      <c r="A151" s="16">
        <f t="shared" si="4"/>
        <v>150</v>
      </c>
      <c r="B151" s="15" t="s">
        <v>41</v>
      </c>
      <c r="C151" s="17">
        <f t="shared" si="5"/>
        <v>390000</v>
      </c>
      <c r="D151" s="17">
        <v>2011</v>
      </c>
      <c r="E151" s="13" t="s">
        <v>274</v>
      </c>
      <c r="F151" s="17">
        <f>LEFT(E151, (LEN(E151) - 7)) * 1000 + MID(E151,  (LEN(E151) - 5), 3)</f>
        <v>132500</v>
      </c>
      <c r="G151" s="13" t="s">
        <v>15</v>
      </c>
      <c r="H151" s="16" t="str">
        <f>LEFT(G151, 3)</f>
        <v>1.4</v>
      </c>
      <c r="I151" s="16" t="str">
        <f>MID(G151, 5, 1)</f>
        <v>M</v>
      </c>
      <c r="J151" s="16">
        <v>1</v>
      </c>
      <c r="K151" s="16">
        <v>0</v>
      </c>
    </row>
    <row r="152" spans="1:11" ht="15" thickBot="1" x14ac:dyDescent="0.25">
      <c r="A152" s="16">
        <f t="shared" si="4"/>
        <v>151</v>
      </c>
      <c r="B152" s="15" t="s">
        <v>16</v>
      </c>
      <c r="C152" s="17">
        <f t="shared" si="5"/>
        <v>480000</v>
      </c>
      <c r="D152" s="17">
        <v>2011</v>
      </c>
      <c r="E152" s="13" t="s">
        <v>276</v>
      </c>
      <c r="F152" s="17">
        <f>LEFT(E152, (LEN(E152) - 7)) * 1000 + MID(E152,  (LEN(E152) - 5), 3)</f>
        <v>136000</v>
      </c>
      <c r="G152" s="13" t="s">
        <v>15</v>
      </c>
      <c r="H152" s="16" t="str">
        <f>LEFT(G152, 3)</f>
        <v>1.4</v>
      </c>
      <c r="I152" s="16" t="str">
        <f>MID(G152, 5, 1)</f>
        <v>M</v>
      </c>
      <c r="J152" s="16">
        <v>1</v>
      </c>
      <c r="K152" s="16">
        <v>1</v>
      </c>
    </row>
    <row r="153" spans="1:11" ht="15" thickBot="1" x14ac:dyDescent="0.25">
      <c r="A153" s="16">
        <f t="shared" si="4"/>
        <v>152</v>
      </c>
      <c r="B153" s="15" t="s">
        <v>277</v>
      </c>
      <c r="C153" s="17">
        <f t="shared" si="5"/>
        <v>459000</v>
      </c>
      <c r="D153" s="17">
        <v>2012</v>
      </c>
      <c r="E153" s="3" t="s">
        <v>278</v>
      </c>
      <c r="F153" s="17">
        <f>LEFT(E153, (LEN(E153) - 7)) * 1000 + MID(E153,  (LEN(E153) - 5), 3)</f>
        <v>114829</v>
      </c>
      <c r="G153" s="3" t="s">
        <v>34</v>
      </c>
      <c r="H153" s="16" t="str">
        <f>LEFT(G153, 3)</f>
        <v>1.6</v>
      </c>
      <c r="I153" s="16" t="str">
        <f>MID(G153, 5, 1)</f>
        <v>M</v>
      </c>
      <c r="J153" s="16">
        <v>0</v>
      </c>
      <c r="K153" s="16">
        <v>0</v>
      </c>
    </row>
    <row r="154" spans="1:11" ht="15" thickBot="1" x14ac:dyDescent="0.25">
      <c r="A154" s="16">
        <f t="shared" si="4"/>
        <v>153</v>
      </c>
      <c r="B154" s="15" t="s">
        <v>71</v>
      </c>
      <c r="C154" s="17">
        <f t="shared" si="5"/>
        <v>400000</v>
      </c>
      <c r="D154" s="17">
        <v>2010</v>
      </c>
      <c r="E154" s="3" t="s">
        <v>279</v>
      </c>
      <c r="F154" s="17">
        <f>LEFT(E154, (LEN(E154) - 7)) * 1000 + MID(E154,  (LEN(E154) - 5), 3)</f>
        <v>89906</v>
      </c>
      <c r="G154" s="3" t="s">
        <v>20</v>
      </c>
      <c r="H154" s="16" t="str">
        <f>LEFT(G154, 3)</f>
        <v>1.6</v>
      </c>
      <c r="I154" s="16" t="str">
        <f>MID(G154, 5, 1)</f>
        <v>A</v>
      </c>
      <c r="J154" s="16">
        <v>0</v>
      </c>
      <c r="K154" s="16">
        <v>0</v>
      </c>
    </row>
    <row r="155" spans="1:11" ht="15" thickBot="1" x14ac:dyDescent="0.25">
      <c r="A155" s="16">
        <f t="shared" si="4"/>
        <v>154</v>
      </c>
      <c r="B155" s="15" t="s">
        <v>79</v>
      </c>
      <c r="C155" s="17">
        <f t="shared" si="5"/>
        <v>450000</v>
      </c>
      <c r="D155" s="17">
        <v>2009</v>
      </c>
      <c r="E155" s="3" t="s">
        <v>280</v>
      </c>
      <c r="F155" s="17">
        <f>LEFT(E155, (LEN(E155) - 7)) * 1000 + MID(E155,  (LEN(E155) - 5), 3)</f>
        <v>139000</v>
      </c>
      <c r="G155" s="3" t="s">
        <v>12</v>
      </c>
      <c r="H155" s="16" t="str">
        <f>LEFT(G155, 3)</f>
        <v>1.4</v>
      </c>
      <c r="I155" s="16" t="str">
        <f>MID(G155, 5, 1)</f>
        <v>A</v>
      </c>
      <c r="J155" s="16">
        <v>1</v>
      </c>
      <c r="K155" s="16">
        <v>0</v>
      </c>
    </row>
    <row r="156" spans="1:11" ht="15" thickBot="1" x14ac:dyDescent="0.25">
      <c r="A156" s="16">
        <f t="shared" si="4"/>
        <v>155</v>
      </c>
      <c r="B156" s="15" t="s">
        <v>281</v>
      </c>
      <c r="C156" s="17">
        <f t="shared" si="5"/>
        <v>630000</v>
      </c>
      <c r="D156" s="17">
        <v>2012</v>
      </c>
      <c r="E156" s="13" t="s">
        <v>259</v>
      </c>
      <c r="F156" s="17">
        <f>LEFT(E156, (LEN(E156) - 7)) * 1000 + MID(E156,  (LEN(E156) - 5), 3)</f>
        <v>56000</v>
      </c>
      <c r="G156" s="13" t="s">
        <v>20</v>
      </c>
      <c r="H156" s="16" t="str">
        <f>LEFT(G156, 3)</f>
        <v>1.6</v>
      </c>
      <c r="I156" s="16" t="str">
        <f>MID(G156, 5, 1)</f>
        <v>A</v>
      </c>
      <c r="J156" s="16">
        <v>1</v>
      </c>
      <c r="K156" s="16">
        <v>0</v>
      </c>
    </row>
    <row r="157" spans="1:11" ht="15" thickBot="1" x14ac:dyDescent="0.25">
      <c r="A157" s="16">
        <f t="shared" si="4"/>
        <v>156</v>
      </c>
      <c r="B157" s="15" t="s">
        <v>32</v>
      </c>
      <c r="C157" s="17">
        <f t="shared" si="5"/>
        <v>490000</v>
      </c>
      <c r="D157" s="17">
        <v>2010</v>
      </c>
      <c r="E157" s="3" t="s">
        <v>177</v>
      </c>
      <c r="F157" s="17">
        <f>LEFT(E157, (LEN(E157) - 7)) * 1000 + MID(E157,  (LEN(E157) - 5), 3)</f>
        <v>88000</v>
      </c>
      <c r="G157" s="3" t="s">
        <v>12</v>
      </c>
      <c r="H157" s="16" t="str">
        <f>LEFT(G157, 3)</f>
        <v>1.4</v>
      </c>
      <c r="I157" s="16" t="str">
        <f>MID(G157, 5, 1)</f>
        <v>A</v>
      </c>
      <c r="J157" s="16">
        <v>1</v>
      </c>
      <c r="K157" s="16">
        <v>0</v>
      </c>
    </row>
    <row r="158" spans="1:11" ht="15" thickBot="1" x14ac:dyDescent="0.25">
      <c r="A158" s="16">
        <f t="shared" si="4"/>
        <v>157</v>
      </c>
      <c r="B158" s="15" t="s">
        <v>173</v>
      </c>
      <c r="C158" s="17">
        <f t="shared" si="5"/>
        <v>599999</v>
      </c>
      <c r="D158" s="17">
        <v>2012</v>
      </c>
      <c r="E158" s="3" t="s">
        <v>283</v>
      </c>
      <c r="F158" s="17">
        <f>LEFT(E158, (LEN(E158) - 7)) * 1000 + MID(E158,  (LEN(E158) - 5), 3)</f>
        <v>77581</v>
      </c>
      <c r="G158" s="3" t="s">
        <v>95</v>
      </c>
      <c r="H158" s="16" t="str">
        <f>LEFT(G158, 3)</f>
        <v>1.2</v>
      </c>
      <c r="I158" s="16" t="str">
        <f>MID(G158, 5, 1)</f>
        <v>A</v>
      </c>
      <c r="J158" s="16">
        <v>0</v>
      </c>
      <c r="K158" s="16">
        <v>0</v>
      </c>
    </row>
    <row r="159" spans="1:11" ht="15" thickBot="1" x14ac:dyDescent="0.25">
      <c r="A159" s="16">
        <f t="shared" si="4"/>
        <v>158</v>
      </c>
      <c r="B159" s="15" t="s">
        <v>35</v>
      </c>
      <c r="C159" s="17">
        <f t="shared" si="5"/>
        <v>460000</v>
      </c>
      <c r="D159" s="17">
        <v>2011</v>
      </c>
      <c r="E159" s="13" t="s">
        <v>285</v>
      </c>
      <c r="F159" s="17">
        <f>LEFT(E159, (LEN(E159) - 7)) * 1000 + MID(E159,  (LEN(E159) - 5), 3)</f>
        <v>85758</v>
      </c>
      <c r="G159" s="13" t="s">
        <v>95</v>
      </c>
      <c r="H159" s="16" t="str">
        <f>LEFT(G159, 3)</f>
        <v>1.2</v>
      </c>
      <c r="I159" s="16" t="str">
        <f>MID(G159, 5, 1)</f>
        <v>A</v>
      </c>
      <c r="J159" s="16">
        <v>1</v>
      </c>
      <c r="K159" s="16">
        <v>0</v>
      </c>
    </row>
    <row r="160" spans="1:11" ht="15" thickBot="1" x14ac:dyDescent="0.25">
      <c r="A160" s="16">
        <f t="shared" si="4"/>
        <v>159</v>
      </c>
      <c r="B160" s="15" t="s">
        <v>79</v>
      </c>
      <c r="C160" s="17">
        <f t="shared" si="5"/>
        <v>450000</v>
      </c>
      <c r="D160" s="17">
        <v>2010</v>
      </c>
      <c r="E160" s="3" t="s">
        <v>286</v>
      </c>
      <c r="F160" s="17">
        <f>LEFT(E160, (LEN(E160) - 7)) * 1000 + MID(E160,  (LEN(E160) - 5), 3)</f>
        <v>150000</v>
      </c>
      <c r="G160" s="3" t="s">
        <v>20</v>
      </c>
      <c r="H160" s="16" t="str">
        <f>LEFT(G160, 3)</f>
        <v>1.6</v>
      </c>
      <c r="I160" s="16" t="str">
        <f>MID(G160, 5, 1)</f>
        <v>A</v>
      </c>
      <c r="J160" s="16">
        <v>1</v>
      </c>
      <c r="K160" s="16">
        <v>0</v>
      </c>
    </row>
    <row r="161" spans="1:11" ht="15" thickBot="1" x14ac:dyDescent="0.25">
      <c r="A161" s="16">
        <f t="shared" si="4"/>
        <v>160</v>
      </c>
      <c r="B161" s="15" t="s">
        <v>287</v>
      </c>
      <c r="C161" s="17">
        <f t="shared" si="5"/>
        <v>497700</v>
      </c>
      <c r="D161" s="17">
        <v>2011</v>
      </c>
      <c r="E161" s="3" t="s">
        <v>11</v>
      </c>
      <c r="F161" s="17">
        <f>LEFT(E161, (LEN(E161) - 7)) * 1000 + MID(E161,  (LEN(E161) - 5), 3)</f>
        <v>75000</v>
      </c>
      <c r="G161" s="3" t="s">
        <v>20</v>
      </c>
      <c r="H161" s="16" t="str">
        <f>LEFT(G161, 3)</f>
        <v>1.6</v>
      </c>
      <c r="I161" s="16" t="str">
        <f>MID(G161, 5, 1)</f>
        <v>A</v>
      </c>
      <c r="J161" s="16">
        <v>0</v>
      </c>
      <c r="K161" s="16">
        <v>0</v>
      </c>
    </row>
    <row r="162" spans="1:11" ht="15" thickBot="1" x14ac:dyDescent="0.25">
      <c r="A162" s="16">
        <f t="shared" si="4"/>
        <v>161</v>
      </c>
      <c r="B162" s="15" t="s">
        <v>71</v>
      </c>
      <c r="C162" s="17">
        <f t="shared" si="5"/>
        <v>400000</v>
      </c>
      <c r="D162" s="17">
        <v>2009</v>
      </c>
      <c r="E162" s="3" t="s">
        <v>289</v>
      </c>
      <c r="F162" s="17">
        <f>LEFT(E162, (LEN(E162) - 7)) * 1000 + MID(E162,  (LEN(E162) - 5), 3)</f>
        <v>71000</v>
      </c>
      <c r="G162" s="3" t="s">
        <v>20</v>
      </c>
      <c r="H162" s="16" t="str">
        <f>LEFT(G162, 3)</f>
        <v>1.6</v>
      </c>
      <c r="I162" s="16" t="str">
        <f>MID(G162, 5, 1)</f>
        <v>A</v>
      </c>
      <c r="J162" s="16">
        <v>1</v>
      </c>
      <c r="K162" s="16">
        <v>0</v>
      </c>
    </row>
    <row r="163" spans="1:11" ht="15" thickBot="1" x14ac:dyDescent="0.25">
      <c r="A163" s="16">
        <f t="shared" si="4"/>
        <v>162</v>
      </c>
      <c r="B163" s="15" t="s">
        <v>216</v>
      </c>
      <c r="C163" s="17">
        <f t="shared" si="5"/>
        <v>420000</v>
      </c>
      <c r="D163" s="17">
        <v>2011</v>
      </c>
      <c r="E163" s="13" t="s">
        <v>290</v>
      </c>
      <c r="F163" s="17">
        <f>LEFT(E163, (LEN(E163) - 7)) * 1000 + MID(E163,  (LEN(E163) - 5), 3)</f>
        <v>107800</v>
      </c>
      <c r="G163" s="13" t="s">
        <v>12</v>
      </c>
      <c r="H163" s="16" t="str">
        <f>LEFT(G163, 3)</f>
        <v>1.4</v>
      </c>
      <c r="I163" s="16" t="str">
        <f>MID(G163, 5, 1)</f>
        <v>A</v>
      </c>
      <c r="J163" s="16">
        <v>1</v>
      </c>
      <c r="K163" s="16">
        <v>0</v>
      </c>
    </row>
    <row r="164" spans="1:11" ht="15" thickBot="1" x14ac:dyDescent="0.25">
      <c r="A164" s="16">
        <f t="shared" si="4"/>
        <v>163</v>
      </c>
      <c r="B164" s="15" t="s">
        <v>291</v>
      </c>
      <c r="C164" s="17">
        <f t="shared" si="5"/>
        <v>515000</v>
      </c>
      <c r="D164" s="17">
        <v>2012</v>
      </c>
      <c r="E164" s="13" t="s">
        <v>72</v>
      </c>
      <c r="F164" s="17">
        <f>LEFT(E164, (LEN(E164) - 7)) * 1000 + MID(E164,  (LEN(E164) - 5), 3)</f>
        <v>70000</v>
      </c>
      <c r="G164" s="13" t="s">
        <v>12</v>
      </c>
      <c r="H164" s="16" t="str">
        <f>LEFT(G164, 3)</f>
        <v>1.4</v>
      </c>
      <c r="I164" s="16" t="str">
        <f>MID(G164, 5, 1)</f>
        <v>A</v>
      </c>
      <c r="J164" s="16">
        <v>1</v>
      </c>
      <c r="K164" s="16">
        <v>0</v>
      </c>
    </row>
    <row r="165" spans="1:11" ht="15" thickBot="1" x14ac:dyDescent="0.25">
      <c r="A165" s="16">
        <f t="shared" si="4"/>
        <v>164</v>
      </c>
      <c r="B165" s="15" t="s">
        <v>79</v>
      </c>
      <c r="C165" s="17">
        <f t="shared" si="5"/>
        <v>450000</v>
      </c>
      <c r="D165" s="17">
        <v>2010</v>
      </c>
      <c r="E165" s="3" t="s">
        <v>176</v>
      </c>
      <c r="F165" s="17">
        <f>LEFT(E165, (LEN(E165) - 7)) * 1000 + MID(E165,  (LEN(E165) - 5), 3)</f>
        <v>112000</v>
      </c>
      <c r="G165" s="3" t="s">
        <v>12</v>
      </c>
      <c r="H165" s="16" t="str">
        <f>LEFT(G165, 3)</f>
        <v>1.4</v>
      </c>
      <c r="I165" s="16" t="str">
        <f>MID(G165, 5, 1)</f>
        <v>A</v>
      </c>
      <c r="J165" s="16">
        <v>1</v>
      </c>
      <c r="K165" s="16">
        <v>0</v>
      </c>
    </row>
    <row r="166" spans="1:11" ht="15" thickBot="1" x14ac:dyDescent="0.25">
      <c r="A166" s="16">
        <f t="shared" si="4"/>
        <v>165</v>
      </c>
      <c r="B166" s="15" t="s">
        <v>225</v>
      </c>
      <c r="C166" s="17">
        <f t="shared" si="5"/>
        <v>430000</v>
      </c>
      <c r="D166" s="17">
        <v>2010</v>
      </c>
      <c r="E166" s="3" t="s">
        <v>213</v>
      </c>
      <c r="F166" s="17">
        <f>LEFT(E166, (LEN(E166) - 7)) * 1000 + MID(E166,  (LEN(E166) - 5), 3)</f>
        <v>130000</v>
      </c>
      <c r="G166" s="3" t="s">
        <v>15</v>
      </c>
      <c r="H166" s="16" t="str">
        <f>LEFT(G166, 3)</f>
        <v>1.4</v>
      </c>
      <c r="I166" s="16" t="str">
        <f>MID(G166, 5, 1)</f>
        <v>M</v>
      </c>
      <c r="J166" s="16">
        <v>1</v>
      </c>
      <c r="K166" s="16">
        <v>1</v>
      </c>
    </row>
    <row r="167" spans="1:11" ht="15" thickBot="1" x14ac:dyDescent="0.25">
      <c r="A167" s="16">
        <f t="shared" si="4"/>
        <v>166</v>
      </c>
      <c r="B167" s="15" t="s">
        <v>71</v>
      </c>
      <c r="C167" s="17">
        <f t="shared" si="5"/>
        <v>400000</v>
      </c>
      <c r="D167" s="17">
        <v>2010</v>
      </c>
      <c r="E167" s="3" t="s">
        <v>292</v>
      </c>
      <c r="F167" s="17">
        <f>LEFT(E167, (LEN(E167) - 7)) * 1000 + MID(E167,  (LEN(E167) - 5), 3)</f>
        <v>182500</v>
      </c>
      <c r="G167" s="3" t="s">
        <v>12</v>
      </c>
      <c r="H167" s="16" t="str">
        <f>LEFT(G167, 3)</f>
        <v>1.4</v>
      </c>
      <c r="I167" s="16" t="str">
        <f>MID(G167, 5, 1)</f>
        <v>A</v>
      </c>
      <c r="J167" s="16">
        <v>0</v>
      </c>
      <c r="K167" s="16">
        <v>0</v>
      </c>
    </row>
    <row r="168" spans="1:11" ht="15" thickBot="1" x14ac:dyDescent="0.25">
      <c r="A168" s="16">
        <f t="shared" si="4"/>
        <v>167</v>
      </c>
      <c r="B168" s="15" t="s">
        <v>43</v>
      </c>
      <c r="C168" s="17">
        <f t="shared" si="5"/>
        <v>485000</v>
      </c>
      <c r="D168" s="17">
        <v>2011</v>
      </c>
      <c r="E168" s="3" t="s">
        <v>294</v>
      </c>
      <c r="F168" s="17">
        <f>LEFT(E168, (LEN(E168) - 7)) * 1000 + MID(E168,  (LEN(E168) - 5), 3)</f>
        <v>115000</v>
      </c>
      <c r="G168" s="3" t="s">
        <v>20</v>
      </c>
      <c r="H168" s="16" t="str">
        <f>LEFT(G168, 3)</f>
        <v>1.6</v>
      </c>
      <c r="I168" s="16" t="str">
        <f>MID(G168, 5, 1)</f>
        <v>A</v>
      </c>
      <c r="J168" s="16">
        <v>0</v>
      </c>
      <c r="K168" s="16">
        <v>0</v>
      </c>
    </row>
    <row r="169" spans="1:11" ht="15" thickBot="1" x14ac:dyDescent="0.25">
      <c r="A169" s="16">
        <f t="shared" si="4"/>
        <v>168</v>
      </c>
      <c r="B169" s="15" t="s">
        <v>108</v>
      </c>
      <c r="C169" s="17">
        <f t="shared" si="5"/>
        <v>440000</v>
      </c>
      <c r="D169" s="17">
        <v>2010</v>
      </c>
      <c r="E169" s="3" t="s">
        <v>186</v>
      </c>
      <c r="F169" s="17">
        <f>LEFT(E169, (LEN(E169) - 7)) * 1000 + MID(E169,  (LEN(E169) - 5), 3)</f>
        <v>120000</v>
      </c>
      <c r="G169" s="3" t="s">
        <v>20</v>
      </c>
      <c r="H169" s="16" t="str">
        <f>LEFT(G169, 3)</f>
        <v>1.6</v>
      </c>
      <c r="I169" s="16" t="str">
        <f>MID(G169, 5, 1)</f>
        <v>A</v>
      </c>
      <c r="J169" s="16">
        <v>0</v>
      </c>
      <c r="K169" s="16">
        <v>0</v>
      </c>
    </row>
    <row r="170" spans="1:11" ht="15" thickBot="1" x14ac:dyDescent="0.25">
      <c r="A170" s="16">
        <f t="shared" si="4"/>
        <v>169</v>
      </c>
      <c r="B170" s="15" t="s">
        <v>225</v>
      </c>
      <c r="C170" s="17">
        <f t="shared" si="5"/>
        <v>430000</v>
      </c>
      <c r="D170" s="17">
        <v>2011</v>
      </c>
      <c r="E170" s="13" t="s">
        <v>286</v>
      </c>
      <c r="F170" s="17">
        <f>LEFT(E170, (LEN(E170) - 7)) * 1000 + MID(E170,  (LEN(E170) - 5), 3)</f>
        <v>150000</v>
      </c>
      <c r="G170" s="13" t="s">
        <v>15</v>
      </c>
      <c r="H170" s="16" t="str">
        <f>LEFT(G170, 3)</f>
        <v>1.4</v>
      </c>
      <c r="I170" s="16" t="str">
        <f>MID(G170, 5, 1)</f>
        <v>M</v>
      </c>
      <c r="J170" s="16">
        <v>1</v>
      </c>
      <c r="K170" s="16">
        <v>0</v>
      </c>
    </row>
    <row r="171" spans="1:11" ht="15" thickBot="1" x14ac:dyDescent="0.25">
      <c r="A171" s="16">
        <f t="shared" si="4"/>
        <v>170</v>
      </c>
      <c r="B171" s="15" t="s">
        <v>104</v>
      </c>
      <c r="C171" s="17">
        <f t="shared" si="5"/>
        <v>500000</v>
      </c>
      <c r="D171" s="17">
        <v>2012</v>
      </c>
      <c r="E171" s="13" t="s">
        <v>296</v>
      </c>
      <c r="F171" s="17">
        <f>LEFT(E171, (LEN(E171) - 7)) * 1000 + MID(E171,  (LEN(E171) - 5), 3)</f>
        <v>50000</v>
      </c>
      <c r="G171" s="13" t="s">
        <v>12</v>
      </c>
      <c r="H171" s="16" t="str">
        <f>LEFT(G171, 3)</f>
        <v>1.4</v>
      </c>
      <c r="I171" s="16" t="str">
        <f>MID(G171, 5, 1)</f>
        <v>A</v>
      </c>
      <c r="J171" s="16">
        <v>1</v>
      </c>
      <c r="K171" s="16">
        <v>0</v>
      </c>
    </row>
    <row r="172" spans="1:11" ht="15" thickBot="1" x14ac:dyDescent="0.25">
      <c r="A172" s="16">
        <f t="shared" si="4"/>
        <v>171</v>
      </c>
      <c r="B172" s="15" t="s">
        <v>297</v>
      </c>
      <c r="C172" s="17">
        <f t="shared" si="5"/>
        <v>509000</v>
      </c>
      <c r="D172" s="17">
        <v>2010</v>
      </c>
      <c r="E172" s="3" t="s">
        <v>286</v>
      </c>
      <c r="F172" s="17">
        <f>LEFT(E172, (LEN(E172) - 7)) * 1000 + MID(E172,  (LEN(E172) - 5), 3)</f>
        <v>150000</v>
      </c>
      <c r="G172" s="3" t="s">
        <v>12</v>
      </c>
      <c r="H172" s="16" t="str">
        <f>LEFT(G172, 3)</f>
        <v>1.4</v>
      </c>
      <c r="I172" s="16" t="str">
        <f>MID(G172, 5, 1)</f>
        <v>A</v>
      </c>
      <c r="J172" s="16">
        <v>1</v>
      </c>
      <c r="K172" s="16">
        <v>0</v>
      </c>
    </row>
    <row r="173" spans="1:11" ht="15" thickBot="1" x14ac:dyDescent="0.25">
      <c r="A173" s="16">
        <f t="shared" si="4"/>
        <v>172</v>
      </c>
      <c r="B173" s="15" t="s">
        <v>32</v>
      </c>
      <c r="C173" s="17">
        <f t="shared" si="5"/>
        <v>490000</v>
      </c>
      <c r="D173" s="17">
        <v>2010</v>
      </c>
      <c r="E173" s="3" t="s">
        <v>11</v>
      </c>
      <c r="F173" s="17">
        <f>LEFT(E173, (LEN(E173) - 7)) * 1000 + MID(E173,  (LEN(E173) - 5), 3)</f>
        <v>75000</v>
      </c>
      <c r="G173" s="3" t="s">
        <v>20</v>
      </c>
      <c r="H173" s="16" t="str">
        <f>LEFT(G173, 3)</f>
        <v>1.6</v>
      </c>
      <c r="I173" s="16" t="str">
        <f>MID(G173, 5, 1)</f>
        <v>A</v>
      </c>
      <c r="J173" s="16">
        <v>1</v>
      </c>
      <c r="K173" s="16">
        <v>0</v>
      </c>
    </row>
    <row r="174" spans="1:11" ht="15" thickBot="1" x14ac:dyDescent="0.25">
      <c r="A174" s="16">
        <f t="shared" si="4"/>
        <v>173</v>
      </c>
      <c r="B174" s="15" t="s">
        <v>298</v>
      </c>
      <c r="C174" s="17">
        <f t="shared" si="5"/>
        <v>350000</v>
      </c>
      <c r="D174" s="17">
        <v>2010</v>
      </c>
      <c r="E174" s="3" t="s">
        <v>299</v>
      </c>
      <c r="F174" s="17">
        <f>LEFT(E174, (LEN(E174) - 7)) * 1000 + MID(E174,  (LEN(E174) - 5), 3)</f>
        <v>79300</v>
      </c>
      <c r="G174" s="3" t="s">
        <v>20</v>
      </c>
      <c r="H174" s="16" t="str">
        <f>LEFT(G174, 3)</f>
        <v>1.6</v>
      </c>
      <c r="I174" s="16" t="str">
        <f>MID(G174, 5, 1)</f>
        <v>A</v>
      </c>
      <c r="J174" s="16">
        <v>1</v>
      </c>
      <c r="K174" s="16">
        <v>0</v>
      </c>
    </row>
    <row r="175" spans="1:11" ht="15" thickBot="1" x14ac:dyDescent="0.25">
      <c r="A175" s="16">
        <f t="shared" si="4"/>
        <v>174</v>
      </c>
      <c r="B175" s="15" t="s">
        <v>199</v>
      </c>
      <c r="C175" s="17">
        <f t="shared" si="5"/>
        <v>470000</v>
      </c>
      <c r="D175" s="17">
        <v>2009</v>
      </c>
      <c r="E175" s="3" t="s">
        <v>186</v>
      </c>
      <c r="F175" s="17">
        <f>LEFT(E175, (LEN(E175) - 7)) * 1000 + MID(E175,  (LEN(E175) - 5), 3)</f>
        <v>120000</v>
      </c>
      <c r="G175" s="3" t="s">
        <v>12</v>
      </c>
      <c r="H175" s="16" t="str">
        <f>LEFT(G175, 3)</f>
        <v>1.4</v>
      </c>
      <c r="I175" s="16" t="str">
        <f>MID(G175, 5, 1)</f>
        <v>A</v>
      </c>
      <c r="J175" s="16">
        <v>1</v>
      </c>
      <c r="K175" s="16">
        <v>0</v>
      </c>
    </row>
    <row r="176" spans="1:11" ht="15" thickBot="1" x14ac:dyDescent="0.25">
      <c r="A176" s="16">
        <f t="shared" si="4"/>
        <v>175</v>
      </c>
      <c r="B176" s="15" t="s">
        <v>196</v>
      </c>
      <c r="C176" s="17">
        <f t="shared" si="5"/>
        <v>520000</v>
      </c>
      <c r="D176" s="17">
        <v>2011</v>
      </c>
      <c r="E176" s="13" t="s">
        <v>300</v>
      </c>
      <c r="F176" s="17">
        <f>LEFT(E176, (LEN(E176) - 7)) * 1000 + MID(E176,  (LEN(E176) - 5), 3)</f>
        <v>111000</v>
      </c>
      <c r="G176" s="13" t="s">
        <v>15</v>
      </c>
      <c r="H176" s="16" t="str">
        <f>LEFT(G176, 3)</f>
        <v>1.4</v>
      </c>
      <c r="I176" s="16" t="str">
        <f>MID(G176, 5, 1)</f>
        <v>M</v>
      </c>
      <c r="J176" s="16">
        <v>1</v>
      </c>
      <c r="K176" s="16">
        <v>1</v>
      </c>
    </row>
    <row r="177" spans="1:11" ht="15" thickBot="1" x14ac:dyDescent="0.25">
      <c r="A177" s="16">
        <f t="shared" si="4"/>
        <v>176</v>
      </c>
      <c r="B177" s="15" t="s">
        <v>301</v>
      </c>
      <c r="C177" s="17">
        <f t="shared" si="5"/>
        <v>385000</v>
      </c>
      <c r="D177" s="17">
        <v>2011</v>
      </c>
      <c r="E177" s="13" t="s">
        <v>139</v>
      </c>
      <c r="F177" s="17">
        <f>LEFT(E177, (LEN(E177) - 7)) * 1000 + MID(E177,  (LEN(E177) - 5), 3)</f>
        <v>125000</v>
      </c>
      <c r="G177" s="13" t="s">
        <v>110</v>
      </c>
      <c r="H177" s="16" t="str">
        <f>LEFT(G177, 3)</f>
        <v>1.2</v>
      </c>
      <c r="I177" s="16" t="str">
        <f>MID(G177, 5, 1)</f>
        <v>M</v>
      </c>
      <c r="J177" s="16">
        <v>1</v>
      </c>
      <c r="K177" s="16">
        <v>0</v>
      </c>
    </row>
    <row r="178" spans="1:11" ht="15" thickBot="1" x14ac:dyDescent="0.25">
      <c r="A178" s="16">
        <f t="shared" si="4"/>
        <v>177</v>
      </c>
      <c r="B178" s="15" t="s">
        <v>271</v>
      </c>
      <c r="C178" s="17">
        <f t="shared" si="5"/>
        <v>410000</v>
      </c>
      <c r="D178" s="17">
        <v>2010</v>
      </c>
      <c r="E178" s="3" t="s">
        <v>302</v>
      </c>
      <c r="F178" s="17">
        <f>LEFT(E178, (LEN(E178) - 7)) * 1000 + MID(E178,  (LEN(E178) - 5), 3)</f>
        <v>51000</v>
      </c>
      <c r="G178" s="3" t="s">
        <v>95</v>
      </c>
      <c r="H178" s="16" t="str">
        <f>LEFT(G178, 3)</f>
        <v>1.2</v>
      </c>
      <c r="I178" s="16" t="str">
        <f>MID(G178, 5, 1)</f>
        <v>A</v>
      </c>
      <c r="J178" s="16">
        <v>1</v>
      </c>
      <c r="K178" s="16">
        <v>0</v>
      </c>
    </row>
    <row r="179" spans="1:11" ht="15" thickBot="1" x14ac:dyDescent="0.25">
      <c r="A179" s="16">
        <f t="shared" si="4"/>
        <v>178</v>
      </c>
      <c r="B179" s="15" t="s">
        <v>199</v>
      </c>
      <c r="C179" s="17">
        <f t="shared" si="5"/>
        <v>470000</v>
      </c>
      <c r="D179" s="17">
        <v>2011</v>
      </c>
      <c r="E179" s="13" t="s">
        <v>303</v>
      </c>
      <c r="F179" s="17">
        <f>LEFT(E179, (LEN(E179) - 7)) * 1000 + MID(E179,  (LEN(E179) - 5), 3)</f>
        <v>96000</v>
      </c>
      <c r="G179" s="13" t="s">
        <v>20</v>
      </c>
      <c r="H179" s="16" t="str">
        <f>LEFT(G179, 3)</f>
        <v>1.6</v>
      </c>
      <c r="I179" s="16" t="str">
        <f>MID(G179, 5, 1)</f>
        <v>A</v>
      </c>
      <c r="J179" s="16">
        <v>1</v>
      </c>
      <c r="K179" s="16">
        <v>0</v>
      </c>
    </row>
    <row r="180" spans="1:11" ht="15" thickBot="1" x14ac:dyDescent="0.25">
      <c r="A180" s="16">
        <f t="shared" si="4"/>
        <v>179</v>
      </c>
      <c r="B180" s="15" t="s">
        <v>216</v>
      </c>
      <c r="C180" s="17">
        <f t="shared" si="5"/>
        <v>420000</v>
      </c>
      <c r="D180" s="17">
        <v>2012</v>
      </c>
      <c r="E180" s="13" t="s">
        <v>304</v>
      </c>
      <c r="F180" s="17">
        <f>LEFT(E180, (LEN(E180) - 7)) * 1000 + MID(E180,  (LEN(E180) - 5), 3)</f>
        <v>154000</v>
      </c>
      <c r="G180" s="13" t="s">
        <v>34</v>
      </c>
      <c r="H180" s="16" t="str">
        <f>LEFT(G180, 3)</f>
        <v>1.6</v>
      </c>
      <c r="I180" s="16" t="str">
        <f>MID(G180, 5, 1)</f>
        <v>M</v>
      </c>
      <c r="J180" s="16">
        <v>1</v>
      </c>
      <c r="K180" s="16">
        <v>1</v>
      </c>
    </row>
    <row r="181" spans="1:11" ht="15" thickBot="1" x14ac:dyDescent="0.25">
      <c r="A181" s="16">
        <f t="shared" si="4"/>
        <v>180</v>
      </c>
      <c r="B181" s="15" t="s">
        <v>16</v>
      </c>
      <c r="C181" s="17">
        <f t="shared" si="5"/>
        <v>480000</v>
      </c>
      <c r="D181" s="17">
        <v>2011</v>
      </c>
      <c r="E181" s="13" t="s">
        <v>172</v>
      </c>
      <c r="F181" s="17">
        <f>LEFT(E181, (LEN(E181) - 7)) * 1000 + MID(E181,  (LEN(E181) - 5), 3)</f>
        <v>95000</v>
      </c>
      <c r="G181" s="13" t="s">
        <v>12</v>
      </c>
      <c r="H181" s="16" t="str">
        <f>LEFT(G181, 3)</f>
        <v>1.4</v>
      </c>
      <c r="I181" s="16" t="str">
        <f>MID(G181, 5, 1)</f>
        <v>A</v>
      </c>
      <c r="J181" s="16">
        <v>1</v>
      </c>
      <c r="K181" s="16">
        <v>0</v>
      </c>
    </row>
    <row r="182" spans="1:11" ht="15" thickBot="1" x14ac:dyDescent="0.25">
      <c r="A182" s="16">
        <f t="shared" si="4"/>
        <v>181</v>
      </c>
      <c r="B182" s="15" t="s">
        <v>93</v>
      </c>
      <c r="C182" s="17">
        <f t="shared" si="5"/>
        <v>435000</v>
      </c>
      <c r="D182" s="17">
        <v>2011</v>
      </c>
      <c r="E182" s="3" t="s">
        <v>305</v>
      </c>
      <c r="F182" s="17">
        <f>LEFT(E182, (LEN(E182) - 7)) * 1000 + MID(E182,  (LEN(E182) - 5), 3)</f>
        <v>114503</v>
      </c>
      <c r="G182" s="3" t="s">
        <v>20</v>
      </c>
      <c r="H182" s="16" t="str">
        <f>LEFT(G182, 3)</f>
        <v>1.6</v>
      </c>
      <c r="I182" s="16" t="str">
        <f>MID(G182, 5, 1)</f>
        <v>A</v>
      </c>
      <c r="J182" s="16">
        <v>0</v>
      </c>
      <c r="K182" s="16">
        <v>0</v>
      </c>
    </row>
    <row r="183" spans="1:11" ht="15" thickBot="1" x14ac:dyDescent="0.25">
      <c r="A183" s="16">
        <f t="shared" si="4"/>
        <v>182</v>
      </c>
      <c r="B183" s="15" t="s">
        <v>28</v>
      </c>
      <c r="C183" s="17">
        <f t="shared" si="5"/>
        <v>530000</v>
      </c>
      <c r="D183" s="17">
        <v>2012</v>
      </c>
      <c r="E183" s="13" t="s">
        <v>307</v>
      </c>
      <c r="F183" s="17">
        <f>LEFT(E183, (LEN(E183) - 7)) * 1000 + MID(E183,  (LEN(E183) - 5), 3)</f>
        <v>72750</v>
      </c>
      <c r="G183" s="13" t="s">
        <v>12</v>
      </c>
      <c r="H183" s="16" t="str">
        <f>LEFT(G183, 3)</f>
        <v>1.4</v>
      </c>
      <c r="I183" s="16" t="str">
        <f>MID(G183, 5, 1)</f>
        <v>A</v>
      </c>
      <c r="J183" s="16">
        <v>1</v>
      </c>
      <c r="K183" s="16">
        <v>0</v>
      </c>
    </row>
    <row r="184" spans="1:11" ht="15" thickBot="1" x14ac:dyDescent="0.25">
      <c r="A184" s="16">
        <f t="shared" si="4"/>
        <v>183</v>
      </c>
      <c r="B184" s="15" t="s">
        <v>205</v>
      </c>
      <c r="C184" s="17">
        <f t="shared" si="5"/>
        <v>510000</v>
      </c>
      <c r="D184" s="17">
        <v>2011</v>
      </c>
      <c r="E184" s="13" t="s">
        <v>213</v>
      </c>
      <c r="F184" s="17">
        <f>LEFT(E184, (LEN(E184) - 7)) * 1000 + MID(E184,  (LEN(E184) - 5), 3)</f>
        <v>130000</v>
      </c>
      <c r="G184" s="13" t="s">
        <v>12</v>
      </c>
      <c r="H184" s="16" t="str">
        <f>LEFT(G184, 3)</f>
        <v>1.4</v>
      </c>
      <c r="I184" s="16" t="str">
        <f>MID(G184, 5, 1)</f>
        <v>A</v>
      </c>
      <c r="J184" s="16">
        <v>1</v>
      </c>
      <c r="K184" s="16">
        <v>0</v>
      </c>
    </row>
    <row r="185" spans="1:11" ht="15" thickBot="1" x14ac:dyDescent="0.25">
      <c r="A185" s="16">
        <f t="shared" si="4"/>
        <v>184</v>
      </c>
      <c r="B185" s="15" t="s">
        <v>216</v>
      </c>
      <c r="C185" s="17">
        <f t="shared" si="5"/>
        <v>420000</v>
      </c>
      <c r="D185" s="17">
        <v>2010</v>
      </c>
      <c r="E185" s="3" t="s">
        <v>202</v>
      </c>
      <c r="F185" s="17">
        <f>LEFT(E185, (LEN(E185) - 7)) * 1000 + MID(E185,  (LEN(E185) - 5), 3)</f>
        <v>110000</v>
      </c>
      <c r="G185" s="3" t="s">
        <v>20</v>
      </c>
      <c r="H185" s="16" t="str">
        <f>LEFT(G185, 3)</f>
        <v>1.6</v>
      </c>
      <c r="I185" s="16" t="str">
        <f>MID(G185, 5, 1)</f>
        <v>A</v>
      </c>
      <c r="J185" s="16">
        <v>1</v>
      </c>
      <c r="K185" s="16">
        <v>0</v>
      </c>
    </row>
    <row r="186" spans="1:11" ht="15" thickBot="1" x14ac:dyDescent="0.25">
      <c r="A186" s="16">
        <f t="shared" si="4"/>
        <v>185</v>
      </c>
      <c r="B186" s="14">
        <v>400000</v>
      </c>
      <c r="C186" s="17">
        <v>400000</v>
      </c>
      <c r="D186" s="17">
        <v>2010</v>
      </c>
      <c r="E186" s="3" t="s">
        <v>186</v>
      </c>
      <c r="F186" s="17">
        <f>LEFT(E186, (LEN(E186) - 7)) * 1000 + MID(E186,  (LEN(E186) - 5), 3)</f>
        <v>120000</v>
      </c>
      <c r="G186" s="3" t="s">
        <v>20</v>
      </c>
      <c r="H186" s="16" t="str">
        <f>LEFT(G186, 3)</f>
        <v>1.6</v>
      </c>
      <c r="I186" s="16" t="str">
        <f>MID(G186, 5, 1)</f>
        <v>A</v>
      </c>
      <c r="J186" s="16">
        <v>1</v>
      </c>
      <c r="K186" s="16">
        <v>0</v>
      </c>
    </row>
    <row r="187" spans="1:11" ht="15" thickBot="1" x14ac:dyDescent="0.25">
      <c r="A187" s="16">
        <f t="shared" si="4"/>
        <v>186</v>
      </c>
      <c r="B187" s="15" t="s">
        <v>16</v>
      </c>
      <c r="C187" s="17">
        <f t="shared" si="5"/>
        <v>480000</v>
      </c>
      <c r="D187" s="17">
        <v>2012</v>
      </c>
      <c r="E187" s="13" t="s">
        <v>109</v>
      </c>
      <c r="F187" s="17">
        <f>LEFT(E187, (LEN(E187) - 7)) * 1000 + MID(E187,  (LEN(E187) - 5), 3)</f>
        <v>108000</v>
      </c>
      <c r="G187" s="13" t="s">
        <v>12</v>
      </c>
      <c r="H187" s="16" t="str">
        <f>LEFT(G187, 3)</f>
        <v>1.4</v>
      </c>
      <c r="I187" s="16" t="str">
        <f>MID(G187, 5, 1)</f>
        <v>A</v>
      </c>
      <c r="J187" s="16">
        <v>1</v>
      </c>
      <c r="K187" s="16">
        <v>0</v>
      </c>
    </row>
    <row r="188" spans="1:11" ht="15" thickBot="1" x14ac:dyDescent="0.25">
      <c r="A188" s="16">
        <f t="shared" si="4"/>
        <v>187</v>
      </c>
      <c r="B188" s="15" t="s">
        <v>216</v>
      </c>
      <c r="C188" s="17">
        <f t="shared" si="5"/>
        <v>420000</v>
      </c>
      <c r="D188" s="17">
        <v>2010</v>
      </c>
      <c r="E188" s="3" t="s">
        <v>310</v>
      </c>
      <c r="F188" s="17">
        <f>LEFT(E188, (LEN(E188) - 7)) * 1000 + MID(E188,  (LEN(E188) - 5), 3)</f>
        <v>122000</v>
      </c>
      <c r="G188" s="3" t="s">
        <v>12</v>
      </c>
      <c r="H188" s="16" t="str">
        <f>LEFT(G188, 3)</f>
        <v>1.4</v>
      </c>
      <c r="I188" s="16" t="str">
        <f>MID(G188, 5, 1)</f>
        <v>A</v>
      </c>
      <c r="J188" s="16">
        <v>1</v>
      </c>
      <c r="K188" s="16">
        <v>0</v>
      </c>
    </row>
    <row r="189" spans="1:11" ht="15" thickBot="1" x14ac:dyDescent="0.25">
      <c r="A189" s="16">
        <f t="shared" si="4"/>
        <v>188</v>
      </c>
      <c r="B189" s="15" t="s">
        <v>254</v>
      </c>
      <c r="C189" s="17">
        <f t="shared" si="5"/>
        <v>585000</v>
      </c>
      <c r="D189" s="17">
        <v>2011</v>
      </c>
      <c r="E189" s="3" t="s">
        <v>312</v>
      </c>
      <c r="F189" s="17">
        <f>LEFT(E189, (LEN(E189) - 7)) * 1000 + MID(E189,  (LEN(E189) - 5), 3)</f>
        <v>74000</v>
      </c>
      <c r="G189" s="3" t="s">
        <v>12</v>
      </c>
      <c r="H189" s="16" t="str">
        <f>LEFT(G189, 3)</f>
        <v>1.4</v>
      </c>
      <c r="I189" s="16" t="str">
        <f>MID(G189, 5, 1)</f>
        <v>A</v>
      </c>
      <c r="J189" s="16">
        <v>1</v>
      </c>
      <c r="K189" s="16">
        <v>0</v>
      </c>
    </row>
    <row r="190" spans="1:11" ht="15" thickBot="1" x14ac:dyDescent="0.25">
      <c r="A190" s="16">
        <f t="shared" si="4"/>
        <v>189</v>
      </c>
      <c r="B190" s="15" t="s">
        <v>211</v>
      </c>
      <c r="C190" s="17">
        <f t="shared" si="5"/>
        <v>555000</v>
      </c>
      <c r="D190" s="17">
        <v>2012</v>
      </c>
      <c r="E190" s="3" t="s">
        <v>210</v>
      </c>
      <c r="F190" s="17">
        <f>LEFT(E190, (LEN(E190) - 7)) * 1000 + MID(E190,  (LEN(E190) - 5), 3)</f>
        <v>68000</v>
      </c>
      <c r="G190" s="3" t="s">
        <v>15</v>
      </c>
      <c r="H190" s="16" t="str">
        <f>LEFT(G190, 3)</f>
        <v>1.4</v>
      </c>
      <c r="I190" s="16" t="str">
        <f>MID(G190, 5, 1)</f>
        <v>M</v>
      </c>
      <c r="J190" s="16">
        <v>1</v>
      </c>
      <c r="K190" s="16">
        <v>0</v>
      </c>
    </row>
    <row r="191" spans="1:11" ht="15" thickBot="1" x14ac:dyDescent="0.25">
      <c r="A191" s="16">
        <f t="shared" si="4"/>
        <v>190</v>
      </c>
      <c r="B191" s="15" t="s">
        <v>199</v>
      </c>
      <c r="C191" s="17">
        <f t="shared" si="5"/>
        <v>470000</v>
      </c>
      <c r="D191" s="17">
        <v>2011</v>
      </c>
      <c r="E191" s="13" t="s">
        <v>197</v>
      </c>
      <c r="F191" s="17">
        <f>LEFT(E191, (LEN(E191) - 7)) * 1000 + MID(E191,  (LEN(E191) - 5), 3)</f>
        <v>141000</v>
      </c>
      <c r="G191" s="13" t="s">
        <v>12</v>
      </c>
      <c r="H191" s="16" t="str">
        <f>LEFT(G191, 3)</f>
        <v>1.4</v>
      </c>
      <c r="I191" s="16" t="str">
        <f>MID(G191, 5, 1)</f>
        <v>A</v>
      </c>
      <c r="J191" s="16">
        <v>1</v>
      </c>
      <c r="K191" s="16">
        <v>0</v>
      </c>
    </row>
    <row r="192" spans="1:11" ht="15" thickBot="1" x14ac:dyDescent="0.25">
      <c r="A192" s="16">
        <f t="shared" si="4"/>
        <v>191</v>
      </c>
      <c r="B192" s="15" t="s">
        <v>316</v>
      </c>
      <c r="C192" s="17">
        <f t="shared" si="5"/>
        <v>541000</v>
      </c>
      <c r="D192" s="17">
        <v>2012</v>
      </c>
      <c r="E192" s="13" t="s">
        <v>317</v>
      </c>
      <c r="F192" s="17">
        <f>LEFT(E192, (LEN(E192) - 7)) * 1000 + MID(E192,  (LEN(E192) - 5), 3)</f>
        <v>73000</v>
      </c>
      <c r="G192" s="13" t="s">
        <v>12</v>
      </c>
      <c r="H192" s="16" t="str">
        <f>LEFT(G192, 3)</f>
        <v>1.4</v>
      </c>
      <c r="I192" s="16" t="str">
        <f>MID(G192, 5, 1)</f>
        <v>A</v>
      </c>
      <c r="J192" s="16">
        <v>1</v>
      </c>
      <c r="K192" s="16">
        <v>0</v>
      </c>
    </row>
    <row r="193" spans="1:11" ht="15" thickBot="1" x14ac:dyDescent="0.25">
      <c r="A193" s="16">
        <f t="shared" si="4"/>
        <v>192</v>
      </c>
      <c r="B193" s="15" t="s">
        <v>319</v>
      </c>
      <c r="C193" s="17">
        <f t="shared" si="5"/>
        <v>375000</v>
      </c>
      <c r="D193" s="17">
        <v>2009</v>
      </c>
      <c r="E193" s="3" t="s">
        <v>294</v>
      </c>
      <c r="F193" s="17">
        <f>LEFT(E193, (LEN(E193) - 7)) * 1000 + MID(E193,  (LEN(E193) - 5), 3)</f>
        <v>115000</v>
      </c>
      <c r="G193" s="3" t="s">
        <v>15</v>
      </c>
      <c r="H193" s="16" t="str">
        <f>LEFT(G193, 3)</f>
        <v>1.4</v>
      </c>
      <c r="I193" s="16" t="str">
        <f>MID(G193, 5, 1)</f>
        <v>M</v>
      </c>
      <c r="J193" s="16">
        <v>1</v>
      </c>
      <c r="K193" s="16">
        <v>1</v>
      </c>
    </row>
    <row r="194" spans="1:11" ht="15" thickBot="1" x14ac:dyDescent="0.25">
      <c r="A194" s="16">
        <f t="shared" si="4"/>
        <v>193</v>
      </c>
      <c r="B194" s="15" t="s">
        <v>291</v>
      </c>
      <c r="C194" s="17">
        <f t="shared" si="5"/>
        <v>515000</v>
      </c>
      <c r="D194" s="17">
        <v>2011</v>
      </c>
      <c r="E194" s="13" t="s">
        <v>202</v>
      </c>
      <c r="F194" s="17">
        <f>LEFT(E194, (LEN(E194) - 7)) * 1000 + MID(E194,  (LEN(E194) - 5), 3)</f>
        <v>110000</v>
      </c>
      <c r="G194" s="13" t="s">
        <v>15</v>
      </c>
      <c r="H194" s="16" t="str">
        <f>LEFT(G194, 3)</f>
        <v>1.4</v>
      </c>
      <c r="I194" s="16" t="str">
        <f>MID(G194, 5, 1)</f>
        <v>M</v>
      </c>
      <c r="J194" s="16">
        <v>1</v>
      </c>
      <c r="K194" s="16">
        <v>0</v>
      </c>
    </row>
    <row r="195" spans="1:11" ht="15" thickBot="1" x14ac:dyDescent="0.25">
      <c r="A195" s="16">
        <f t="shared" si="4"/>
        <v>194</v>
      </c>
      <c r="B195" s="15" t="s">
        <v>30</v>
      </c>
      <c r="C195" s="17">
        <f t="shared" si="5"/>
        <v>525000</v>
      </c>
      <c r="D195" s="17">
        <v>2010</v>
      </c>
      <c r="E195" s="3" t="s">
        <v>322</v>
      </c>
      <c r="F195" s="17">
        <f>LEFT(E195, (LEN(E195) - 7)) * 1000 + MID(E195,  (LEN(E195) - 5), 3)</f>
        <v>99500</v>
      </c>
      <c r="G195" s="3" t="s">
        <v>12</v>
      </c>
      <c r="H195" s="16" t="str">
        <f>LEFT(G195, 3)</f>
        <v>1.4</v>
      </c>
      <c r="I195" s="16" t="str">
        <f>MID(G195, 5, 1)</f>
        <v>A</v>
      </c>
      <c r="J195" s="16">
        <v>1</v>
      </c>
      <c r="K195" s="16">
        <v>0</v>
      </c>
    </row>
    <row r="196" spans="1:11" ht="15" thickBot="1" x14ac:dyDescent="0.25">
      <c r="A196" s="16">
        <f t="shared" ref="A196:A241" si="6">A195+1</f>
        <v>195</v>
      </c>
      <c r="B196" s="15" t="s">
        <v>53</v>
      </c>
      <c r="C196" s="17">
        <f t="shared" si="5"/>
        <v>380000</v>
      </c>
      <c r="D196" s="17">
        <v>2010</v>
      </c>
      <c r="E196" s="3" t="s">
        <v>294</v>
      </c>
      <c r="F196" s="17">
        <f>LEFT(E196, (LEN(E196) - 7)) * 1000 + MID(E196,  (LEN(E196) - 5), 3)</f>
        <v>115000</v>
      </c>
      <c r="G196" s="3" t="s">
        <v>20</v>
      </c>
      <c r="H196" s="16" t="str">
        <f>LEFT(G196, 3)</f>
        <v>1.6</v>
      </c>
      <c r="I196" s="16" t="str">
        <f>MID(G196, 5, 1)</f>
        <v>A</v>
      </c>
      <c r="J196" s="16">
        <v>1</v>
      </c>
      <c r="K196" s="16">
        <v>0</v>
      </c>
    </row>
    <row r="197" spans="1:11" ht="15" thickBot="1" x14ac:dyDescent="0.25">
      <c r="A197" s="16">
        <f t="shared" si="6"/>
        <v>196</v>
      </c>
      <c r="B197" s="15" t="s">
        <v>324</v>
      </c>
      <c r="C197" s="17">
        <f t="shared" si="5"/>
        <v>528000</v>
      </c>
      <c r="D197" s="17">
        <v>2011</v>
      </c>
      <c r="E197" s="3" t="s">
        <v>115</v>
      </c>
      <c r="F197" s="17">
        <f>LEFT(E197, (LEN(E197) - 7)) * 1000 + MID(E197,  (LEN(E197) - 5), 3)</f>
        <v>79000</v>
      </c>
      <c r="G197" s="3" t="s">
        <v>34</v>
      </c>
      <c r="H197" s="16" t="str">
        <f>LEFT(G197, 3)</f>
        <v>1.6</v>
      </c>
      <c r="I197" s="16" t="str">
        <f>MID(G197, 5, 1)</f>
        <v>M</v>
      </c>
      <c r="J197" s="16">
        <v>0</v>
      </c>
      <c r="K197" s="16">
        <v>0</v>
      </c>
    </row>
    <row r="198" spans="1:11" ht="15" thickBot="1" x14ac:dyDescent="0.25">
      <c r="A198" s="16">
        <f t="shared" si="6"/>
        <v>197</v>
      </c>
      <c r="B198" s="15" t="s">
        <v>118</v>
      </c>
      <c r="C198" s="17">
        <f t="shared" ref="C198:C241" si="7">LEFT(B198, (LEN(B198) - 6)) * 1000 + MID(B198,  (LEN(B198) - 4), 3)</f>
        <v>620000</v>
      </c>
      <c r="D198" s="17">
        <v>2012</v>
      </c>
      <c r="E198" s="13" t="s">
        <v>185</v>
      </c>
      <c r="F198" s="17">
        <f>LEFT(E198, (LEN(E198) - 7)) * 1000 + MID(E198,  (LEN(E198) - 5), 3)</f>
        <v>98000</v>
      </c>
      <c r="G198" s="13" t="s">
        <v>12</v>
      </c>
      <c r="H198" s="16" t="str">
        <f>LEFT(G198, 3)</f>
        <v>1.4</v>
      </c>
      <c r="I198" s="16" t="str">
        <f>MID(G198, 5, 1)</f>
        <v>A</v>
      </c>
      <c r="J198" s="16">
        <v>1</v>
      </c>
      <c r="K198" s="16">
        <v>0</v>
      </c>
    </row>
    <row r="199" spans="1:11" ht="15" thickBot="1" x14ac:dyDescent="0.25">
      <c r="A199" s="16">
        <f t="shared" si="6"/>
        <v>198</v>
      </c>
      <c r="B199" s="15" t="s">
        <v>32</v>
      </c>
      <c r="C199" s="17">
        <f t="shared" si="7"/>
        <v>490000</v>
      </c>
      <c r="D199" s="17">
        <v>2012</v>
      </c>
      <c r="E199" s="3" t="s">
        <v>183</v>
      </c>
      <c r="F199" s="17">
        <f>LEFT(E199, (LEN(E199) - 7)) * 1000 + MID(E199,  (LEN(E199) - 5), 3)</f>
        <v>90000</v>
      </c>
      <c r="G199" s="3" t="s">
        <v>15</v>
      </c>
      <c r="H199" s="16" t="str">
        <f>LEFT(G199, 3)</f>
        <v>1.4</v>
      </c>
      <c r="I199" s="16" t="str">
        <f>MID(G199, 5, 1)</f>
        <v>M</v>
      </c>
      <c r="J199" s="16">
        <v>1</v>
      </c>
      <c r="K199" s="16">
        <v>0</v>
      </c>
    </row>
    <row r="200" spans="1:11" ht="15" thickBot="1" x14ac:dyDescent="0.25">
      <c r="A200" s="16">
        <f t="shared" si="6"/>
        <v>199</v>
      </c>
      <c r="B200" s="15" t="s">
        <v>28</v>
      </c>
      <c r="C200" s="17">
        <f t="shared" si="7"/>
        <v>530000</v>
      </c>
      <c r="D200" s="17">
        <v>2011</v>
      </c>
      <c r="E200" s="13" t="s">
        <v>178</v>
      </c>
      <c r="F200" s="17">
        <f>LEFT(E200, (LEN(E200) - 7)) * 1000 + MID(E200,  (LEN(E200) - 5), 3)</f>
        <v>114000</v>
      </c>
      <c r="G200" s="13" t="s">
        <v>110</v>
      </c>
      <c r="H200" s="16" t="str">
        <f>LEFT(G200, 3)</f>
        <v>1.2</v>
      </c>
      <c r="I200" s="16" t="str">
        <f>MID(G200, 5, 1)</f>
        <v>M</v>
      </c>
      <c r="J200" s="16">
        <v>1</v>
      </c>
      <c r="K200" s="16">
        <v>0</v>
      </c>
    </row>
    <row r="201" spans="1:11" ht="15" thickBot="1" x14ac:dyDescent="0.25">
      <c r="A201" s="16">
        <f t="shared" si="6"/>
        <v>200</v>
      </c>
      <c r="B201" s="15" t="s">
        <v>79</v>
      </c>
      <c r="C201" s="17">
        <f t="shared" si="7"/>
        <v>450000</v>
      </c>
      <c r="D201" s="17">
        <v>2009</v>
      </c>
      <c r="E201" s="3" t="s">
        <v>326</v>
      </c>
      <c r="F201" s="17">
        <f>LEFT(E201, (LEN(E201) - 7)) * 1000 + MID(E201,  (LEN(E201) - 5), 3)</f>
        <v>233000</v>
      </c>
      <c r="G201" s="3" t="s">
        <v>12</v>
      </c>
      <c r="H201" s="16" t="str">
        <f>LEFT(G201, 3)</f>
        <v>1.4</v>
      </c>
      <c r="I201" s="16" t="str">
        <f>MID(G201, 5, 1)</f>
        <v>A</v>
      </c>
      <c r="J201" s="16">
        <v>1</v>
      </c>
      <c r="K201" s="16">
        <v>0</v>
      </c>
    </row>
    <row r="202" spans="1:11" ht="15" thickBot="1" x14ac:dyDescent="0.25">
      <c r="A202" s="16">
        <f t="shared" si="6"/>
        <v>201</v>
      </c>
      <c r="B202" s="15" t="s">
        <v>93</v>
      </c>
      <c r="C202" s="17">
        <f t="shared" si="7"/>
        <v>435000</v>
      </c>
      <c r="D202" s="17">
        <v>2010</v>
      </c>
      <c r="E202" s="3" t="s">
        <v>51</v>
      </c>
      <c r="F202" s="17">
        <f>LEFT(E202, (LEN(E202) - 7)) * 1000 + MID(E202,  (LEN(E202) - 5), 3)</f>
        <v>153000</v>
      </c>
      <c r="G202" s="3" t="s">
        <v>12</v>
      </c>
      <c r="H202" s="16" t="str">
        <f>LEFT(G202, 3)</f>
        <v>1.4</v>
      </c>
      <c r="I202" s="16" t="str">
        <f>MID(G202, 5, 1)</f>
        <v>A</v>
      </c>
      <c r="J202" s="16">
        <v>1</v>
      </c>
      <c r="K202" s="16">
        <v>1</v>
      </c>
    </row>
    <row r="203" spans="1:11" ht="15" thickBot="1" x14ac:dyDescent="0.25">
      <c r="A203" s="16">
        <f t="shared" si="6"/>
        <v>202</v>
      </c>
      <c r="B203" s="15" t="s">
        <v>328</v>
      </c>
      <c r="C203" s="17">
        <f t="shared" si="7"/>
        <v>519000</v>
      </c>
      <c r="D203" s="17">
        <v>2011</v>
      </c>
      <c r="E203" s="13" t="s">
        <v>329</v>
      </c>
      <c r="F203" s="17">
        <f>LEFT(E203, (LEN(E203) - 7)) * 1000 + MID(E203,  (LEN(E203) - 5), 3)</f>
        <v>103200</v>
      </c>
      <c r="G203" s="13" t="s">
        <v>12</v>
      </c>
      <c r="H203" s="16" t="str">
        <f>LEFT(G203, 3)</f>
        <v>1.4</v>
      </c>
      <c r="I203" s="16" t="str">
        <f>MID(G203, 5, 1)</f>
        <v>A</v>
      </c>
      <c r="J203" s="16">
        <v>1</v>
      </c>
      <c r="K203" s="16">
        <v>0</v>
      </c>
    </row>
    <row r="204" spans="1:11" ht="15" thickBot="1" x14ac:dyDescent="0.25">
      <c r="A204" s="16">
        <f t="shared" si="6"/>
        <v>203</v>
      </c>
      <c r="B204" s="15" t="s">
        <v>108</v>
      </c>
      <c r="C204" s="17">
        <f t="shared" si="7"/>
        <v>440000</v>
      </c>
      <c r="D204" s="17">
        <v>2010</v>
      </c>
      <c r="E204" s="3" t="s">
        <v>174</v>
      </c>
      <c r="F204" s="17">
        <f>LEFT(E204, (LEN(E204) - 7)) * 1000 + MID(E204,  (LEN(E204) - 5), 3)</f>
        <v>102000</v>
      </c>
      <c r="G204" s="3" t="s">
        <v>15</v>
      </c>
      <c r="H204" s="16" t="str">
        <f>LEFT(G204, 3)</f>
        <v>1.4</v>
      </c>
      <c r="I204" s="16" t="str">
        <f>MID(G204, 5, 1)</f>
        <v>M</v>
      </c>
      <c r="J204" s="16">
        <v>1</v>
      </c>
      <c r="K204" s="16">
        <v>0</v>
      </c>
    </row>
    <row r="205" spans="1:11" ht="15" thickBot="1" x14ac:dyDescent="0.25">
      <c r="A205" s="16">
        <f t="shared" si="6"/>
        <v>204</v>
      </c>
      <c r="B205" s="15" t="s">
        <v>196</v>
      </c>
      <c r="C205" s="17">
        <f t="shared" si="7"/>
        <v>520000</v>
      </c>
      <c r="D205" s="17">
        <v>2010</v>
      </c>
      <c r="E205" s="3" t="s">
        <v>217</v>
      </c>
      <c r="F205" s="17">
        <f>LEFT(E205, (LEN(E205) - 7)) * 1000 + MID(E205,  (LEN(E205) - 5), 3)</f>
        <v>92000</v>
      </c>
      <c r="G205" s="3" t="s">
        <v>12</v>
      </c>
      <c r="H205" s="16" t="str">
        <f>LEFT(G205, 3)</f>
        <v>1.4</v>
      </c>
      <c r="I205" s="16" t="str">
        <f>MID(G205, 5, 1)</f>
        <v>A</v>
      </c>
      <c r="J205" s="16">
        <v>1</v>
      </c>
      <c r="K205" s="16">
        <v>0</v>
      </c>
    </row>
    <row r="206" spans="1:11" ht="15" thickBot="1" x14ac:dyDescent="0.25">
      <c r="A206" s="16">
        <f t="shared" si="6"/>
        <v>205</v>
      </c>
      <c r="B206" s="15" t="s">
        <v>79</v>
      </c>
      <c r="C206" s="17">
        <f t="shared" si="7"/>
        <v>450000</v>
      </c>
      <c r="D206" s="17">
        <v>2010</v>
      </c>
      <c r="E206" s="3" t="s">
        <v>331</v>
      </c>
      <c r="F206" s="17">
        <f>LEFT(E206, (LEN(E206) - 7)) * 1000 + MID(E206,  (LEN(E206) - 5), 3)</f>
        <v>85000</v>
      </c>
      <c r="G206" s="3" t="s">
        <v>12</v>
      </c>
      <c r="H206" s="16" t="str">
        <f>LEFT(G206, 3)</f>
        <v>1.4</v>
      </c>
      <c r="I206" s="16" t="str">
        <f>MID(G206, 5, 1)</f>
        <v>A</v>
      </c>
      <c r="J206" s="16">
        <v>1</v>
      </c>
      <c r="K206" s="16">
        <v>0</v>
      </c>
    </row>
    <row r="207" spans="1:11" ht="15" thickBot="1" x14ac:dyDescent="0.25">
      <c r="A207" s="16">
        <f t="shared" si="6"/>
        <v>206</v>
      </c>
      <c r="B207" s="15" t="s">
        <v>191</v>
      </c>
      <c r="C207" s="17">
        <f t="shared" si="7"/>
        <v>600000</v>
      </c>
      <c r="D207" s="17">
        <v>2012</v>
      </c>
      <c r="E207" s="13" t="s">
        <v>333</v>
      </c>
      <c r="F207" s="17">
        <f>LEFT(E207, (LEN(E207) - 7)) * 1000 + MID(E207,  (LEN(E207) - 5), 3)</f>
        <v>61000</v>
      </c>
      <c r="G207" s="13" t="s">
        <v>34</v>
      </c>
      <c r="H207" s="16" t="str">
        <f>LEFT(G207, 3)</f>
        <v>1.6</v>
      </c>
      <c r="I207" s="16" t="str">
        <f>MID(G207, 5, 1)</f>
        <v>M</v>
      </c>
      <c r="J207" s="16">
        <v>1</v>
      </c>
      <c r="K207" s="16">
        <v>0</v>
      </c>
    </row>
    <row r="208" spans="1:11" ht="15" thickBot="1" x14ac:dyDescent="0.25">
      <c r="A208" s="16">
        <f t="shared" si="6"/>
        <v>207</v>
      </c>
      <c r="B208" s="15" t="s">
        <v>74</v>
      </c>
      <c r="C208" s="17">
        <f t="shared" si="7"/>
        <v>550000</v>
      </c>
      <c r="D208" s="17">
        <v>2012</v>
      </c>
      <c r="E208" s="3" t="s">
        <v>289</v>
      </c>
      <c r="F208" s="17">
        <f>LEFT(E208, (LEN(E208) - 7)) * 1000 + MID(E208,  (LEN(E208) - 5), 3)</f>
        <v>71000</v>
      </c>
      <c r="G208" s="3" t="s">
        <v>15</v>
      </c>
      <c r="H208" s="16" t="str">
        <f>LEFT(G208, 3)</f>
        <v>1.4</v>
      </c>
      <c r="I208" s="16" t="str">
        <f>MID(G208, 5, 1)</f>
        <v>M</v>
      </c>
      <c r="J208" s="16">
        <v>1</v>
      </c>
      <c r="K208" s="16">
        <v>0</v>
      </c>
    </row>
    <row r="209" spans="1:11" ht="15" thickBot="1" x14ac:dyDescent="0.25">
      <c r="A209" s="16">
        <f t="shared" si="6"/>
        <v>208</v>
      </c>
      <c r="B209" s="15" t="s">
        <v>152</v>
      </c>
      <c r="C209" s="17">
        <f t="shared" si="7"/>
        <v>590000</v>
      </c>
      <c r="D209" s="17">
        <v>2012</v>
      </c>
      <c r="E209" s="13" t="s">
        <v>334</v>
      </c>
      <c r="F209" s="17">
        <f>LEFT(E209, (LEN(E209) - 7)) * 1000 + MID(E209,  (LEN(E209) - 5), 3)</f>
        <v>62000</v>
      </c>
      <c r="G209" s="13" t="s">
        <v>20</v>
      </c>
      <c r="H209" s="16" t="str">
        <f>LEFT(G209, 3)</f>
        <v>1.6</v>
      </c>
      <c r="I209" s="16" t="str">
        <f>MID(G209, 5, 1)</f>
        <v>A</v>
      </c>
      <c r="J209" s="16">
        <v>1</v>
      </c>
      <c r="K209" s="16">
        <v>0</v>
      </c>
    </row>
    <row r="210" spans="1:11" ht="15" thickBot="1" x14ac:dyDescent="0.25">
      <c r="A210" s="16">
        <f t="shared" si="6"/>
        <v>209</v>
      </c>
      <c r="B210" s="15" t="s">
        <v>16</v>
      </c>
      <c r="C210" s="17">
        <f t="shared" si="7"/>
        <v>480000</v>
      </c>
      <c r="D210" s="17">
        <v>2011</v>
      </c>
      <c r="E210" s="13" t="s">
        <v>208</v>
      </c>
      <c r="F210" s="17">
        <f>LEFT(E210, (LEN(E210) - 7)) * 1000 + MID(E210,  (LEN(E210) - 5), 3)</f>
        <v>69000</v>
      </c>
      <c r="G210" s="13" t="s">
        <v>20</v>
      </c>
      <c r="H210" s="16" t="str">
        <f>LEFT(G210, 3)</f>
        <v>1.6</v>
      </c>
      <c r="I210" s="16" t="str">
        <f>MID(G210, 5, 1)</f>
        <v>A</v>
      </c>
      <c r="J210" s="16">
        <v>1</v>
      </c>
      <c r="K210" s="16">
        <v>0</v>
      </c>
    </row>
    <row r="211" spans="1:11" ht="15" thickBot="1" x14ac:dyDescent="0.25">
      <c r="A211" s="16">
        <f t="shared" si="6"/>
        <v>210</v>
      </c>
      <c r="B211" s="15" t="s">
        <v>196</v>
      </c>
      <c r="C211" s="17">
        <f t="shared" si="7"/>
        <v>520000</v>
      </c>
      <c r="D211" s="17">
        <v>2011</v>
      </c>
      <c r="E211" s="13" t="s">
        <v>337</v>
      </c>
      <c r="F211" s="17">
        <f>LEFT(E211, (LEN(E211) - 7)) * 1000 + MID(E211,  (LEN(E211) - 5), 3)</f>
        <v>131000</v>
      </c>
      <c r="G211" s="13" t="s">
        <v>12</v>
      </c>
      <c r="H211" s="16" t="str">
        <f>LEFT(G211, 3)</f>
        <v>1.4</v>
      </c>
      <c r="I211" s="16" t="str">
        <f>MID(G211, 5, 1)</f>
        <v>A</v>
      </c>
      <c r="J211" s="16">
        <v>1</v>
      </c>
      <c r="K211" s="16">
        <v>0</v>
      </c>
    </row>
    <row r="212" spans="1:11" ht="15" thickBot="1" x14ac:dyDescent="0.25">
      <c r="A212" s="16">
        <f t="shared" si="6"/>
        <v>211</v>
      </c>
      <c r="B212" s="15" t="s">
        <v>30</v>
      </c>
      <c r="C212" s="17">
        <f t="shared" si="7"/>
        <v>525000</v>
      </c>
      <c r="D212" s="17">
        <v>2012</v>
      </c>
      <c r="E212" s="13" t="s">
        <v>339</v>
      </c>
      <c r="F212" s="17">
        <f>LEFT(E212, (LEN(E212) - 7)) * 1000 + MID(E212,  (LEN(E212) - 5), 3)</f>
        <v>80000</v>
      </c>
      <c r="G212" s="13" t="s">
        <v>20</v>
      </c>
      <c r="H212" s="16" t="str">
        <f>LEFT(G212, 3)</f>
        <v>1.6</v>
      </c>
      <c r="I212" s="16" t="str">
        <f>MID(G212, 5, 1)</f>
        <v>A</v>
      </c>
      <c r="J212" s="16">
        <v>1</v>
      </c>
      <c r="K212" s="16">
        <v>0</v>
      </c>
    </row>
    <row r="213" spans="1:11" ht="15" thickBot="1" x14ac:dyDescent="0.25">
      <c r="A213" s="16">
        <f t="shared" si="6"/>
        <v>212</v>
      </c>
      <c r="B213" s="15" t="s">
        <v>104</v>
      </c>
      <c r="C213" s="17">
        <f t="shared" si="7"/>
        <v>500000</v>
      </c>
      <c r="D213" s="17">
        <v>2010</v>
      </c>
      <c r="E213" s="3" t="s">
        <v>226</v>
      </c>
      <c r="F213" s="17">
        <f>LEFT(E213, (LEN(E213) - 7)) * 1000 + MID(E213,  (LEN(E213) - 5), 3)</f>
        <v>103000</v>
      </c>
      <c r="G213" s="3" t="s">
        <v>20</v>
      </c>
      <c r="H213" s="16" t="str">
        <f>LEFT(G213, 3)</f>
        <v>1.6</v>
      </c>
      <c r="I213" s="16" t="str">
        <f>MID(G213, 5, 1)</f>
        <v>A</v>
      </c>
      <c r="J213" s="16">
        <v>1</v>
      </c>
      <c r="K213" s="16">
        <v>0</v>
      </c>
    </row>
    <row r="214" spans="1:11" ht="15" thickBot="1" x14ac:dyDescent="0.25">
      <c r="A214" s="16">
        <f t="shared" si="6"/>
        <v>213</v>
      </c>
      <c r="B214" s="15" t="s">
        <v>25</v>
      </c>
      <c r="C214" s="17">
        <f t="shared" si="7"/>
        <v>499000</v>
      </c>
      <c r="D214" s="17">
        <v>2012</v>
      </c>
      <c r="E214" s="3" t="s">
        <v>11</v>
      </c>
      <c r="F214" s="17">
        <f>LEFT(E214, (LEN(E214) - 7)) * 1000 + MID(E214,  (LEN(E214) - 5), 3)</f>
        <v>75000</v>
      </c>
      <c r="G214" s="3" t="s">
        <v>20</v>
      </c>
      <c r="H214" s="16" t="str">
        <f>LEFT(G214, 3)</f>
        <v>1.6</v>
      </c>
      <c r="I214" s="16" t="str">
        <f>MID(G214, 5, 1)</f>
        <v>A</v>
      </c>
      <c r="J214" s="16">
        <v>0</v>
      </c>
      <c r="K214" s="16">
        <v>0</v>
      </c>
    </row>
    <row r="215" spans="1:11" ht="15" thickBot="1" x14ac:dyDescent="0.25">
      <c r="A215" s="16">
        <f t="shared" si="6"/>
        <v>214</v>
      </c>
      <c r="B215" s="15" t="s">
        <v>342</v>
      </c>
      <c r="C215" s="17">
        <f t="shared" si="7"/>
        <v>800000</v>
      </c>
      <c r="D215" s="17">
        <v>2012</v>
      </c>
      <c r="E215" s="13" t="s">
        <v>343</v>
      </c>
      <c r="F215" s="17">
        <f>LEFT(E215, (LEN(E215) - 7)) * 1000 + MID(E215,  (LEN(E215) - 5), 3)</f>
        <v>160000</v>
      </c>
      <c r="G215" s="13" t="s">
        <v>344</v>
      </c>
      <c r="H215" s="16" t="str">
        <f>LEFT(G215, 3)</f>
        <v>1.8</v>
      </c>
      <c r="I215" s="16" t="str">
        <f>MID(G215, 5, 1)</f>
        <v>A</v>
      </c>
      <c r="J215" s="16">
        <v>1</v>
      </c>
      <c r="K215" s="16">
        <v>0</v>
      </c>
    </row>
    <row r="216" spans="1:11" ht="15" thickBot="1" x14ac:dyDescent="0.25">
      <c r="A216" s="16">
        <f t="shared" si="6"/>
        <v>215</v>
      </c>
      <c r="B216" s="15" t="s">
        <v>79</v>
      </c>
      <c r="C216" s="17">
        <f t="shared" si="7"/>
        <v>450000</v>
      </c>
      <c r="D216" s="17">
        <v>2011</v>
      </c>
      <c r="E216" s="13" t="s">
        <v>213</v>
      </c>
      <c r="F216" s="17">
        <f>LEFT(E216, (LEN(E216) - 7)) * 1000 + MID(E216,  (LEN(E216) - 5), 3)</f>
        <v>130000</v>
      </c>
      <c r="G216" s="13" t="s">
        <v>15</v>
      </c>
      <c r="H216" s="16" t="str">
        <f>LEFT(G216, 3)</f>
        <v>1.4</v>
      </c>
      <c r="I216" s="16" t="str">
        <f>MID(G216, 5, 1)</f>
        <v>M</v>
      </c>
      <c r="J216" s="16">
        <v>1</v>
      </c>
      <c r="K216" s="16">
        <v>0</v>
      </c>
    </row>
    <row r="217" spans="1:11" ht="15" thickBot="1" x14ac:dyDescent="0.25">
      <c r="A217" s="16">
        <f t="shared" si="6"/>
        <v>216</v>
      </c>
      <c r="B217" s="14" t="s">
        <v>347</v>
      </c>
      <c r="C217" s="17">
        <f t="shared" si="7"/>
        <v>560000</v>
      </c>
      <c r="D217" s="17">
        <v>2011</v>
      </c>
      <c r="E217" s="13" t="s">
        <v>190</v>
      </c>
      <c r="F217" s="17">
        <f>LEFT(E217, (LEN(E217) - 7)) * 1000 + MID(E217,  (LEN(E217) - 5), 3)</f>
        <v>94000</v>
      </c>
      <c r="G217" s="13" t="s">
        <v>12</v>
      </c>
      <c r="H217" s="16" t="str">
        <f>LEFT(G217, 3)</f>
        <v>1.4</v>
      </c>
      <c r="I217" s="16" t="str">
        <f>MID(G217, 5, 1)</f>
        <v>A</v>
      </c>
      <c r="J217" s="16">
        <v>1</v>
      </c>
      <c r="K217" s="16">
        <v>0</v>
      </c>
    </row>
    <row r="218" spans="1:11" ht="15" thickBot="1" x14ac:dyDescent="0.25">
      <c r="A218" s="16">
        <f t="shared" si="6"/>
        <v>217</v>
      </c>
      <c r="B218" s="15" t="s">
        <v>79</v>
      </c>
      <c r="C218" s="17">
        <f t="shared" si="7"/>
        <v>450000</v>
      </c>
      <c r="D218" s="17">
        <v>2011</v>
      </c>
      <c r="E218" s="3" t="s">
        <v>349</v>
      </c>
      <c r="F218" s="17">
        <f>LEFT(E218, (LEN(E218) - 7)) * 1000 + MID(E218,  (LEN(E218) - 5), 3)</f>
        <v>125791</v>
      </c>
      <c r="G218" s="3" t="s">
        <v>15</v>
      </c>
      <c r="H218" s="16" t="str">
        <f>LEFT(G218, 3)</f>
        <v>1.4</v>
      </c>
      <c r="I218" s="16" t="str">
        <f>MID(G218, 5, 1)</f>
        <v>M</v>
      </c>
      <c r="J218" s="16">
        <v>1</v>
      </c>
      <c r="K218" s="16">
        <v>1</v>
      </c>
    </row>
    <row r="219" spans="1:11" ht="15" thickBot="1" x14ac:dyDescent="0.25">
      <c r="A219" s="16">
        <f t="shared" si="6"/>
        <v>218</v>
      </c>
      <c r="B219" s="15" t="s">
        <v>199</v>
      </c>
      <c r="C219" s="17">
        <f t="shared" si="7"/>
        <v>470000</v>
      </c>
      <c r="D219" s="17">
        <v>2011</v>
      </c>
      <c r="E219" s="13" t="s">
        <v>351</v>
      </c>
      <c r="F219" s="17">
        <f>LEFT(E219, (LEN(E219) - 7)) * 1000 + MID(E219,  (LEN(E219) - 5), 3)</f>
        <v>82100</v>
      </c>
      <c r="G219" s="13" t="s">
        <v>15</v>
      </c>
      <c r="H219" s="16" t="str">
        <f>LEFT(G219, 3)</f>
        <v>1.4</v>
      </c>
      <c r="I219" s="16" t="str">
        <f>MID(G219, 5, 1)</f>
        <v>M</v>
      </c>
      <c r="J219" s="16">
        <v>1</v>
      </c>
      <c r="K219" s="16">
        <v>0</v>
      </c>
    </row>
    <row r="220" spans="1:11" ht="15" thickBot="1" x14ac:dyDescent="0.25">
      <c r="A220" s="16">
        <f t="shared" si="6"/>
        <v>219</v>
      </c>
      <c r="B220" s="15" t="s">
        <v>189</v>
      </c>
      <c r="C220" s="17">
        <f t="shared" si="7"/>
        <v>445000</v>
      </c>
      <c r="D220" s="17">
        <v>2011</v>
      </c>
      <c r="E220" s="3" t="s">
        <v>185</v>
      </c>
      <c r="F220" s="17">
        <f>LEFT(E220, (LEN(E220) - 7)) * 1000 + MID(E220,  (LEN(E220) - 5), 3)</f>
        <v>98000</v>
      </c>
      <c r="G220" s="3" t="s">
        <v>15</v>
      </c>
      <c r="H220" s="16" t="str">
        <f>LEFT(G220, 3)</f>
        <v>1.4</v>
      </c>
      <c r="I220" s="16" t="str">
        <f>MID(G220, 5, 1)</f>
        <v>M</v>
      </c>
      <c r="J220" s="16">
        <v>1</v>
      </c>
      <c r="K220" s="16">
        <v>0</v>
      </c>
    </row>
    <row r="221" spans="1:11" ht="15" thickBot="1" x14ac:dyDescent="0.25">
      <c r="A221" s="16">
        <f t="shared" si="6"/>
        <v>220</v>
      </c>
      <c r="B221" s="15" t="s">
        <v>71</v>
      </c>
      <c r="C221" s="17">
        <f t="shared" si="7"/>
        <v>400000</v>
      </c>
      <c r="D221" s="17">
        <v>2011</v>
      </c>
      <c r="E221" s="13" t="s">
        <v>186</v>
      </c>
      <c r="F221" s="17">
        <f>LEFT(E221, (LEN(E221) - 7)) * 1000 + MID(E221,  (LEN(E221) - 5), 3)</f>
        <v>120000</v>
      </c>
      <c r="G221" s="13" t="s">
        <v>15</v>
      </c>
      <c r="H221" s="16" t="str">
        <f>LEFT(G221, 3)</f>
        <v>1.4</v>
      </c>
      <c r="I221" s="16" t="str">
        <f>MID(G221, 5, 1)</f>
        <v>M</v>
      </c>
      <c r="J221" s="16">
        <v>1</v>
      </c>
      <c r="K221" s="16">
        <v>0</v>
      </c>
    </row>
    <row r="222" spans="1:11" ht="15" thickBot="1" x14ac:dyDescent="0.25">
      <c r="A222" s="16">
        <f t="shared" si="6"/>
        <v>221</v>
      </c>
      <c r="B222" s="15" t="s">
        <v>71</v>
      </c>
      <c r="C222" s="17">
        <f t="shared" si="7"/>
        <v>400000</v>
      </c>
      <c r="D222" s="17">
        <v>2011</v>
      </c>
      <c r="E222" s="3" t="s">
        <v>289</v>
      </c>
      <c r="F222" s="17">
        <f>LEFT(E222, (LEN(E222) - 7)) * 1000 + MID(E222,  (LEN(E222) - 5), 3)</f>
        <v>71000</v>
      </c>
      <c r="G222" s="3" t="s">
        <v>12</v>
      </c>
      <c r="H222" s="16" t="str">
        <f>LEFT(G222, 3)</f>
        <v>1.4</v>
      </c>
      <c r="I222" s="16" t="str">
        <f>MID(G222, 5, 1)</f>
        <v>A</v>
      </c>
      <c r="J222" s="16">
        <v>0</v>
      </c>
      <c r="K222" s="16">
        <v>0</v>
      </c>
    </row>
    <row r="223" spans="1:11" ht="15" thickBot="1" x14ac:dyDescent="0.25">
      <c r="A223" s="16">
        <f t="shared" si="6"/>
        <v>222</v>
      </c>
      <c r="B223" s="15" t="s">
        <v>101</v>
      </c>
      <c r="C223" s="17">
        <f t="shared" si="7"/>
        <v>425000</v>
      </c>
      <c r="D223" s="17">
        <v>2010</v>
      </c>
      <c r="E223" s="3" t="s">
        <v>354</v>
      </c>
      <c r="F223" s="17">
        <f>LEFT(E223, (LEN(E223) - 7)) * 1000 + MID(E223,  (LEN(E223) - 5), 3)</f>
        <v>86345</v>
      </c>
      <c r="G223" s="3" t="s">
        <v>20</v>
      </c>
      <c r="H223" s="16" t="str">
        <f>LEFT(G223, 3)</f>
        <v>1.6</v>
      </c>
      <c r="I223" s="16" t="str">
        <f>MID(G223, 5, 1)</f>
        <v>A</v>
      </c>
      <c r="J223" s="16">
        <v>1</v>
      </c>
      <c r="K223" s="16">
        <v>0</v>
      </c>
    </row>
    <row r="224" spans="1:11" ht="15" thickBot="1" x14ac:dyDescent="0.25">
      <c r="A224" s="16">
        <f t="shared" si="6"/>
        <v>223</v>
      </c>
      <c r="B224" s="15" t="s">
        <v>79</v>
      </c>
      <c r="C224" s="17">
        <f t="shared" si="7"/>
        <v>450000</v>
      </c>
      <c r="D224" s="17">
        <v>2010</v>
      </c>
      <c r="E224" s="3" t="s">
        <v>356</v>
      </c>
      <c r="F224" s="17">
        <f>LEFT(E224, (LEN(E224) - 7)) * 1000 + MID(E224,  (LEN(E224) - 5), 3)</f>
        <v>170300</v>
      </c>
      <c r="G224" s="3" t="s">
        <v>34</v>
      </c>
      <c r="H224" s="16" t="str">
        <f>LEFT(G224, 3)</f>
        <v>1.6</v>
      </c>
      <c r="I224" s="16" t="str">
        <f>MID(G224, 5, 1)</f>
        <v>M</v>
      </c>
      <c r="J224" s="16">
        <v>1</v>
      </c>
      <c r="K224" s="16">
        <v>0</v>
      </c>
    </row>
    <row r="225" spans="1:11" ht="15" thickBot="1" x14ac:dyDescent="0.25">
      <c r="A225" s="16">
        <f t="shared" si="6"/>
        <v>224</v>
      </c>
      <c r="B225" s="15" t="s">
        <v>199</v>
      </c>
      <c r="C225" s="17">
        <f t="shared" si="7"/>
        <v>470000</v>
      </c>
      <c r="D225" s="17">
        <v>2011</v>
      </c>
      <c r="E225" s="3" t="s">
        <v>358</v>
      </c>
      <c r="F225" s="17">
        <f>LEFT(E225, (LEN(E225) - 7)) * 1000 + MID(E225,  (LEN(E225) - 5), 3)</f>
        <v>97000</v>
      </c>
      <c r="G225" s="3" t="s">
        <v>15</v>
      </c>
      <c r="H225" s="16" t="str">
        <f>LEFT(G225, 3)</f>
        <v>1.4</v>
      </c>
      <c r="I225" s="16" t="str">
        <f>MID(G225, 5, 1)</f>
        <v>M</v>
      </c>
      <c r="J225" s="16">
        <v>1</v>
      </c>
      <c r="K225" s="16">
        <v>0</v>
      </c>
    </row>
    <row r="226" spans="1:11" ht="15" thickBot="1" x14ac:dyDescent="0.25">
      <c r="A226" s="16">
        <f t="shared" si="6"/>
        <v>225</v>
      </c>
      <c r="B226" s="15" t="s">
        <v>25</v>
      </c>
      <c r="C226" s="17">
        <f t="shared" si="7"/>
        <v>499000</v>
      </c>
      <c r="D226" s="17">
        <v>2010</v>
      </c>
      <c r="E226" s="3" t="s">
        <v>222</v>
      </c>
      <c r="F226" s="17">
        <f>LEFT(E226, (LEN(E226) - 7)) * 1000 + MID(E226,  (LEN(E226) - 5), 3)</f>
        <v>126000</v>
      </c>
      <c r="G226" s="3" t="s">
        <v>15</v>
      </c>
      <c r="H226" s="16" t="str">
        <f>LEFT(G226, 3)</f>
        <v>1.4</v>
      </c>
      <c r="I226" s="16" t="str">
        <f>MID(G226, 5, 1)</f>
        <v>M</v>
      </c>
      <c r="J226" s="16">
        <v>1</v>
      </c>
      <c r="K226" s="16">
        <v>0</v>
      </c>
    </row>
    <row r="227" spans="1:11" ht="15" thickBot="1" x14ac:dyDescent="0.25">
      <c r="A227" s="16">
        <f t="shared" si="6"/>
        <v>226</v>
      </c>
      <c r="B227" s="15" t="s">
        <v>30</v>
      </c>
      <c r="C227" s="17">
        <f t="shared" si="7"/>
        <v>525000</v>
      </c>
      <c r="D227" s="17">
        <v>2012</v>
      </c>
      <c r="E227" s="3" t="s">
        <v>359</v>
      </c>
      <c r="F227" s="17">
        <f>LEFT(E227, (LEN(E227) - 7)) * 1000 + MID(E227,  (LEN(E227) - 5), 3)</f>
        <v>41000</v>
      </c>
      <c r="G227" s="3" t="s">
        <v>20</v>
      </c>
      <c r="H227" s="16" t="str">
        <f>LEFT(G227, 3)</f>
        <v>1.6</v>
      </c>
      <c r="I227" s="16" t="str">
        <f>MID(G227, 5, 1)</f>
        <v>A</v>
      </c>
      <c r="J227" s="16">
        <v>1</v>
      </c>
      <c r="K227" s="16">
        <v>0</v>
      </c>
    </row>
    <row r="228" spans="1:11" ht="15" thickBot="1" x14ac:dyDescent="0.25">
      <c r="A228" s="16">
        <f t="shared" si="6"/>
        <v>227</v>
      </c>
      <c r="B228" s="15" t="s">
        <v>104</v>
      </c>
      <c r="C228" s="17">
        <f t="shared" si="7"/>
        <v>500000</v>
      </c>
      <c r="D228" s="17">
        <v>2012</v>
      </c>
      <c r="E228" s="3" t="s">
        <v>360</v>
      </c>
      <c r="F228" s="17">
        <f>LEFT(E228, (LEN(E228) - 7)) * 1000 + MID(E228,  (LEN(E228) - 5), 3)</f>
        <v>198000</v>
      </c>
      <c r="G228" s="3" t="s">
        <v>20</v>
      </c>
      <c r="H228" s="16" t="str">
        <f>LEFT(G228, 3)</f>
        <v>1.6</v>
      </c>
      <c r="I228" s="16" t="str">
        <f>MID(G228, 5, 1)</f>
        <v>A</v>
      </c>
      <c r="J228" s="16">
        <v>1</v>
      </c>
      <c r="K228" s="16">
        <v>0</v>
      </c>
    </row>
    <row r="229" spans="1:11" ht="15" thickBot="1" x14ac:dyDescent="0.25">
      <c r="A229" s="16">
        <f t="shared" si="6"/>
        <v>228</v>
      </c>
      <c r="B229" s="15" t="s">
        <v>68</v>
      </c>
      <c r="C229" s="17">
        <f t="shared" si="7"/>
        <v>465000</v>
      </c>
      <c r="D229" s="17">
        <v>2010</v>
      </c>
      <c r="E229" s="3" t="s">
        <v>178</v>
      </c>
      <c r="F229" s="17">
        <f>LEFT(E229, (LEN(E229) - 7)) * 1000 + MID(E229,  (LEN(E229) - 5), 3)</f>
        <v>114000</v>
      </c>
      <c r="G229" s="3" t="s">
        <v>34</v>
      </c>
      <c r="H229" s="16" t="str">
        <f>LEFT(G229, 3)</f>
        <v>1.6</v>
      </c>
      <c r="I229" s="16" t="str">
        <f>MID(G229, 5, 1)</f>
        <v>M</v>
      </c>
      <c r="J229" s="16">
        <v>1</v>
      </c>
      <c r="K229" s="16">
        <v>0</v>
      </c>
    </row>
    <row r="230" spans="1:11" ht="15" thickBot="1" x14ac:dyDescent="0.25">
      <c r="A230" s="16">
        <f t="shared" si="6"/>
        <v>229</v>
      </c>
      <c r="B230" s="15" t="s">
        <v>199</v>
      </c>
      <c r="C230" s="17">
        <f t="shared" si="7"/>
        <v>470000</v>
      </c>
      <c r="D230" s="17">
        <v>2010</v>
      </c>
      <c r="E230" s="3" t="s">
        <v>11</v>
      </c>
      <c r="F230" s="17">
        <f>LEFT(E230, (LEN(E230) - 7)) * 1000 + MID(E230,  (LEN(E230) - 5), 3)</f>
        <v>75000</v>
      </c>
      <c r="G230" s="3" t="s">
        <v>34</v>
      </c>
      <c r="H230" s="16" t="str">
        <f>LEFT(G230, 3)</f>
        <v>1.6</v>
      </c>
      <c r="I230" s="16" t="str">
        <f>MID(G230, 5, 1)</f>
        <v>M</v>
      </c>
      <c r="J230" s="16">
        <v>1</v>
      </c>
      <c r="K230" s="16">
        <v>1</v>
      </c>
    </row>
    <row r="231" spans="1:11" ht="15" thickBot="1" x14ac:dyDescent="0.25">
      <c r="A231" s="16">
        <f t="shared" si="6"/>
        <v>230</v>
      </c>
      <c r="B231" s="15" t="s">
        <v>260</v>
      </c>
      <c r="C231" s="17">
        <f t="shared" si="7"/>
        <v>580000</v>
      </c>
      <c r="D231" s="17">
        <v>2012</v>
      </c>
      <c r="E231" s="3" t="s">
        <v>239</v>
      </c>
      <c r="F231" s="17">
        <f>LEFT(E231, (LEN(E231) - 7)) * 1000 + MID(E231,  (LEN(E231) - 5), 3)</f>
        <v>140000</v>
      </c>
      <c r="G231" s="3" t="s">
        <v>34</v>
      </c>
      <c r="H231" s="16" t="str">
        <f>LEFT(G231, 3)</f>
        <v>1.6</v>
      </c>
      <c r="I231" s="16" t="str">
        <f>MID(G231, 5, 1)</f>
        <v>M</v>
      </c>
      <c r="J231" s="16">
        <v>1</v>
      </c>
      <c r="K231" s="16">
        <v>0</v>
      </c>
    </row>
    <row r="232" spans="1:11" ht="15" thickBot="1" x14ac:dyDescent="0.25">
      <c r="A232" s="16">
        <f t="shared" si="6"/>
        <v>231</v>
      </c>
      <c r="B232" s="15" t="s">
        <v>205</v>
      </c>
      <c r="C232" s="17">
        <f t="shared" si="7"/>
        <v>510000</v>
      </c>
      <c r="D232" s="17">
        <v>2012</v>
      </c>
      <c r="E232" s="3" t="s">
        <v>75</v>
      </c>
      <c r="F232" s="17">
        <f>LEFT(E232, (LEN(E232) - 7)) * 1000 + MID(E232,  (LEN(E232) - 5), 3)</f>
        <v>105000</v>
      </c>
      <c r="G232" s="3" t="s">
        <v>15</v>
      </c>
      <c r="H232" s="16" t="str">
        <f>LEFT(G232, 3)</f>
        <v>1.4</v>
      </c>
      <c r="I232" s="16" t="str">
        <f>MID(G232, 5, 1)</f>
        <v>M</v>
      </c>
      <c r="J232" s="16">
        <v>1</v>
      </c>
      <c r="K232" s="16">
        <v>1</v>
      </c>
    </row>
    <row r="233" spans="1:11" ht="15" thickBot="1" x14ac:dyDescent="0.25">
      <c r="A233" s="16">
        <f t="shared" si="6"/>
        <v>232</v>
      </c>
      <c r="B233" s="15" t="s">
        <v>347</v>
      </c>
      <c r="C233" s="17">
        <f t="shared" si="7"/>
        <v>560000</v>
      </c>
      <c r="D233" s="17">
        <v>2011</v>
      </c>
      <c r="E233" s="3" t="s">
        <v>362</v>
      </c>
      <c r="F233" s="17">
        <f>LEFT(E233, (LEN(E233) - 7)) * 1000 + MID(E233,  (LEN(E233) - 5), 3)</f>
        <v>43000</v>
      </c>
      <c r="G233" s="3" t="s">
        <v>110</v>
      </c>
      <c r="H233" s="16" t="str">
        <f>LEFT(G233, 3)</f>
        <v>1.2</v>
      </c>
      <c r="I233" s="16" t="str">
        <f>MID(G233, 5, 1)</f>
        <v>M</v>
      </c>
      <c r="J233" s="16">
        <v>1</v>
      </c>
      <c r="K233" s="16">
        <v>0</v>
      </c>
    </row>
    <row r="234" spans="1:11" ht="15" thickBot="1" x14ac:dyDescent="0.25">
      <c r="A234" s="16">
        <f t="shared" si="6"/>
        <v>233</v>
      </c>
      <c r="B234" s="15" t="s">
        <v>79</v>
      </c>
      <c r="C234" s="17">
        <f t="shared" si="7"/>
        <v>450000</v>
      </c>
      <c r="D234" s="17">
        <v>2011</v>
      </c>
      <c r="E234" s="3" t="s">
        <v>172</v>
      </c>
      <c r="F234" s="17">
        <f>LEFT(E234, (LEN(E234) - 7)) * 1000 + MID(E234,  (LEN(E234) - 5), 3)</f>
        <v>95000</v>
      </c>
      <c r="G234" s="3" t="s">
        <v>110</v>
      </c>
      <c r="H234" s="16" t="str">
        <f>LEFT(G234, 3)</f>
        <v>1.2</v>
      </c>
      <c r="I234" s="16" t="str">
        <f>MID(G234, 5, 1)</f>
        <v>M</v>
      </c>
      <c r="J234" s="16">
        <v>1</v>
      </c>
      <c r="K234" s="16">
        <v>0</v>
      </c>
    </row>
    <row r="235" spans="1:11" ht="15" thickBot="1" x14ac:dyDescent="0.25">
      <c r="A235" s="16">
        <f t="shared" si="6"/>
        <v>234</v>
      </c>
      <c r="B235" s="15" t="s">
        <v>144</v>
      </c>
      <c r="C235" s="17">
        <f t="shared" si="7"/>
        <v>540000</v>
      </c>
      <c r="D235" s="17">
        <v>2011</v>
      </c>
      <c r="E235" s="13" t="s">
        <v>358</v>
      </c>
      <c r="F235" s="17">
        <f>LEFT(E235, (LEN(E235) - 7)) * 1000 + MID(E235,  (LEN(E235) - 5), 3)</f>
        <v>97000</v>
      </c>
      <c r="G235" s="13" t="s">
        <v>20</v>
      </c>
      <c r="H235" s="16" t="str">
        <f>LEFT(G235, 3)</f>
        <v>1.6</v>
      </c>
      <c r="I235" s="16" t="str">
        <f>MID(G235, 5, 1)</f>
        <v>A</v>
      </c>
      <c r="J235" s="16">
        <v>1</v>
      </c>
      <c r="K235" s="16">
        <v>0</v>
      </c>
    </row>
    <row r="236" spans="1:11" ht="15" thickBot="1" x14ac:dyDescent="0.25">
      <c r="A236" s="16">
        <f t="shared" si="6"/>
        <v>235</v>
      </c>
      <c r="B236" s="15" t="s">
        <v>199</v>
      </c>
      <c r="C236" s="17">
        <f t="shared" si="7"/>
        <v>470000</v>
      </c>
      <c r="D236" s="17">
        <v>2010</v>
      </c>
      <c r="E236" s="3" t="s">
        <v>276</v>
      </c>
      <c r="F236" s="17">
        <f>LEFT(E236, (LEN(E236) - 7)) * 1000 + MID(E236,  (LEN(E236) - 5), 3)</f>
        <v>136000</v>
      </c>
      <c r="G236" s="3" t="s">
        <v>34</v>
      </c>
      <c r="H236" s="16" t="str">
        <f>LEFT(G236, 3)</f>
        <v>1.6</v>
      </c>
      <c r="I236" s="16" t="str">
        <f>MID(G236, 5, 1)</f>
        <v>M</v>
      </c>
      <c r="J236" s="16">
        <v>1</v>
      </c>
      <c r="K236" s="16">
        <v>1</v>
      </c>
    </row>
    <row r="237" spans="1:11" ht="15" thickBot="1" x14ac:dyDescent="0.25">
      <c r="A237" s="16">
        <f t="shared" si="6"/>
        <v>236</v>
      </c>
      <c r="B237" s="15" t="s">
        <v>364</v>
      </c>
      <c r="C237" s="17">
        <f t="shared" si="7"/>
        <v>399000</v>
      </c>
      <c r="D237" s="17">
        <v>2009</v>
      </c>
      <c r="E237" s="3" t="s">
        <v>365</v>
      </c>
      <c r="F237" s="17">
        <f>LEFT(E237, (LEN(E237) - 7)) * 1000 + MID(E237,  (LEN(E237) - 5), 3)</f>
        <v>158000</v>
      </c>
      <c r="G237" s="3" t="s">
        <v>20</v>
      </c>
      <c r="H237" s="16" t="str">
        <f>LEFT(G237, 3)</f>
        <v>1.6</v>
      </c>
      <c r="I237" s="16" t="str">
        <f>MID(G237, 5, 1)</f>
        <v>A</v>
      </c>
      <c r="J237" s="16">
        <v>1</v>
      </c>
      <c r="K237" s="16">
        <v>0</v>
      </c>
    </row>
    <row r="238" spans="1:11" ht="15" thickBot="1" x14ac:dyDescent="0.25">
      <c r="A238" s="16">
        <f t="shared" si="6"/>
        <v>237</v>
      </c>
      <c r="B238" s="15" t="s">
        <v>366</v>
      </c>
      <c r="C238" s="17">
        <f t="shared" si="7"/>
        <v>850000</v>
      </c>
      <c r="D238" s="17">
        <v>2011</v>
      </c>
      <c r="E238" s="3" t="s">
        <v>188</v>
      </c>
      <c r="F238" s="17">
        <f>LEFT(E238, (LEN(E238) - 7)) * 1000 + MID(E238,  (LEN(E238) - 5), 3)</f>
        <v>65000</v>
      </c>
      <c r="G238" s="3" t="s">
        <v>15</v>
      </c>
      <c r="H238" s="16" t="str">
        <f>LEFT(G238, 3)</f>
        <v>1.4</v>
      </c>
      <c r="I238" s="16" t="str">
        <f>MID(G238, 5, 1)</f>
        <v>M</v>
      </c>
      <c r="J238" s="16">
        <v>1</v>
      </c>
      <c r="K238" s="16">
        <v>1</v>
      </c>
    </row>
    <row r="239" spans="1:11" ht="15" thickBot="1" x14ac:dyDescent="0.25">
      <c r="A239" s="16">
        <f t="shared" si="6"/>
        <v>238</v>
      </c>
      <c r="B239" s="15" t="s">
        <v>53</v>
      </c>
      <c r="C239" s="17">
        <f t="shared" si="7"/>
        <v>380000</v>
      </c>
      <c r="D239" s="17">
        <v>2010</v>
      </c>
      <c r="E239" s="3" t="s">
        <v>139</v>
      </c>
      <c r="F239" s="17">
        <f>LEFT(E239, (LEN(E239) - 7)) * 1000 + MID(E239,  (LEN(E239) - 5), 3)</f>
        <v>125000</v>
      </c>
      <c r="G239" s="3" t="s">
        <v>20</v>
      </c>
      <c r="H239" s="16" t="str">
        <f>LEFT(G239, 3)</f>
        <v>1.6</v>
      </c>
      <c r="I239" s="16" t="str">
        <f>MID(G239, 5, 1)</f>
        <v>A</v>
      </c>
      <c r="J239" s="16">
        <v>1</v>
      </c>
      <c r="K239" s="16">
        <v>0</v>
      </c>
    </row>
    <row r="240" spans="1:11" ht="15" thickBot="1" x14ac:dyDescent="0.25">
      <c r="A240" s="16">
        <f t="shared" si="6"/>
        <v>239</v>
      </c>
      <c r="B240" s="15" t="s">
        <v>199</v>
      </c>
      <c r="C240" s="17">
        <f t="shared" si="7"/>
        <v>470000</v>
      </c>
      <c r="D240" s="17">
        <v>2011</v>
      </c>
      <c r="E240" s="3" t="s">
        <v>217</v>
      </c>
      <c r="F240" s="17">
        <f>LEFT(E240, (LEN(E240) - 7)) * 1000 + MID(E240,  (LEN(E240) - 5), 3)</f>
        <v>92000</v>
      </c>
      <c r="G240" s="3" t="s">
        <v>110</v>
      </c>
      <c r="H240" s="16" t="str">
        <f>LEFT(G240, 3)</f>
        <v>1.2</v>
      </c>
      <c r="I240" s="16" t="str">
        <f>MID(G240, 5, 1)</f>
        <v>M</v>
      </c>
      <c r="J240" s="16">
        <v>1</v>
      </c>
      <c r="K240" s="16">
        <v>1</v>
      </c>
    </row>
    <row r="241" spans="1:11" x14ac:dyDescent="0.2">
      <c r="A241" s="16">
        <f t="shared" si="6"/>
        <v>240</v>
      </c>
      <c r="B241" s="15" t="s">
        <v>199</v>
      </c>
      <c r="C241" s="17">
        <f t="shared" si="7"/>
        <v>470000</v>
      </c>
      <c r="D241" s="17">
        <v>2011</v>
      </c>
      <c r="E241" s="13" t="s">
        <v>160</v>
      </c>
      <c r="F241" s="17">
        <f>LEFT(E241, (LEN(E241) - 7)) * 1000 + MID(E241,  (LEN(E241) - 5), 3)</f>
        <v>116000</v>
      </c>
      <c r="G241" s="13" t="s">
        <v>12</v>
      </c>
      <c r="H241" s="16" t="str">
        <f>LEFT(G241, 3)</f>
        <v>1.4</v>
      </c>
      <c r="I241" s="16" t="str">
        <f>MID(G241, 5, 1)</f>
        <v>A</v>
      </c>
      <c r="J241" s="16">
        <v>1</v>
      </c>
      <c r="K24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2018-01-12T06:19:25Z</dcterms:created>
  <dcterms:modified xsi:type="dcterms:W3CDTF">2018-01-12T07:37:33Z</dcterms:modified>
</cp:coreProperties>
</file>