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64" windowWidth="30396" windowHeight="13164" activeTab="1"/>
  </bookViews>
  <sheets>
    <sheet name="Rawdata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G3" i="2"/>
  <c r="H3" s="1"/>
  <c r="I3" s="1"/>
  <c r="J3" s="1"/>
  <c r="K3" s="1"/>
  <c r="L3" s="1"/>
  <c r="M3" s="1"/>
  <c r="C3"/>
  <c r="D3" s="1"/>
  <c r="E3" s="1"/>
  <c r="F3" s="1"/>
  <c r="B3"/>
  <c r="A3"/>
</calcChain>
</file>

<file path=xl/sharedStrings.xml><?xml version="1.0" encoding="utf-8"?>
<sst xmlns="http://schemas.openxmlformats.org/spreadsheetml/2006/main" count="139" uniqueCount="88">
  <si>
    <t>AREA_NO</t>
  </si>
  <si>
    <t>AREA_TYPE</t>
  </si>
  <si>
    <t>AREA_CD</t>
  </si>
  <si>
    <t>AREA_NAME</t>
  </si>
  <si>
    <t>REV_M03</t>
  </si>
  <si>
    <t>REV_M04</t>
  </si>
  <si>
    <t>REV_M05</t>
  </si>
  <si>
    <t>REV_M06</t>
  </si>
  <si>
    <t>TGT_M03</t>
  </si>
  <si>
    <t>TGT_M04</t>
  </si>
  <si>
    <t>TGT_M05</t>
  </si>
  <si>
    <t>TGT_M06</t>
  </si>
  <si>
    <t>ACTV_SUB_M03</t>
  </si>
  <si>
    <t>ACTV_SUB_M04</t>
  </si>
  <si>
    <t>ACTV_SUB_M05</t>
  </si>
  <si>
    <t>ACTV_SUB_M06</t>
  </si>
  <si>
    <t>ARPU_M03</t>
  </si>
  <si>
    <t>ARPU_M04</t>
  </si>
  <si>
    <t>ARPU_M05</t>
  </si>
  <si>
    <t>ARPU_M06</t>
  </si>
  <si>
    <t>NET_ADD_M03</t>
  </si>
  <si>
    <t>NET_ADD_M04</t>
  </si>
  <si>
    <t>NET_ADD_M05</t>
  </si>
  <si>
    <t>NET_ADD_M06</t>
  </si>
  <si>
    <t>CON_SUB_M03</t>
  </si>
  <si>
    <t>CON_SUB_M04</t>
  </si>
  <si>
    <t>CON_SUB_M05</t>
  </si>
  <si>
    <t>CON_SUB_M06</t>
  </si>
  <si>
    <t>CHRN_SUB_M03</t>
  </si>
  <si>
    <t>CHRN_SUB_M04</t>
  </si>
  <si>
    <t>CHRN_SUB_M05</t>
  </si>
  <si>
    <t>CHRN_SUB_M06</t>
  </si>
  <si>
    <t>REV_Q2</t>
  </si>
  <si>
    <t>TGT_Q2</t>
  </si>
  <si>
    <t>ACTV_SUB_Q2</t>
  </si>
  <si>
    <t>CON_SUB_Q2</t>
  </si>
  <si>
    <t>CHRN_SUB_Q2</t>
  </si>
  <si>
    <t>ACHV_Q2</t>
  </si>
  <si>
    <t>ARPU_Q2</t>
  </si>
  <si>
    <t>NET_ADD_Q2</t>
  </si>
  <si>
    <t>2MTH_DROP</t>
  </si>
  <si>
    <t>GROWTH</t>
  </si>
  <si>
    <t>RNK_NO_GROWTH</t>
  </si>
  <si>
    <t>REV_GAP</t>
  </si>
  <si>
    <t>RNK_REV_GAP</t>
  </si>
  <si>
    <t>H</t>
  </si>
  <si>
    <t>043</t>
  </si>
  <si>
    <t>BKK : Min Buri, Khan Na Yao, Bueng Kum</t>
  </si>
  <si>
    <t>Y</t>
  </si>
  <si>
    <t>050</t>
  </si>
  <si>
    <t>BKK : Bang Khun Thian, Chom Thong, Bang Bon</t>
  </si>
  <si>
    <t>103</t>
  </si>
  <si>
    <t>SMP : Bang Phli</t>
  </si>
  <si>
    <t>036</t>
  </si>
  <si>
    <t>BKK : Don Mueang, Sai Mai</t>
  </si>
  <si>
    <t>023</t>
  </si>
  <si>
    <t>BKK : Nong Khaem, Bang Khae</t>
  </si>
  <si>
    <t>016</t>
  </si>
  <si>
    <t>BKK : Bangkok Yai, Bangkok Noi, Bang Phlat</t>
  </si>
  <si>
    <t>024</t>
  </si>
  <si>
    <t>BKK : Rat Burana, Thung Khru</t>
  </si>
  <si>
    <t>303</t>
  </si>
  <si>
    <t>PTT : Thanyaburi, Nong Suea</t>
  </si>
  <si>
    <t>015</t>
  </si>
  <si>
    <t>BKK : Thon Buri, Khlong San</t>
  </si>
  <si>
    <t>012</t>
  </si>
  <si>
    <t>BKK : Yan Nawa, Bang Kho Laem</t>
  </si>
  <si>
    <t>33Z</t>
  </si>
  <si>
    <t>Si Sa Ket</t>
  </si>
  <si>
    <t>46Z</t>
  </si>
  <si>
    <t>Kalasin</t>
  </si>
  <si>
    <t>67Z</t>
  </si>
  <si>
    <t>Phetchabun</t>
  </si>
  <si>
    <t>42Z</t>
  </si>
  <si>
    <t>Loei</t>
  </si>
  <si>
    <t>38Z</t>
  </si>
  <si>
    <t>Bueng Kan</t>
  </si>
  <si>
    <t>008</t>
  </si>
  <si>
    <t>BKK : Pom Prap Sattru Phai, Samphanthawong</t>
  </si>
  <si>
    <t>37Z</t>
  </si>
  <si>
    <t>Amnat Charoen</t>
  </si>
  <si>
    <t>55Z</t>
  </si>
  <si>
    <t>Nan</t>
  </si>
  <si>
    <t>39Z</t>
  </si>
  <si>
    <t>Nong Bua Lam Phu</t>
  </si>
  <si>
    <t>94Z</t>
  </si>
  <si>
    <t>Pattani</t>
  </si>
  <si>
    <t>'REV_Q2', 'TGT_Q2', 'ACTV_SUB_Q2', 'CON_SUB_Q2', 'CHRN_SUB_Q2', 'ACHV_Q2', 'ARPU_Q2', 'NET_ADD_Q2', '2MTH_DROP', 'GROWTH', 'RNK_NO_GROWTH', 'REV_GAP', 'RNK_REV_GAP'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</si>
</sst>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164" fontId="1" fillId="2" borderId="1" xfId="1" applyNumberFormat="1" applyFont="1" applyFill="1" applyBorder="1" applyAlignment="1">
      <alignment horizontal="center" vertical="top"/>
    </xf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21"/>
  <sheetViews>
    <sheetView topLeftCell="G1" workbookViewId="0">
      <selection activeCell="AG1" sqref="AG1:AS1"/>
    </sheetView>
  </sheetViews>
  <sheetFormatPr defaultRowHeight="14.4" outlineLevelCol="1"/>
  <cols>
    <col min="1" max="1" width="9.21875" bestFit="1" customWidth="1"/>
    <col min="2" max="2" width="10.6640625" bestFit="1" customWidth="1"/>
    <col min="4" max="4" width="39.33203125" bestFit="1" customWidth="1"/>
    <col min="5" max="7" width="11" style="3" bestFit="1" customWidth="1" outlineLevel="1"/>
    <col min="8" max="8" width="11" style="3" bestFit="1" customWidth="1"/>
    <col min="9" max="11" width="11" style="3" hidden="1" customWidth="1" outlineLevel="1"/>
    <col min="12" max="12" width="11" style="3" bestFit="1" customWidth="1" collapsed="1"/>
    <col min="13" max="15" width="16.21875" style="3" hidden="1" customWidth="1" outlineLevel="1"/>
    <col min="16" max="16" width="16.21875" style="3" bestFit="1" customWidth="1" collapsed="1"/>
    <col min="17" max="19" width="11.88671875" style="3" hidden="1" customWidth="1" outlineLevel="1"/>
    <col min="20" max="20" width="11.88671875" style="3" bestFit="1" customWidth="1" collapsed="1"/>
    <col min="21" max="23" width="15.21875" style="3" hidden="1" customWidth="1" outlineLevel="1"/>
    <col min="24" max="24" width="15.21875" style="3" bestFit="1" customWidth="1" collapsed="1"/>
    <col min="25" max="27" width="15.44140625" style="3" hidden="1" customWidth="1" outlineLevel="1"/>
    <col min="28" max="28" width="15.44140625" style="3" bestFit="1" customWidth="1" collapsed="1"/>
    <col min="29" max="31" width="16.44140625" style="3" hidden="1" customWidth="1" outlineLevel="1"/>
    <col min="32" max="32" width="16.44140625" style="3" bestFit="1" customWidth="1" collapsed="1"/>
    <col min="33" max="34" width="11" style="3" bestFit="1" customWidth="1"/>
    <col min="35" max="35" width="14.77734375" style="3" bestFit="1" customWidth="1"/>
    <col min="36" max="36" width="14" style="3" bestFit="1" customWidth="1"/>
    <col min="37" max="37" width="15" style="3" bestFit="1" customWidth="1"/>
    <col min="38" max="39" width="10.44140625" style="3" bestFit="1" customWidth="1"/>
    <col min="40" max="40" width="13.77734375" style="3" bestFit="1" customWidth="1"/>
    <col min="41" max="41" width="13.21875" style="3" bestFit="1" customWidth="1"/>
    <col min="42" max="42" width="8.6640625" style="5" bestFit="1" customWidth="1"/>
    <col min="43" max="43" width="17" bestFit="1" customWidth="1"/>
    <col min="44" max="44" width="10.5546875" style="3" bestFit="1" customWidth="1"/>
    <col min="45" max="45" width="13.5546875" bestFit="1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4" t="s">
        <v>41</v>
      </c>
      <c r="AQ1" s="1" t="s">
        <v>42</v>
      </c>
      <c r="AR1" s="2" t="s">
        <v>43</v>
      </c>
      <c r="AS1" s="1" t="s">
        <v>44</v>
      </c>
    </row>
    <row r="2" spans="1:45">
      <c r="A2">
        <v>3</v>
      </c>
      <c r="B2" t="s">
        <v>45</v>
      </c>
      <c r="C2" t="s">
        <v>46</v>
      </c>
      <c r="D2" t="s">
        <v>47</v>
      </c>
      <c r="E2" s="3">
        <v>27260841.35931696</v>
      </c>
      <c r="F2" s="3">
        <v>27461718.177162871</v>
      </c>
      <c r="G2" s="3">
        <v>27454827.971969958</v>
      </c>
      <c r="H2" s="3">
        <v>23922887.75047344</v>
      </c>
      <c r="I2" s="3">
        <v>30861655.817634091</v>
      </c>
      <c r="J2" s="3">
        <v>30783700.96615842</v>
      </c>
      <c r="K2" s="3">
        <v>30677737.85986368</v>
      </c>
      <c r="L2" s="3">
        <v>27199310.00811746</v>
      </c>
      <c r="M2" s="3">
        <v>54825</v>
      </c>
      <c r="N2" s="3">
        <v>54608</v>
      </c>
      <c r="O2" s="3">
        <v>54544</v>
      </c>
      <c r="P2" s="3">
        <v>54449</v>
      </c>
      <c r="Q2" s="3">
        <v>497.23376852379317</v>
      </c>
      <c r="R2" s="3">
        <v>502.88818812560203</v>
      </c>
      <c r="S2" s="3">
        <v>503.3519355377303</v>
      </c>
      <c r="T2" s="3">
        <v>439.36321604572072</v>
      </c>
      <c r="U2" s="3">
        <v>169</v>
      </c>
      <c r="V2" s="3">
        <v>263</v>
      </c>
      <c r="W2" s="3">
        <v>256</v>
      </c>
      <c r="X2" s="3">
        <v>292</v>
      </c>
      <c r="Y2" s="3">
        <v>732</v>
      </c>
      <c r="Z2" s="3">
        <v>732</v>
      </c>
      <c r="AA2" s="3">
        <v>815</v>
      </c>
      <c r="AB2" s="3">
        <v>752</v>
      </c>
      <c r="AC2" s="3">
        <v>563</v>
      </c>
      <c r="AD2" s="3">
        <v>522</v>
      </c>
      <c r="AE2" s="3">
        <v>563</v>
      </c>
      <c r="AF2" s="3">
        <v>460</v>
      </c>
      <c r="AG2" s="3">
        <v>78839433.899606273</v>
      </c>
      <c r="AH2" s="3">
        <v>88660748.834139571</v>
      </c>
      <c r="AI2" s="3">
        <v>163601</v>
      </c>
      <c r="AJ2" s="3">
        <v>2299</v>
      </c>
      <c r="AK2" s="3">
        <v>1545</v>
      </c>
      <c r="AL2" s="3">
        <v>0.88922589687454212</v>
      </c>
      <c r="AM2" s="3">
        <v>481.90068458998581</v>
      </c>
      <c r="AN2" s="3">
        <v>754</v>
      </c>
      <c r="AO2" s="3" t="s">
        <v>48</v>
      </c>
      <c r="AP2" s="5">
        <v>0.87113586980029833</v>
      </c>
      <c r="AQ2">
        <v>10</v>
      </c>
      <c r="AR2" s="3">
        <v>-3538830.4266894311</v>
      </c>
      <c r="AS2">
        <v>1</v>
      </c>
    </row>
    <row r="3" spans="1:45">
      <c r="A3">
        <v>3</v>
      </c>
      <c r="B3" t="s">
        <v>45</v>
      </c>
      <c r="C3" t="s">
        <v>49</v>
      </c>
      <c r="D3" t="s">
        <v>50</v>
      </c>
      <c r="E3" s="3">
        <v>26500264.365281962</v>
      </c>
      <c r="F3" s="3">
        <v>26709345.54054343</v>
      </c>
      <c r="G3" s="3">
        <v>26627617.563231401</v>
      </c>
      <c r="H3" s="3">
        <v>23391661.852418259</v>
      </c>
      <c r="I3" s="3">
        <v>29740194.346793871</v>
      </c>
      <c r="J3" s="3">
        <v>29689508.86707991</v>
      </c>
      <c r="K3" s="3">
        <v>29614397.33194403</v>
      </c>
      <c r="L3" s="3">
        <v>26283576.538265262</v>
      </c>
      <c r="M3" s="3">
        <v>54306</v>
      </c>
      <c r="N3" s="3">
        <v>54090</v>
      </c>
      <c r="O3" s="3">
        <v>54009</v>
      </c>
      <c r="P3" s="3">
        <v>53960</v>
      </c>
      <c r="Q3" s="3">
        <v>487.98041404783919</v>
      </c>
      <c r="R3" s="3">
        <v>493.79451914482217</v>
      </c>
      <c r="S3" s="3">
        <v>493.02185863895659</v>
      </c>
      <c r="T3" s="3">
        <v>433.50003432947108</v>
      </c>
      <c r="U3" s="3">
        <v>26</v>
      </c>
      <c r="V3" s="3">
        <v>10</v>
      </c>
      <c r="W3" s="3">
        <v>-147</v>
      </c>
      <c r="X3" s="3">
        <v>89</v>
      </c>
      <c r="Y3" s="3">
        <v>621</v>
      </c>
      <c r="Z3" s="3">
        <v>577</v>
      </c>
      <c r="AA3" s="3">
        <v>456</v>
      </c>
      <c r="AB3" s="3">
        <v>573</v>
      </c>
      <c r="AC3" s="3">
        <v>595</v>
      </c>
      <c r="AD3" s="3">
        <v>625</v>
      </c>
      <c r="AE3" s="3">
        <v>605</v>
      </c>
      <c r="AF3" s="3">
        <v>484</v>
      </c>
      <c r="AG3" s="3">
        <v>76728624.956193104</v>
      </c>
      <c r="AH3" s="3">
        <v>85587482.73728919</v>
      </c>
      <c r="AI3" s="3">
        <v>162059</v>
      </c>
      <c r="AJ3" s="3">
        <v>1606</v>
      </c>
      <c r="AK3" s="3">
        <v>1714</v>
      </c>
      <c r="AL3" s="3">
        <v>0.8964935350617993</v>
      </c>
      <c r="AM3" s="3">
        <v>473.46105403706741</v>
      </c>
      <c r="AN3" s="3">
        <v>-108</v>
      </c>
      <c r="AO3" s="3" t="s">
        <v>48</v>
      </c>
      <c r="AP3" s="5">
        <v>0.87578566149855319</v>
      </c>
      <c r="AQ3">
        <v>20</v>
      </c>
      <c r="AR3" s="3">
        <v>-3317683.6881251708</v>
      </c>
      <c r="AS3">
        <v>2</v>
      </c>
    </row>
    <row r="4" spans="1:45">
      <c r="A4">
        <v>3</v>
      </c>
      <c r="B4" t="s">
        <v>45</v>
      </c>
      <c r="C4" t="s">
        <v>51</v>
      </c>
      <c r="D4" t="s">
        <v>52</v>
      </c>
      <c r="E4" s="3">
        <v>23288057.408484399</v>
      </c>
      <c r="F4" s="3">
        <v>23612979.140543059</v>
      </c>
      <c r="G4" s="3">
        <v>23595473.56084932</v>
      </c>
      <c r="H4" s="3">
        <v>20597670.695171759</v>
      </c>
      <c r="I4" s="3">
        <v>25597690.82724173</v>
      </c>
      <c r="J4" s="3">
        <v>25609941.47808202</v>
      </c>
      <c r="K4" s="3">
        <v>25607032.123563919</v>
      </c>
      <c r="L4" s="3">
        <v>22788651.26543602</v>
      </c>
      <c r="M4" s="3">
        <v>45177</v>
      </c>
      <c r="N4" s="3">
        <v>45077</v>
      </c>
      <c r="O4" s="3">
        <v>45028</v>
      </c>
      <c r="P4" s="3">
        <v>44867</v>
      </c>
      <c r="Q4" s="3">
        <v>515.48481325640023</v>
      </c>
      <c r="R4" s="3">
        <v>523.83652728759819</v>
      </c>
      <c r="S4" s="3">
        <v>524.01780138689981</v>
      </c>
      <c r="T4" s="3">
        <v>459.0828603466191</v>
      </c>
      <c r="U4" s="3">
        <v>-44</v>
      </c>
      <c r="V4" s="3">
        <v>3</v>
      </c>
      <c r="W4" s="3">
        <v>6</v>
      </c>
      <c r="X4" s="3">
        <v>4</v>
      </c>
      <c r="Y4" s="3">
        <v>449</v>
      </c>
      <c r="Z4" s="3">
        <v>425</v>
      </c>
      <c r="AA4" s="3">
        <v>452</v>
      </c>
      <c r="AB4" s="3">
        <v>388</v>
      </c>
      <c r="AC4" s="3">
        <v>493</v>
      </c>
      <c r="AD4" s="3">
        <v>456</v>
      </c>
      <c r="AE4" s="3">
        <v>455</v>
      </c>
      <c r="AF4" s="3">
        <v>384</v>
      </c>
      <c r="AG4" s="3">
        <v>67806123.396564141</v>
      </c>
      <c r="AH4" s="3">
        <v>74005624.867081955</v>
      </c>
      <c r="AI4" s="3">
        <v>134972</v>
      </c>
      <c r="AJ4" s="3">
        <v>1265</v>
      </c>
      <c r="AK4" s="3">
        <v>1295</v>
      </c>
      <c r="AL4" s="3">
        <v>0.91622932065430907</v>
      </c>
      <c r="AM4" s="3">
        <v>502.37177634297592</v>
      </c>
      <c r="AN4" s="3">
        <v>-30</v>
      </c>
      <c r="AO4" s="3" t="s">
        <v>48</v>
      </c>
      <c r="AP4" s="5">
        <v>0.87230292173535728</v>
      </c>
      <c r="AQ4">
        <v>14</v>
      </c>
      <c r="AR4" s="3">
        <v>-3015308.4453713042</v>
      </c>
      <c r="AS4">
        <v>3</v>
      </c>
    </row>
    <row r="5" spans="1:45">
      <c r="A5">
        <v>3</v>
      </c>
      <c r="B5" t="s">
        <v>45</v>
      </c>
      <c r="C5" t="s">
        <v>53</v>
      </c>
      <c r="D5" t="s">
        <v>54</v>
      </c>
      <c r="E5" s="3">
        <v>22593468.553589281</v>
      </c>
      <c r="F5" s="3">
        <v>22828420.012213301</v>
      </c>
      <c r="G5" s="3">
        <v>22814697.56959036</v>
      </c>
      <c r="H5" s="3">
        <v>19967190.517478898</v>
      </c>
      <c r="I5" s="3">
        <v>25143951.533932239</v>
      </c>
      <c r="J5" s="3">
        <v>25129240.347377811</v>
      </c>
      <c r="K5" s="3">
        <v>25096831.240157329</v>
      </c>
      <c r="L5" s="3">
        <v>22305198.661033209</v>
      </c>
      <c r="M5" s="3">
        <v>45853</v>
      </c>
      <c r="N5" s="3">
        <v>45724</v>
      </c>
      <c r="O5" s="3">
        <v>45672</v>
      </c>
      <c r="P5" s="3">
        <v>45712</v>
      </c>
      <c r="Q5" s="3">
        <v>492.73697584867472</v>
      </c>
      <c r="R5" s="3">
        <v>499.26559382847739</v>
      </c>
      <c r="S5" s="3">
        <v>499.53357789434148</v>
      </c>
      <c r="T5" s="3">
        <v>436.80413277648972</v>
      </c>
      <c r="U5" s="3">
        <v>-255</v>
      </c>
      <c r="V5" s="3">
        <v>-257</v>
      </c>
      <c r="W5" s="3">
        <v>-313</v>
      </c>
      <c r="X5" s="3">
        <v>-275</v>
      </c>
      <c r="Y5" s="3">
        <v>209</v>
      </c>
      <c r="Z5" s="3">
        <v>140</v>
      </c>
      <c r="AA5" s="3">
        <v>139</v>
      </c>
      <c r="AB5" s="3">
        <v>135</v>
      </c>
      <c r="AC5" s="3">
        <v>464</v>
      </c>
      <c r="AD5" s="3">
        <v>601</v>
      </c>
      <c r="AE5" s="3">
        <v>462</v>
      </c>
      <c r="AF5" s="3">
        <v>418</v>
      </c>
      <c r="AG5" s="3">
        <v>65610308.099282563</v>
      </c>
      <c r="AH5" s="3">
        <v>72531270.248568356</v>
      </c>
      <c r="AI5" s="3">
        <v>137108</v>
      </c>
      <c r="AJ5" s="3">
        <v>414</v>
      </c>
      <c r="AK5" s="3">
        <v>1481</v>
      </c>
      <c r="AL5" s="3">
        <v>0.90457960924209235</v>
      </c>
      <c r="AM5" s="3">
        <v>478.53012296352188</v>
      </c>
      <c r="AN5" s="3">
        <v>-1067</v>
      </c>
      <c r="AO5" s="3" t="s">
        <v>48</v>
      </c>
      <c r="AP5" s="5">
        <v>0.87466370895560741</v>
      </c>
      <c r="AQ5">
        <v>17</v>
      </c>
      <c r="AR5" s="3">
        <v>-2861229.4947344032</v>
      </c>
      <c r="AS5">
        <v>4</v>
      </c>
    </row>
    <row r="6" spans="1:45">
      <c r="A6">
        <v>3</v>
      </c>
      <c r="B6" t="s">
        <v>45</v>
      </c>
      <c r="C6" t="s">
        <v>55</v>
      </c>
      <c r="D6" t="s">
        <v>56</v>
      </c>
      <c r="E6" s="3">
        <v>20392112.061636809</v>
      </c>
      <c r="F6" s="3">
        <v>20526986.88839303</v>
      </c>
      <c r="G6" s="3">
        <v>20448036.2088289</v>
      </c>
      <c r="H6" s="3">
        <v>17885678.445240639</v>
      </c>
      <c r="I6" s="3">
        <v>22910080.945128489</v>
      </c>
      <c r="J6" s="3">
        <v>22904438.56475126</v>
      </c>
      <c r="K6" s="3">
        <v>22883485.14450914</v>
      </c>
      <c r="L6" s="3">
        <v>20346606.211154021</v>
      </c>
      <c r="M6" s="3">
        <v>42658</v>
      </c>
      <c r="N6" s="3">
        <v>42411</v>
      </c>
      <c r="O6" s="3">
        <v>42240</v>
      </c>
      <c r="P6" s="3">
        <v>42173</v>
      </c>
      <c r="Q6" s="3">
        <v>478.03722775650073</v>
      </c>
      <c r="R6" s="3">
        <v>484.00148283211968</v>
      </c>
      <c r="S6" s="3">
        <v>484.09176630750238</v>
      </c>
      <c r="T6" s="3">
        <v>424.1025880359623</v>
      </c>
      <c r="U6" s="3">
        <v>-221</v>
      </c>
      <c r="V6" s="3">
        <v>-275</v>
      </c>
      <c r="W6" s="3">
        <v>-138</v>
      </c>
      <c r="X6" s="3">
        <v>-30</v>
      </c>
      <c r="Y6" s="3">
        <v>314</v>
      </c>
      <c r="Z6" s="3">
        <v>172</v>
      </c>
      <c r="AA6" s="3">
        <v>284</v>
      </c>
      <c r="AB6" s="3">
        <v>329</v>
      </c>
      <c r="AC6" s="3">
        <v>535</v>
      </c>
      <c r="AD6" s="3">
        <v>487</v>
      </c>
      <c r="AE6" s="3">
        <v>428</v>
      </c>
      <c r="AF6" s="3">
        <v>359</v>
      </c>
      <c r="AG6" s="3">
        <v>58860701.542462572</v>
      </c>
      <c r="AH6" s="3">
        <v>66134529.920414411</v>
      </c>
      <c r="AI6" s="3">
        <v>126824</v>
      </c>
      <c r="AJ6" s="3">
        <v>785</v>
      </c>
      <c r="AK6" s="3">
        <v>1274</v>
      </c>
      <c r="AL6" s="3">
        <v>0.8900146657622714</v>
      </c>
      <c r="AM6" s="3">
        <v>464.11327148223182</v>
      </c>
      <c r="AN6" s="3">
        <v>-489</v>
      </c>
      <c r="AO6" s="3" t="s">
        <v>48</v>
      </c>
      <c r="AP6" s="5">
        <v>0.87132507768853706</v>
      </c>
      <c r="AQ6">
        <v>11</v>
      </c>
      <c r="AR6" s="3">
        <v>-2641308.44315239</v>
      </c>
      <c r="AS6">
        <v>5</v>
      </c>
    </row>
    <row r="7" spans="1:45">
      <c r="A7">
        <v>3</v>
      </c>
      <c r="B7" t="s">
        <v>45</v>
      </c>
      <c r="C7" t="s">
        <v>57</v>
      </c>
      <c r="D7" t="s">
        <v>58</v>
      </c>
      <c r="E7" s="3">
        <v>17098839.564449329</v>
      </c>
      <c r="F7" s="3">
        <v>17247550.244064361</v>
      </c>
      <c r="G7" s="3">
        <v>17196754.459999781</v>
      </c>
      <c r="H7" s="3">
        <v>14975955.78377769</v>
      </c>
      <c r="I7" s="3">
        <v>18942681.16033949</v>
      </c>
      <c r="J7" s="3">
        <v>18954271.299947131</v>
      </c>
      <c r="K7" s="3">
        <v>18954907.727498502</v>
      </c>
      <c r="L7" s="3">
        <v>16871453.76138534</v>
      </c>
      <c r="M7" s="3">
        <v>35555</v>
      </c>
      <c r="N7" s="3">
        <v>35379</v>
      </c>
      <c r="O7" s="3">
        <v>35263</v>
      </c>
      <c r="P7" s="3">
        <v>35217</v>
      </c>
      <c r="Q7" s="3">
        <v>480.91237700602818</v>
      </c>
      <c r="R7" s="3">
        <v>487.50813318817262</v>
      </c>
      <c r="S7" s="3">
        <v>487.67133993136662</v>
      </c>
      <c r="T7" s="3">
        <v>425.24791389890368</v>
      </c>
      <c r="U7" s="3">
        <v>81</v>
      </c>
      <c r="V7" s="3">
        <v>14</v>
      </c>
      <c r="W7" s="3">
        <v>91</v>
      </c>
      <c r="X7" s="3">
        <v>96</v>
      </c>
      <c r="Y7" s="3">
        <v>494</v>
      </c>
      <c r="Z7" s="3">
        <v>365</v>
      </c>
      <c r="AA7" s="3">
        <v>443</v>
      </c>
      <c r="AB7" s="3">
        <v>449</v>
      </c>
      <c r="AC7" s="3">
        <v>413</v>
      </c>
      <c r="AD7" s="3">
        <v>379</v>
      </c>
      <c r="AE7" s="3">
        <v>359</v>
      </c>
      <c r="AF7" s="3">
        <v>353</v>
      </c>
      <c r="AG7" s="3">
        <v>49420260.48784183</v>
      </c>
      <c r="AH7" s="3">
        <v>54780632.788830973</v>
      </c>
      <c r="AI7" s="3">
        <v>105859</v>
      </c>
      <c r="AJ7" s="3">
        <v>1257</v>
      </c>
      <c r="AK7" s="3">
        <v>1091</v>
      </c>
      <c r="AL7" s="3">
        <v>0.90214840486322301</v>
      </c>
      <c r="AM7" s="3">
        <v>466.84987094004128</v>
      </c>
      <c r="AN7" s="3">
        <v>166</v>
      </c>
      <c r="AO7" s="3" t="s">
        <v>48</v>
      </c>
      <c r="AP7" s="5">
        <v>0.86829466050876292</v>
      </c>
      <c r="AQ7">
        <v>6</v>
      </c>
      <c r="AR7" s="3">
        <v>-2271594.4602866662</v>
      </c>
      <c r="AS7">
        <v>6</v>
      </c>
    </row>
    <row r="8" spans="1:45">
      <c r="A8">
        <v>3</v>
      </c>
      <c r="B8" t="s">
        <v>45</v>
      </c>
      <c r="C8" t="s">
        <v>59</v>
      </c>
      <c r="D8" t="s">
        <v>60</v>
      </c>
      <c r="E8" s="3">
        <v>13315139.09185419</v>
      </c>
      <c r="F8" s="3">
        <v>13452323.411070669</v>
      </c>
      <c r="G8" s="3">
        <v>13404150.59486774</v>
      </c>
      <c r="H8" s="3">
        <v>11677321.913855409</v>
      </c>
      <c r="I8" s="3">
        <v>15021382.49160233</v>
      </c>
      <c r="J8" s="3">
        <v>15002479.133634411</v>
      </c>
      <c r="K8" s="3">
        <v>14971941.31353225</v>
      </c>
      <c r="L8" s="3">
        <v>13295399.393015459</v>
      </c>
      <c r="M8" s="3">
        <v>27487</v>
      </c>
      <c r="N8" s="3">
        <v>27394</v>
      </c>
      <c r="O8" s="3">
        <v>27279</v>
      </c>
      <c r="P8" s="3">
        <v>27143</v>
      </c>
      <c r="Q8" s="3">
        <v>484.41587266177442</v>
      </c>
      <c r="R8" s="3">
        <v>491.06824162483292</v>
      </c>
      <c r="S8" s="3">
        <v>491.37250613540601</v>
      </c>
      <c r="T8" s="3">
        <v>430.2148588533106</v>
      </c>
      <c r="U8" s="3">
        <v>-201</v>
      </c>
      <c r="V8" s="3">
        <v>-128</v>
      </c>
      <c r="W8" s="3">
        <v>-213</v>
      </c>
      <c r="X8" s="3">
        <v>-128</v>
      </c>
      <c r="Y8" s="3">
        <v>152</v>
      </c>
      <c r="Z8" s="3">
        <v>104</v>
      </c>
      <c r="AA8" s="3">
        <v>94</v>
      </c>
      <c r="AB8" s="3">
        <v>104</v>
      </c>
      <c r="AC8" s="3">
        <v>353</v>
      </c>
      <c r="AD8" s="3">
        <v>262</v>
      </c>
      <c r="AE8" s="3">
        <v>314</v>
      </c>
      <c r="AF8" s="3">
        <v>249</v>
      </c>
      <c r="AG8" s="3">
        <v>38533795.919793822</v>
      </c>
      <c r="AH8" s="3">
        <v>43269819.840182111</v>
      </c>
      <c r="AI8" s="3">
        <v>81816</v>
      </c>
      <c r="AJ8" s="3">
        <v>302</v>
      </c>
      <c r="AK8" s="3">
        <v>825</v>
      </c>
      <c r="AL8" s="3">
        <v>0.89054671505726435</v>
      </c>
      <c r="AM8" s="3">
        <v>470.98117629551462</v>
      </c>
      <c r="AN8" s="3">
        <v>-523</v>
      </c>
      <c r="AO8" s="3" t="s">
        <v>48</v>
      </c>
      <c r="AP8" s="5">
        <v>0.86805242165420171</v>
      </c>
      <c r="AQ8">
        <v>5</v>
      </c>
      <c r="AR8" s="3">
        <v>-1775001.497215264</v>
      </c>
      <c r="AS8">
        <v>7</v>
      </c>
    </row>
    <row r="9" spans="1:45">
      <c r="A9">
        <v>3</v>
      </c>
      <c r="B9" t="s">
        <v>45</v>
      </c>
      <c r="C9" t="s">
        <v>61</v>
      </c>
      <c r="D9" t="s">
        <v>62</v>
      </c>
      <c r="E9" s="3">
        <v>13581646.09074359</v>
      </c>
      <c r="F9" s="3">
        <v>13701533.185308499</v>
      </c>
      <c r="G9" s="3">
        <v>13683758.15447364</v>
      </c>
      <c r="H9" s="3">
        <v>11992231.52473739</v>
      </c>
      <c r="I9" s="3">
        <v>15263409.917313371</v>
      </c>
      <c r="J9" s="3">
        <v>15283694.861877831</v>
      </c>
      <c r="K9" s="3">
        <v>15296302.345643589</v>
      </c>
      <c r="L9" s="3">
        <v>13627020.625133431</v>
      </c>
      <c r="M9" s="3">
        <v>27941</v>
      </c>
      <c r="N9" s="3">
        <v>27805</v>
      </c>
      <c r="O9" s="3">
        <v>27677</v>
      </c>
      <c r="P9" s="3">
        <v>27647</v>
      </c>
      <c r="Q9" s="3">
        <v>486.08303535104659</v>
      </c>
      <c r="R9" s="3">
        <v>492.77227783882398</v>
      </c>
      <c r="S9" s="3">
        <v>494.40900944732601</v>
      </c>
      <c r="T9" s="3">
        <v>433.7624886872859</v>
      </c>
      <c r="U9" s="3">
        <v>128</v>
      </c>
      <c r="V9" s="3">
        <v>132</v>
      </c>
      <c r="W9" s="3">
        <v>125</v>
      </c>
      <c r="X9" s="3">
        <v>161</v>
      </c>
      <c r="Y9" s="3">
        <v>578</v>
      </c>
      <c r="Z9" s="3">
        <v>498</v>
      </c>
      <c r="AA9" s="3">
        <v>522</v>
      </c>
      <c r="AB9" s="3">
        <v>459</v>
      </c>
      <c r="AC9" s="3">
        <v>450</v>
      </c>
      <c r="AD9" s="3">
        <v>400</v>
      </c>
      <c r="AE9" s="3">
        <v>397</v>
      </c>
      <c r="AF9" s="3">
        <v>298</v>
      </c>
      <c r="AG9" s="3">
        <v>39377522.864519536</v>
      </c>
      <c r="AH9" s="3">
        <v>44207017.832654864</v>
      </c>
      <c r="AI9" s="3">
        <v>83129</v>
      </c>
      <c r="AJ9" s="3">
        <v>1479</v>
      </c>
      <c r="AK9" s="3">
        <v>1095</v>
      </c>
      <c r="AL9" s="3">
        <v>0.89075275363705109</v>
      </c>
      <c r="AM9" s="3">
        <v>473.69176658590311</v>
      </c>
      <c r="AN9" s="3">
        <v>384</v>
      </c>
      <c r="AO9" s="3" t="s">
        <v>48</v>
      </c>
      <c r="AP9" s="5">
        <v>0.87524741666108508</v>
      </c>
      <c r="AQ9">
        <v>19</v>
      </c>
      <c r="AR9" s="3">
        <v>-1709301.6605711081</v>
      </c>
      <c r="AS9">
        <v>8</v>
      </c>
    </row>
    <row r="10" spans="1:45">
      <c r="A10">
        <v>3</v>
      </c>
      <c r="B10" t="s">
        <v>45</v>
      </c>
      <c r="C10" t="s">
        <v>63</v>
      </c>
      <c r="D10" t="s">
        <v>64</v>
      </c>
      <c r="E10" s="3">
        <v>12077992.039429519</v>
      </c>
      <c r="F10" s="3">
        <v>12300109.14648803</v>
      </c>
      <c r="G10" s="3">
        <v>12251876.209319681</v>
      </c>
      <c r="H10" s="3">
        <v>10728990.56288833</v>
      </c>
      <c r="I10" s="3">
        <v>13071127.263668289</v>
      </c>
      <c r="J10" s="3">
        <v>13076507.213517349</v>
      </c>
      <c r="K10" s="3">
        <v>13074054.00807948</v>
      </c>
      <c r="L10" s="3">
        <v>11634124.60547531</v>
      </c>
      <c r="M10" s="3">
        <v>25051</v>
      </c>
      <c r="N10" s="3">
        <v>25001</v>
      </c>
      <c r="O10" s="3">
        <v>24946</v>
      </c>
      <c r="P10" s="3">
        <v>24895</v>
      </c>
      <c r="Q10" s="3">
        <v>482.13612388445642</v>
      </c>
      <c r="R10" s="3">
        <v>491.98468647206221</v>
      </c>
      <c r="S10" s="3">
        <v>491.13590192093648</v>
      </c>
      <c r="T10" s="3">
        <v>430.96969523552241</v>
      </c>
      <c r="U10" s="3">
        <v>72</v>
      </c>
      <c r="V10" s="3">
        <v>31</v>
      </c>
      <c r="W10" s="3">
        <v>-11</v>
      </c>
      <c r="X10" s="3">
        <v>122</v>
      </c>
      <c r="Y10" s="3">
        <v>314</v>
      </c>
      <c r="Z10" s="3">
        <v>264</v>
      </c>
      <c r="AA10" s="3">
        <v>221</v>
      </c>
      <c r="AB10" s="3">
        <v>330</v>
      </c>
      <c r="AC10" s="3">
        <v>242</v>
      </c>
      <c r="AD10" s="3">
        <v>252</v>
      </c>
      <c r="AE10" s="3">
        <v>239</v>
      </c>
      <c r="AF10" s="3">
        <v>208</v>
      </c>
      <c r="AG10" s="3">
        <v>35280975.918696038</v>
      </c>
      <c r="AH10" s="3">
        <v>37784685.827072144</v>
      </c>
      <c r="AI10" s="3">
        <v>74842</v>
      </c>
      <c r="AJ10" s="3">
        <v>815</v>
      </c>
      <c r="AK10" s="3">
        <v>699</v>
      </c>
      <c r="AL10" s="3">
        <v>0.93373744273447867</v>
      </c>
      <c r="AM10" s="3">
        <v>471.40610778300999</v>
      </c>
      <c r="AN10" s="3">
        <v>116</v>
      </c>
      <c r="AO10" s="3" t="s">
        <v>48</v>
      </c>
      <c r="AP10" s="5">
        <v>0.87226791527713499</v>
      </c>
      <c r="AQ10">
        <v>12</v>
      </c>
      <c r="AR10" s="3">
        <v>-1571118.5835996959</v>
      </c>
      <c r="AS10">
        <v>9</v>
      </c>
    </row>
    <row r="11" spans="1:45">
      <c r="A11">
        <v>3</v>
      </c>
      <c r="B11" t="s">
        <v>45</v>
      </c>
      <c r="C11" t="s">
        <v>65</v>
      </c>
      <c r="D11" t="s">
        <v>66</v>
      </c>
      <c r="E11" s="3">
        <v>11672028.405353259</v>
      </c>
      <c r="F11" s="3">
        <v>11750789.425157979</v>
      </c>
      <c r="G11" s="3">
        <v>11698645.577993911</v>
      </c>
      <c r="H11" s="3">
        <v>10207752.28841918</v>
      </c>
      <c r="I11" s="3">
        <v>12987107.102283189</v>
      </c>
      <c r="J11" s="3">
        <v>12984153.982273979</v>
      </c>
      <c r="K11" s="3">
        <v>12972547.19867737</v>
      </c>
      <c r="L11" s="3">
        <v>11534671.898786129</v>
      </c>
      <c r="M11" s="3">
        <v>23223</v>
      </c>
      <c r="N11" s="3">
        <v>23125</v>
      </c>
      <c r="O11" s="3">
        <v>23093</v>
      </c>
      <c r="P11" s="3">
        <v>23060</v>
      </c>
      <c r="Q11" s="3">
        <v>502.60639905926269</v>
      </c>
      <c r="R11" s="3">
        <v>508.142245412237</v>
      </c>
      <c r="S11" s="3">
        <v>506.58838513808979</v>
      </c>
      <c r="T11" s="3">
        <v>442.66055023500331</v>
      </c>
      <c r="U11" s="3">
        <v>100</v>
      </c>
      <c r="V11" s="3">
        <v>96</v>
      </c>
      <c r="W11" s="3">
        <v>156</v>
      </c>
      <c r="X11" s="3">
        <v>133</v>
      </c>
      <c r="Y11" s="3">
        <v>367</v>
      </c>
      <c r="Z11" s="3">
        <v>308</v>
      </c>
      <c r="AA11" s="3">
        <v>385</v>
      </c>
      <c r="AB11" s="3">
        <v>311</v>
      </c>
      <c r="AC11" s="3">
        <v>267</v>
      </c>
      <c r="AD11" s="3">
        <v>232</v>
      </c>
      <c r="AE11" s="3">
        <v>232</v>
      </c>
      <c r="AF11" s="3">
        <v>178</v>
      </c>
      <c r="AG11" s="3">
        <v>33657187.291571073</v>
      </c>
      <c r="AH11" s="3">
        <v>37491373.079737477</v>
      </c>
      <c r="AI11" s="3">
        <v>69278</v>
      </c>
      <c r="AJ11" s="3">
        <v>1004</v>
      </c>
      <c r="AK11" s="3">
        <v>642</v>
      </c>
      <c r="AL11" s="3">
        <v>0.89773151866132539</v>
      </c>
      <c r="AM11" s="3">
        <v>485.82792937976069</v>
      </c>
      <c r="AN11" s="3">
        <v>362</v>
      </c>
      <c r="AO11" s="3" t="s">
        <v>48</v>
      </c>
      <c r="AP11" s="5">
        <v>0.86868651280268683</v>
      </c>
      <c r="AQ11">
        <v>7</v>
      </c>
      <c r="AR11" s="3">
        <v>-1543037.1367388051</v>
      </c>
      <c r="AS11">
        <v>10</v>
      </c>
    </row>
    <row r="12" spans="1:45">
      <c r="A12">
        <v>3</v>
      </c>
      <c r="B12" t="s">
        <v>45</v>
      </c>
      <c r="C12" t="s">
        <v>67</v>
      </c>
      <c r="D12" t="s">
        <v>68</v>
      </c>
      <c r="E12" s="3">
        <v>10396260.602927711</v>
      </c>
      <c r="F12" s="3">
        <v>10428965.44235052</v>
      </c>
      <c r="G12" s="3">
        <v>10314893.63782322</v>
      </c>
      <c r="H12" s="3">
        <v>9098125.2370057274</v>
      </c>
      <c r="I12" s="3">
        <v>10721588.679724479</v>
      </c>
      <c r="J12" s="3">
        <v>10829544.478316121</v>
      </c>
      <c r="K12" s="3">
        <v>10941941.12288088</v>
      </c>
      <c r="L12" s="3">
        <v>9850696.6884507854</v>
      </c>
      <c r="M12" s="3">
        <v>25230</v>
      </c>
      <c r="N12" s="3">
        <v>24973</v>
      </c>
      <c r="O12" s="3">
        <v>24653</v>
      </c>
      <c r="P12" s="3">
        <v>24465</v>
      </c>
      <c r="Q12" s="3">
        <v>412.05947692935831</v>
      </c>
      <c r="R12" s="3">
        <v>417.60963610100981</v>
      </c>
      <c r="S12" s="3">
        <v>418.40318167457178</v>
      </c>
      <c r="T12" s="3">
        <v>371.88331236483663</v>
      </c>
      <c r="U12" s="3">
        <v>-116</v>
      </c>
      <c r="V12" s="3">
        <v>-99</v>
      </c>
      <c r="W12" s="3">
        <v>-132</v>
      </c>
      <c r="X12" s="3">
        <v>-218</v>
      </c>
      <c r="Y12" s="3">
        <v>496</v>
      </c>
      <c r="Z12" s="3">
        <v>476</v>
      </c>
      <c r="AA12" s="3">
        <v>403</v>
      </c>
      <c r="AB12" s="3">
        <v>296</v>
      </c>
      <c r="AC12" s="3">
        <v>612</v>
      </c>
      <c r="AD12" s="3">
        <v>608</v>
      </c>
      <c r="AE12" s="3">
        <v>535</v>
      </c>
      <c r="AF12" s="3">
        <v>514</v>
      </c>
      <c r="AG12" s="3">
        <v>29841984.31717946</v>
      </c>
      <c r="AH12" s="3">
        <v>31622182.289647792</v>
      </c>
      <c r="AI12" s="3">
        <v>74091</v>
      </c>
      <c r="AJ12" s="3">
        <v>1175</v>
      </c>
      <c r="AK12" s="3">
        <v>1657</v>
      </c>
      <c r="AL12" s="3">
        <v>0.94370413919689822</v>
      </c>
      <c r="AM12" s="3">
        <v>402.77475425057651</v>
      </c>
      <c r="AN12" s="3">
        <v>-482</v>
      </c>
      <c r="AO12" s="3" t="s">
        <v>48</v>
      </c>
      <c r="AP12" s="5">
        <v>0.87239000716787862</v>
      </c>
      <c r="AQ12">
        <v>15</v>
      </c>
      <c r="AR12" s="3">
        <v>-1330840.2053447911</v>
      </c>
      <c r="AS12">
        <v>11</v>
      </c>
    </row>
    <row r="13" spans="1:45">
      <c r="A13">
        <v>3</v>
      </c>
      <c r="B13" t="s">
        <v>45</v>
      </c>
      <c r="C13" t="s">
        <v>69</v>
      </c>
      <c r="D13" t="s">
        <v>70</v>
      </c>
      <c r="E13" s="3">
        <v>8798332.0340405777</v>
      </c>
      <c r="F13" s="3">
        <v>8935688.9793725479</v>
      </c>
      <c r="G13" s="3">
        <v>8826148.0619571842</v>
      </c>
      <c r="H13" s="3">
        <v>7666496.9800036168</v>
      </c>
      <c r="I13" s="3">
        <v>8429327.7210158613</v>
      </c>
      <c r="J13" s="3">
        <v>8597378.8622663189</v>
      </c>
      <c r="K13" s="3">
        <v>8777650.0663562343</v>
      </c>
      <c r="L13" s="3">
        <v>7991894.6643524226</v>
      </c>
      <c r="M13" s="3">
        <v>21373</v>
      </c>
      <c r="N13" s="3">
        <v>21280</v>
      </c>
      <c r="O13" s="3">
        <v>21013</v>
      </c>
      <c r="P13" s="3">
        <v>20750</v>
      </c>
      <c r="Q13" s="3">
        <v>411.65639049457621</v>
      </c>
      <c r="R13" s="3">
        <v>419.91019639908592</v>
      </c>
      <c r="S13" s="3">
        <v>420.03274458464682</v>
      </c>
      <c r="T13" s="3">
        <v>369.46973397607792</v>
      </c>
      <c r="U13" s="3">
        <v>-150</v>
      </c>
      <c r="V13" s="3">
        <v>-208</v>
      </c>
      <c r="W13" s="3">
        <v>-282</v>
      </c>
      <c r="X13" s="3">
        <v>-298</v>
      </c>
      <c r="Y13" s="3">
        <v>323</v>
      </c>
      <c r="Z13" s="3">
        <v>232</v>
      </c>
      <c r="AA13" s="3">
        <v>232</v>
      </c>
      <c r="AB13" s="3">
        <v>131</v>
      </c>
      <c r="AC13" s="3">
        <v>473</v>
      </c>
      <c r="AD13" s="3">
        <v>484</v>
      </c>
      <c r="AE13" s="3">
        <v>524</v>
      </c>
      <c r="AF13" s="3">
        <v>429</v>
      </c>
      <c r="AG13" s="3">
        <v>25428334.021333352</v>
      </c>
      <c r="AH13" s="3">
        <v>25366923.592974979</v>
      </c>
      <c r="AI13" s="3">
        <v>63043</v>
      </c>
      <c r="AJ13" s="3">
        <v>595</v>
      </c>
      <c r="AK13" s="3">
        <v>1437</v>
      </c>
      <c r="AL13" s="3">
        <v>1.0024208859278221</v>
      </c>
      <c r="AM13" s="3">
        <v>403.34904781392618</v>
      </c>
      <c r="AN13" s="3">
        <v>-842</v>
      </c>
      <c r="AO13" s="3" t="s">
        <v>48</v>
      </c>
      <c r="AP13" s="5">
        <v>0.85796372251778485</v>
      </c>
      <c r="AQ13">
        <v>2</v>
      </c>
      <c r="AR13" s="3">
        <v>-1269191.9993689309</v>
      </c>
      <c r="AS13">
        <v>12</v>
      </c>
    </row>
    <row r="14" spans="1:45">
      <c r="A14">
        <v>3</v>
      </c>
      <c r="B14" t="s">
        <v>45</v>
      </c>
      <c r="C14" t="s">
        <v>71</v>
      </c>
      <c r="D14" t="s">
        <v>72</v>
      </c>
      <c r="E14" s="3">
        <v>9719100.4962054547</v>
      </c>
      <c r="F14" s="3">
        <v>9837933.7828016579</v>
      </c>
      <c r="G14" s="3">
        <v>9783540.3931593783</v>
      </c>
      <c r="H14" s="3">
        <v>8608908.1174359731</v>
      </c>
      <c r="I14" s="3">
        <v>10208395.677532449</v>
      </c>
      <c r="J14" s="3">
        <v>10296101.690722549</v>
      </c>
      <c r="K14" s="3">
        <v>10386453.207057221</v>
      </c>
      <c r="L14" s="3">
        <v>9334352.6693016291</v>
      </c>
      <c r="M14" s="3">
        <v>24002</v>
      </c>
      <c r="N14" s="3">
        <v>23861</v>
      </c>
      <c r="O14" s="3">
        <v>23632</v>
      </c>
      <c r="P14" s="3">
        <v>23436</v>
      </c>
      <c r="Q14" s="3">
        <v>404.92877661050971</v>
      </c>
      <c r="R14" s="3">
        <v>412.30182233777538</v>
      </c>
      <c r="S14" s="3">
        <v>413.99544656226209</v>
      </c>
      <c r="T14" s="3">
        <v>367.33692257364618</v>
      </c>
      <c r="U14" s="3">
        <v>-264</v>
      </c>
      <c r="V14" s="3">
        <v>-235</v>
      </c>
      <c r="W14" s="3">
        <v>-240</v>
      </c>
      <c r="X14" s="3">
        <v>-197</v>
      </c>
      <c r="Y14" s="3">
        <v>238</v>
      </c>
      <c r="Z14" s="3">
        <v>168</v>
      </c>
      <c r="AA14" s="3">
        <v>167</v>
      </c>
      <c r="AB14" s="3">
        <v>61</v>
      </c>
      <c r="AC14" s="3">
        <v>502</v>
      </c>
      <c r="AD14" s="3">
        <v>417</v>
      </c>
      <c r="AE14" s="3">
        <v>412</v>
      </c>
      <c r="AF14" s="3">
        <v>411</v>
      </c>
      <c r="AG14" s="3">
        <v>28230382.293397009</v>
      </c>
      <c r="AH14" s="3">
        <v>30016907.567081399</v>
      </c>
      <c r="AI14" s="3">
        <v>70929</v>
      </c>
      <c r="AJ14" s="3">
        <v>396</v>
      </c>
      <c r="AK14" s="3">
        <v>1240</v>
      </c>
      <c r="AL14" s="3">
        <v>0.94048270063490413</v>
      </c>
      <c r="AM14" s="3">
        <v>398.00902724410338</v>
      </c>
      <c r="AN14" s="3">
        <v>-844</v>
      </c>
      <c r="AO14" s="3" t="s">
        <v>48</v>
      </c>
      <c r="AP14" s="5">
        <v>0.87507278535313726</v>
      </c>
      <c r="AQ14">
        <v>18</v>
      </c>
      <c r="AR14" s="3">
        <v>-1229025.665365685</v>
      </c>
      <c r="AS14">
        <v>13</v>
      </c>
    </row>
    <row r="15" spans="1:45">
      <c r="A15">
        <v>3</v>
      </c>
      <c r="B15" t="s">
        <v>45</v>
      </c>
      <c r="C15" t="s">
        <v>73</v>
      </c>
      <c r="D15" t="s">
        <v>74</v>
      </c>
      <c r="E15" s="3">
        <v>7820850.6668304726</v>
      </c>
      <c r="F15" s="3">
        <v>7855187.0376874283</v>
      </c>
      <c r="G15" s="3">
        <v>7796726.8854829576</v>
      </c>
      <c r="H15" s="3">
        <v>6851842.1215797048</v>
      </c>
      <c r="I15" s="3">
        <v>8469228.0493945815</v>
      </c>
      <c r="J15" s="3">
        <v>8570932.1004224028</v>
      </c>
      <c r="K15" s="3">
        <v>8677867.9892162941</v>
      </c>
      <c r="L15" s="3">
        <v>7830125.1041039973</v>
      </c>
      <c r="M15" s="3">
        <v>18331</v>
      </c>
      <c r="N15" s="3">
        <v>18163</v>
      </c>
      <c r="O15" s="3">
        <v>18003</v>
      </c>
      <c r="P15" s="3">
        <v>17802</v>
      </c>
      <c r="Q15" s="3">
        <v>426.64615497411341</v>
      </c>
      <c r="R15" s="3">
        <v>432.48290688143078</v>
      </c>
      <c r="S15" s="3">
        <v>433.07931375231669</v>
      </c>
      <c r="T15" s="3">
        <v>384.89170439162478</v>
      </c>
      <c r="U15" s="3">
        <v>-199</v>
      </c>
      <c r="V15" s="3">
        <v>-224</v>
      </c>
      <c r="W15" s="3">
        <v>-142</v>
      </c>
      <c r="X15" s="3">
        <v>-230</v>
      </c>
      <c r="Y15" s="3">
        <v>201</v>
      </c>
      <c r="Z15" s="3">
        <v>149</v>
      </c>
      <c r="AA15" s="3">
        <v>199</v>
      </c>
      <c r="AB15" s="3">
        <v>139</v>
      </c>
      <c r="AC15" s="3">
        <v>400</v>
      </c>
      <c r="AD15" s="3">
        <v>389</v>
      </c>
      <c r="AE15" s="3">
        <v>346</v>
      </c>
      <c r="AF15" s="3">
        <v>369</v>
      </c>
      <c r="AG15" s="3">
        <v>22503756.044750091</v>
      </c>
      <c r="AH15" s="3">
        <v>25078925.193742689</v>
      </c>
      <c r="AI15" s="3">
        <v>53968</v>
      </c>
      <c r="AJ15" s="3">
        <v>487</v>
      </c>
      <c r="AK15" s="3">
        <v>1104</v>
      </c>
      <c r="AL15" s="3">
        <v>0.89731740379228375</v>
      </c>
      <c r="AM15" s="3">
        <v>416.98332428013072</v>
      </c>
      <c r="AN15" s="3">
        <v>-617</v>
      </c>
      <c r="AO15" s="3" t="s">
        <v>48</v>
      </c>
      <c r="AP15" s="5">
        <v>0.87226976120442468</v>
      </c>
      <c r="AQ15">
        <v>13</v>
      </c>
      <c r="AR15" s="3">
        <v>-1003344.916107723</v>
      </c>
      <c r="AS15">
        <v>14</v>
      </c>
    </row>
    <row r="16" spans="1:45">
      <c r="A16">
        <v>3</v>
      </c>
      <c r="B16" t="s">
        <v>45</v>
      </c>
      <c r="C16" t="s">
        <v>75</v>
      </c>
      <c r="D16" t="s">
        <v>76</v>
      </c>
      <c r="E16" s="3">
        <v>3823536.2944593681</v>
      </c>
      <c r="F16" s="3">
        <v>3832603.4062704858</v>
      </c>
      <c r="G16" s="3">
        <v>3775943.7989531169</v>
      </c>
      <c r="H16" s="3">
        <v>3274540.394937525</v>
      </c>
      <c r="I16" s="3">
        <v>4276835.1036999738</v>
      </c>
      <c r="J16" s="3">
        <v>4314491.1298246868</v>
      </c>
      <c r="K16" s="3">
        <v>4353351.1358703924</v>
      </c>
      <c r="L16" s="3">
        <v>3913361.6540747629</v>
      </c>
      <c r="M16" s="3">
        <v>9357</v>
      </c>
      <c r="N16" s="3">
        <v>9221</v>
      </c>
      <c r="O16" s="3">
        <v>9120</v>
      </c>
      <c r="P16" s="3">
        <v>8933</v>
      </c>
      <c r="Q16" s="3">
        <v>408.62843800997842</v>
      </c>
      <c r="R16" s="3">
        <v>415.63858651669949</v>
      </c>
      <c r="S16" s="3">
        <v>414.02892532380667</v>
      </c>
      <c r="T16" s="3">
        <v>366.56670714625818</v>
      </c>
      <c r="U16" s="3">
        <v>-86</v>
      </c>
      <c r="V16" s="3">
        <v>-130</v>
      </c>
      <c r="W16" s="3">
        <v>-118</v>
      </c>
      <c r="X16" s="3">
        <v>-119</v>
      </c>
      <c r="Y16" s="3">
        <v>145</v>
      </c>
      <c r="Z16" s="3">
        <v>91</v>
      </c>
      <c r="AA16" s="3">
        <v>112</v>
      </c>
      <c r="AB16" s="3">
        <v>69</v>
      </c>
      <c r="AC16" s="3">
        <v>233</v>
      </c>
      <c r="AD16" s="3">
        <v>241</v>
      </c>
      <c r="AE16" s="3">
        <v>243</v>
      </c>
      <c r="AF16" s="3">
        <v>195</v>
      </c>
      <c r="AG16" s="3">
        <v>10883087.60016113</v>
      </c>
      <c r="AH16" s="3">
        <v>12581203.91976984</v>
      </c>
      <c r="AI16" s="3">
        <v>27274</v>
      </c>
      <c r="AJ16" s="3">
        <v>272</v>
      </c>
      <c r="AK16" s="3">
        <v>679</v>
      </c>
      <c r="AL16" s="3">
        <v>0.86502751799926481</v>
      </c>
      <c r="AM16" s="3">
        <v>399.02792403611971</v>
      </c>
      <c r="AN16" s="3">
        <v>-407</v>
      </c>
      <c r="AO16" s="3" t="s">
        <v>48</v>
      </c>
      <c r="AP16" s="5">
        <v>0.85439061854928178</v>
      </c>
      <c r="AQ16">
        <v>1</v>
      </c>
      <c r="AR16" s="3">
        <v>-558063.01133296126</v>
      </c>
      <c r="AS16">
        <v>15</v>
      </c>
    </row>
    <row r="17" spans="1:45">
      <c r="A17">
        <v>3</v>
      </c>
      <c r="B17" t="s">
        <v>45</v>
      </c>
      <c r="C17" t="s">
        <v>77</v>
      </c>
      <c r="D17" t="s">
        <v>78</v>
      </c>
      <c r="E17" s="3">
        <v>4098842.5011074501</v>
      </c>
      <c r="F17" s="3">
        <v>4108982.4114766638</v>
      </c>
      <c r="G17" s="3">
        <v>4091998.9611530611</v>
      </c>
      <c r="H17" s="3">
        <v>3555819.1251383368</v>
      </c>
      <c r="I17" s="3">
        <v>4699448.4501670003</v>
      </c>
      <c r="J17" s="3">
        <v>4675332.3624447379</v>
      </c>
      <c r="K17" s="3">
        <v>4645666.2567452807</v>
      </c>
      <c r="L17" s="3">
        <v>4105362.8003667099</v>
      </c>
      <c r="M17" s="3">
        <v>8046</v>
      </c>
      <c r="N17" s="3">
        <v>8008</v>
      </c>
      <c r="O17" s="3">
        <v>7991</v>
      </c>
      <c r="P17" s="3">
        <v>7971</v>
      </c>
      <c r="Q17" s="3">
        <v>509.4261124916045</v>
      </c>
      <c r="R17" s="3">
        <v>513.10969174284014</v>
      </c>
      <c r="S17" s="3">
        <v>512.07595559417598</v>
      </c>
      <c r="T17" s="3">
        <v>446.09448314368802</v>
      </c>
      <c r="U17" s="3">
        <v>80</v>
      </c>
      <c r="V17" s="3">
        <v>88</v>
      </c>
      <c r="W17" s="3">
        <v>132</v>
      </c>
      <c r="X17" s="3">
        <v>164</v>
      </c>
      <c r="Y17" s="3">
        <v>134</v>
      </c>
      <c r="Z17" s="3">
        <v>142</v>
      </c>
      <c r="AA17" s="3">
        <v>197</v>
      </c>
      <c r="AB17" s="3">
        <v>211</v>
      </c>
      <c r="AC17" s="3">
        <v>55</v>
      </c>
      <c r="AD17" s="3">
        <v>55</v>
      </c>
      <c r="AE17" s="3">
        <v>65</v>
      </c>
      <c r="AF17" s="3">
        <v>47</v>
      </c>
      <c r="AG17" s="3">
        <v>11756800.497768059</v>
      </c>
      <c r="AH17" s="3">
        <v>13426361.419556729</v>
      </c>
      <c r="AI17" s="3">
        <v>23970</v>
      </c>
      <c r="AJ17" s="3">
        <v>550</v>
      </c>
      <c r="AK17" s="3">
        <v>167</v>
      </c>
      <c r="AL17" s="3">
        <v>0.87565053035465001</v>
      </c>
      <c r="AM17" s="3">
        <v>490.47978714092869</v>
      </c>
      <c r="AN17" s="3">
        <v>383</v>
      </c>
      <c r="AO17" s="3" t="s">
        <v>48</v>
      </c>
      <c r="AP17" s="5">
        <v>0.86537706153394445</v>
      </c>
      <c r="AQ17">
        <v>4</v>
      </c>
      <c r="AR17" s="3">
        <v>-553163.28633832745</v>
      </c>
      <c r="AS17">
        <v>16</v>
      </c>
    </row>
    <row r="18" spans="1:45">
      <c r="A18">
        <v>3</v>
      </c>
      <c r="B18" t="s">
        <v>45</v>
      </c>
      <c r="C18" t="s">
        <v>79</v>
      </c>
      <c r="D18" t="s">
        <v>80</v>
      </c>
      <c r="E18" s="3">
        <v>4097012.8780656038</v>
      </c>
      <c r="F18" s="3">
        <v>4114474.297537568</v>
      </c>
      <c r="G18" s="3">
        <v>4063166.7547963122</v>
      </c>
      <c r="H18" s="3">
        <v>3583255.9039823632</v>
      </c>
      <c r="I18" s="3">
        <v>4345800.5886007044</v>
      </c>
      <c r="J18" s="3">
        <v>4394424.3981856126</v>
      </c>
      <c r="K18" s="3">
        <v>4445358.8599735051</v>
      </c>
      <c r="L18" s="3">
        <v>4007265.5666284142</v>
      </c>
      <c r="M18" s="3">
        <v>10157</v>
      </c>
      <c r="N18" s="3">
        <v>10076</v>
      </c>
      <c r="O18" s="3">
        <v>9884</v>
      </c>
      <c r="P18" s="3">
        <v>9757</v>
      </c>
      <c r="Q18" s="3">
        <v>403.3684038658663</v>
      </c>
      <c r="R18" s="3">
        <v>408.34401523794833</v>
      </c>
      <c r="S18" s="3">
        <v>411.08526454839262</v>
      </c>
      <c r="T18" s="3">
        <v>367.24975955543329</v>
      </c>
      <c r="U18" s="3">
        <v>-146</v>
      </c>
      <c r="V18" s="3">
        <v>-86</v>
      </c>
      <c r="W18" s="3">
        <v>-142</v>
      </c>
      <c r="X18" s="3">
        <v>-125</v>
      </c>
      <c r="Y18" s="3">
        <v>133</v>
      </c>
      <c r="Z18" s="3">
        <v>124</v>
      </c>
      <c r="AA18" s="3">
        <v>125</v>
      </c>
      <c r="AB18" s="3">
        <v>107</v>
      </c>
      <c r="AC18" s="3">
        <v>289</v>
      </c>
      <c r="AD18" s="3">
        <v>232</v>
      </c>
      <c r="AE18" s="3">
        <v>275</v>
      </c>
      <c r="AF18" s="3">
        <v>233</v>
      </c>
      <c r="AG18" s="3">
        <v>11760896.95631624</v>
      </c>
      <c r="AH18" s="3">
        <v>12847048.824787529</v>
      </c>
      <c r="AI18" s="3">
        <v>29717</v>
      </c>
      <c r="AJ18" s="3">
        <v>356</v>
      </c>
      <c r="AK18" s="3">
        <v>740</v>
      </c>
      <c r="AL18" s="3">
        <v>0.91545514590279842</v>
      </c>
      <c r="AM18" s="3">
        <v>395.76326534698131</v>
      </c>
      <c r="AN18" s="3">
        <v>-384</v>
      </c>
      <c r="AO18" s="3" t="s">
        <v>48</v>
      </c>
      <c r="AP18" s="5">
        <v>0.87089033613039502</v>
      </c>
      <c r="AQ18">
        <v>9</v>
      </c>
      <c r="AR18" s="3">
        <v>-531218.39355520438</v>
      </c>
      <c r="AS18">
        <v>17</v>
      </c>
    </row>
    <row r="19" spans="1:45">
      <c r="A19">
        <v>3</v>
      </c>
      <c r="B19" t="s">
        <v>45</v>
      </c>
      <c r="C19" t="s">
        <v>81</v>
      </c>
      <c r="D19" t="s">
        <v>82</v>
      </c>
      <c r="E19" s="3">
        <v>4068985.134472975</v>
      </c>
      <c r="F19" s="3">
        <v>4098857.241630564</v>
      </c>
      <c r="G19" s="3">
        <v>4064757.2985249129</v>
      </c>
      <c r="H19" s="3">
        <v>3583381.127805837</v>
      </c>
      <c r="I19" s="3">
        <v>4312860.5978416614</v>
      </c>
      <c r="J19" s="3">
        <v>4351514.8857087903</v>
      </c>
      <c r="K19" s="3">
        <v>4391454.7678857734</v>
      </c>
      <c r="L19" s="3">
        <v>3948350.1291643959</v>
      </c>
      <c r="M19" s="3">
        <v>10558</v>
      </c>
      <c r="N19" s="3">
        <v>10497</v>
      </c>
      <c r="O19" s="3">
        <v>10391</v>
      </c>
      <c r="P19" s="3">
        <v>10314</v>
      </c>
      <c r="Q19" s="3">
        <v>385.39355317986121</v>
      </c>
      <c r="R19" s="3">
        <v>390.47892175198291</v>
      </c>
      <c r="S19" s="3">
        <v>391.18056958184133</v>
      </c>
      <c r="T19" s="3">
        <v>347.42884698524699</v>
      </c>
      <c r="U19" s="3">
        <v>-45</v>
      </c>
      <c r="V19" s="3">
        <v>-53</v>
      </c>
      <c r="W19" s="3">
        <v>-96</v>
      </c>
      <c r="X19" s="3">
        <v>-77</v>
      </c>
      <c r="Y19" s="3">
        <v>119</v>
      </c>
      <c r="Z19" s="3">
        <v>95</v>
      </c>
      <c r="AA19" s="3">
        <v>51</v>
      </c>
      <c r="AB19" s="3">
        <v>32</v>
      </c>
      <c r="AC19" s="3">
        <v>164</v>
      </c>
      <c r="AD19" s="3">
        <v>159</v>
      </c>
      <c r="AE19" s="3">
        <v>165</v>
      </c>
      <c r="AF19" s="3">
        <v>133</v>
      </c>
      <c r="AG19" s="3">
        <v>11746995.667961311</v>
      </c>
      <c r="AH19" s="3">
        <v>12691319.782758961</v>
      </c>
      <c r="AI19" s="3">
        <v>31202</v>
      </c>
      <c r="AJ19" s="3">
        <v>178</v>
      </c>
      <c r="AK19" s="3">
        <v>457</v>
      </c>
      <c r="AL19" s="3">
        <v>0.9255929146092039</v>
      </c>
      <c r="AM19" s="3">
        <v>376.48213793863579</v>
      </c>
      <c r="AN19" s="3">
        <v>-279</v>
      </c>
      <c r="AO19" s="3" t="s">
        <v>48</v>
      </c>
      <c r="AP19" s="5">
        <v>0.87423906629652093</v>
      </c>
      <c r="AQ19">
        <v>16</v>
      </c>
      <c r="AR19" s="3">
        <v>-515476.11382472649</v>
      </c>
      <c r="AS19">
        <v>18</v>
      </c>
    </row>
    <row r="20" spans="1:45">
      <c r="A20">
        <v>3</v>
      </c>
      <c r="B20" t="s">
        <v>45</v>
      </c>
      <c r="C20" t="s">
        <v>83</v>
      </c>
      <c r="D20" t="s">
        <v>84</v>
      </c>
      <c r="E20" s="3">
        <v>3733578.0251591098</v>
      </c>
      <c r="F20" s="3">
        <v>3787806.8950186581</v>
      </c>
      <c r="G20" s="3">
        <v>3764506.6100395531</v>
      </c>
      <c r="H20" s="3">
        <v>3294180.1337652188</v>
      </c>
      <c r="I20" s="3">
        <v>3826302.705063221</v>
      </c>
      <c r="J20" s="3">
        <v>3881208.8792570019</v>
      </c>
      <c r="K20" s="3">
        <v>3939418.748047662</v>
      </c>
      <c r="L20" s="3">
        <v>3564191.460814998</v>
      </c>
      <c r="M20" s="3">
        <v>8927</v>
      </c>
      <c r="N20" s="3">
        <v>8887</v>
      </c>
      <c r="O20" s="3">
        <v>8771</v>
      </c>
      <c r="P20" s="3">
        <v>8670</v>
      </c>
      <c r="Q20" s="3">
        <v>418.23434806307938</v>
      </c>
      <c r="R20" s="3">
        <v>426.21884719462793</v>
      </c>
      <c r="S20" s="3">
        <v>429.19924866486753</v>
      </c>
      <c r="T20" s="3">
        <v>379.95157252193991</v>
      </c>
      <c r="U20" s="3">
        <v>-71</v>
      </c>
      <c r="V20" s="3">
        <v>-97</v>
      </c>
      <c r="W20" s="3">
        <v>-107</v>
      </c>
      <c r="X20" s="3">
        <v>-50</v>
      </c>
      <c r="Y20" s="3">
        <v>85</v>
      </c>
      <c r="Z20" s="3">
        <v>106</v>
      </c>
      <c r="AA20" s="3">
        <v>76</v>
      </c>
      <c r="AB20" s="3">
        <v>80</v>
      </c>
      <c r="AC20" s="3">
        <v>166</v>
      </c>
      <c r="AD20" s="3">
        <v>203</v>
      </c>
      <c r="AE20" s="3">
        <v>193</v>
      </c>
      <c r="AF20" s="3">
        <v>141</v>
      </c>
      <c r="AG20" s="3">
        <v>10846493.638823429</v>
      </c>
      <c r="AH20" s="3">
        <v>11384819.08811966</v>
      </c>
      <c r="AI20" s="3">
        <v>26328</v>
      </c>
      <c r="AJ20" s="3">
        <v>262</v>
      </c>
      <c r="AK20" s="3">
        <v>537</v>
      </c>
      <c r="AL20" s="3">
        <v>0.95271550253635662</v>
      </c>
      <c r="AM20" s="3">
        <v>411.97560159614972</v>
      </c>
      <c r="AN20" s="3">
        <v>-275</v>
      </c>
      <c r="AO20" s="3" t="s">
        <v>48</v>
      </c>
      <c r="AP20" s="5">
        <v>0.86968006159379252</v>
      </c>
      <c r="AQ20">
        <v>8</v>
      </c>
      <c r="AR20" s="3">
        <v>-493626.76125343941</v>
      </c>
      <c r="AS20">
        <v>19</v>
      </c>
    </row>
    <row r="21" spans="1:45">
      <c r="A21">
        <v>3</v>
      </c>
      <c r="B21" t="s">
        <v>45</v>
      </c>
      <c r="C21" t="s">
        <v>85</v>
      </c>
      <c r="D21" t="s">
        <v>86</v>
      </c>
      <c r="E21" s="3">
        <v>3362055.0293936259</v>
      </c>
      <c r="F21" s="3">
        <v>3435745.8412259179</v>
      </c>
      <c r="G21" s="3">
        <v>3413618.3263998399</v>
      </c>
      <c r="H21" s="3">
        <v>2960886.7080105068</v>
      </c>
      <c r="I21" s="3">
        <v>3363868.6006559469</v>
      </c>
      <c r="J21" s="3">
        <v>3435214.9820662481</v>
      </c>
      <c r="K21" s="3">
        <v>3511887.4224329349</v>
      </c>
      <c r="L21" s="3">
        <v>3202034.7974012471</v>
      </c>
      <c r="M21" s="3">
        <v>8575</v>
      </c>
      <c r="N21" s="3">
        <v>8524</v>
      </c>
      <c r="O21" s="3">
        <v>8427</v>
      </c>
      <c r="P21" s="3">
        <v>8330</v>
      </c>
      <c r="Q21" s="3">
        <v>392.07638826747831</v>
      </c>
      <c r="R21" s="3">
        <v>403.06732065062391</v>
      </c>
      <c r="S21" s="3">
        <v>405.08108774176338</v>
      </c>
      <c r="T21" s="3">
        <v>355.44858439501888</v>
      </c>
      <c r="U21" s="3">
        <v>-4</v>
      </c>
      <c r="V21" s="3">
        <v>-4</v>
      </c>
      <c r="W21" s="3">
        <v>-86</v>
      </c>
      <c r="X21" s="3">
        <v>-143</v>
      </c>
      <c r="Y21" s="3">
        <v>215</v>
      </c>
      <c r="Z21" s="3">
        <v>156</v>
      </c>
      <c r="AA21" s="3">
        <v>155</v>
      </c>
      <c r="AB21" s="3">
        <v>71</v>
      </c>
      <c r="AC21" s="3">
        <v>222</v>
      </c>
      <c r="AD21" s="3">
        <v>190</v>
      </c>
      <c r="AE21" s="3">
        <v>242</v>
      </c>
      <c r="AF21" s="3">
        <v>218</v>
      </c>
      <c r="AG21" s="3">
        <v>9810250.8756362647</v>
      </c>
      <c r="AH21" s="3">
        <v>10149137.20190043</v>
      </c>
      <c r="AI21" s="3">
        <v>25281</v>
      </c>
      <c r="AJ21" s="3">
        <v>382</v>
      </c>
      <c r="AK21" s="3">
        <v>650</v>
      </c>
      <c r="AL21" s="3">
        <v>0.96660934624071204</v>
      </c>
      <c r="AM21" s="3">
        <v>388.04837133168252</v>
      </c>
      <c r="AN21" s="3">
        <v>-268</v>
      </c>
      <c r="AO21" s="3" t="s">
        <v>48</v>
      </c>
      <c r="AP21" s="5">
        <v>0.86178863188379062</v>
      </c>
      <c r="AQ21">
        <v>3</v>
      </c>
      <c r="AR21" s="3">
        <v>-474859.13321541058</v>
      </c>
      <c r="AS21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M5" sqref="M5"/>
    </sheetView>
  </sheetViews>
  <sheetFormatPr defaultRowHeight="14.4"/>
  <sheetData>
    <row r="1" spans="1:13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4" t="s">
        <v>41</v>
      </c>
      <c r="K1" s="1" t="s">
        <v>42</v>
      </c>
      <c r="L1" s="2" t="s">
        <v>43</v>
      </c>
      <c r="M1" s="1" t="s">
        <v>44</v>
      </c>
    </row>
    <row r="3" spans="1:13">
      <c r="A3" s="7" t="str">
        <f>"'"&amp;A1&amp;"'"</f>
        <v>'REV_Q2'</v>
      </c>
      <c r="B3" t="str">
        <f>A3&amp;", '"&amp;B1&amp;"'"</f>
        <v>'REV_Q2', 'TGT_Q2'</v>
      </c>
      <c r="C3" t="str">
        <f t="shared" ref="C3:M3" si="0">B3&amp;", '"&amp;C1&amp;"'"</f>
        <v>'REV_Q2', 'TGT_Q2', 'ACTV_SUB_Q2'</v>
      </c>
      <c r="D3" t="str">
        <f t="shared" si="0"/>
        <v>'REV_Q2', 'TGT_Q2', 'ACTV_SUB_Q2', 'CON_SUB_Q2'</v>
      </c>
      <c r="E3" t="str">
        <f t="shared" si="0"/>
        <v>'REV_Q2', 'TGT_Q2', 'ACTV_SUB_Q2', 'CON_SUB_Q2', 'CHRN_SUB_Q2'</v>
      </c>
      <c r="F3" t="str">
        <f t="shared" si="0"/>
        <v>'REV_Q2', 'TGT_Q2', 'ACTV_SUB_Q2', 'CON_SUB_Q2', 'CHRN_SUB_Q2', 'ACHV_Q2'</v>
      </c>
      <c r="G3" t="str">
        <f t="shared" si="0"/>
        <v>'REV_Q2', 'TGT_Q2', 'ACTV_SUB_Q2', 'CON_SUB_Q2', 'CHRN_SUB_Q2', 'ACHV_Q2', 'ARPU_Q2'</v>
      </c>
      <c r="H3" t="str">
        <f t="shared" si="0"/>
        <v>'REV_Q2', 'TGT_Q2', 'ACTV_SUB_Q2', 'CON_SUB_Q2', 'CHRN_SUB_Q2', 'ACHV_Q2', 'ARPU_Q2', 'NET_ADD_Q2'</v>
      </c>
      <c r="I3" t="str">
        <f t="shared" si="0"/>
        <v>'REV_Q2', 'TGT_Q2', 'ACTV_SUB_Q2', 'CON_SUB_Q2', 'CHRN_SUB_Q2', 'ACHV_Q2', 'ARPU_Q2', 'NET_ADD_Q2', '2MTH_DROP'</v>
      </c>
      <c r="J3" t="str">
        <f t="shared" si="0"/>
        <v>'REV_Q2', 'TGT_Q2', 'ACTV_SUB_Q2', 'CON_SUB_Q2', 'CHRN_SUB_Q2', 'ACHV_Q2', 'ARPU_Q2', 'NET_ADD_Q2', '2MTH_DROP', 'GROWTH'</v>
      </c>
      <c r="K3" t="str">
        <f t="shared" si="0"/>
        <v>'REV_Q2', 'TGT_Q2', 'ACTV_SUB_Q2', 'CON_SUB_Q2', 'CHRN_SUB_Q2', 'ACHV_Q2', 'ARPU_Q2', 'NET_ADD_Q2', '2MTH_DROP', 'GROWTH', 'RNK_NO_GROWTH'</v>
      </c>
      <c r="L3" t="str">
        <f t="shared" si="0"/>
        <v>'REV_Q2', 'TGT_Q2', 'ACTV_SUB_Q2', 'CON_SUB_Q2', 'CHRN_SUB_Q2', 'ACHV_Q2', 'ARPU_Q2', 'NET_ADD_Q2', '2MTH_DROP', 'GROWTH', 'RNK_NO_GROWTH', 'REV_GAP'</v>
      </c>
      <c r="M3" t="str">
        <f t="shared" si="0"/>
        <v>'REV_Q2', 'TGT_Q2', 'ACTV_SUB_Q2', 'CON_SUB_Q2', 'CHRN_SUB_Q2', 'ACHV_Q2', 'ARPU_Q2', 'NET_ADD_Q2', '2MTH_DROP', 'GROWTH', 'RNK_NO_GROWTH', 'REV_GAP', 'RNK_REV_GAP'</v>
      </c>
    </row>
    <row r="5" spans="1:13">
      <c r="M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2023-07-10T03:30:54Z</dcterms:created>
  <dcterms:modified xsi:type="dcterms:W3CDTF">2023-07-10T08:33:00Z</dcterms:modified>
</cp:coreProperties>
</file>