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570" windowWidth="20730" windowHeight="11760"/>
  </bookViews>
  <sheets>
    <sheet name="Rawdata" sheetId="1" r:id="rId1"/>
    <sheet name="Sheet1" sheetId="2" r:id="rId2"/>
  </sheets>
  <calcPr calcId="124519"/>
</workbook>
</file>

<file path=xl/calcChain.xml><?xml version="1.0" encoding="utf-8"?>
<calcChain xmlns="http://schemas.openxmlformats.org/spreadsheetml/2006/main">
  <c r="G3" i="2"/>
  <c r="H3" s="1"/>
  <c r="I3" s="1"/>
  <c r="J3" s="1"/>
  <c r="K3" s="1"/>
  <c r="L3" s="1"/>
  <c r="M3" s="1"/>
  <c r="C3"/>
  <c r="D3" s="1"/>
  <c r="E3" s="1"/>
  <c r="F3" s="1"/>
  <c r="B3"/>
  <c r="A3"/>
</calcChain>
</file>

<file path=xl/sharedStrings.xml><?xml version="1.0" encoding="utf-8"?>
<sst xmlns="http://schemas.openxmlformats.org/spreadsheetml/2006/main" count="139" uniqueCount="88">
  <si>
    <t>AREA_NO</t>
  </si>
  <si>
    <t>AREA_TYPE</t>
  </si>
  <si>
    <t>AREA_CD</t>
  </si>
  <si>
    <t>AREA_NAME</t>
  </si>
  <si>
    <t>REV_M03</t>
  </si>
  <si>
    <t>REV_M04</t>
  </si>
  <si>
    <t>REV_M05</t>
  </si>
  <si>
    <t>REV_M06</t>
  </si>
  <si>
    <t>TGT_M03</t>
  </si>
  <si>
    <t>TGT_M04</t>
  </si>
  <si>
    <t>TGT_M05</t>
  </si>
  <si>
    <t>TGT_M06</t>
  </si>
  <si>
    <t>ACTV_SUB_M03</t>
  </si>
  <si>
    <t>ACTV_SUB_M04</t>
  </si>
  <si>
    <t>ACTV_SUB_M05</t>
  </si>
  <si>
    <t>ACTV_SUB_M06</t>
  </si>
  <si>
    <t>ARPU_M03</t>
  </si>
  <si>
    <t>ARPU_M04</t>
  </si>
  <si>
    <t>ARPU_M05</t>
  </si>
  <si>
    <t>ARPU_M06</t>
  </si>
  <si>
    <t>NET_ADD_M03</t>
  </si>
  <si>
    <t>NET_ADD_M04</t>
  </si>
  <si>
    <t>NET_ADD_M05</t>
  </si>
  <si>
    <t>NET_ADD_M06</t>
  </si>
  <si>
    <t>CON_SUB_M03</t>
  </si>
  <si>
    <t>CON_SUB_M04</t>
  </si>
  <si>
    <t>CON_SUB_M05</t>
  </si>
  <si>
    <t>CON_SUB_M06</t>
  </si>
  <si>
    <t>CHRN_SUB_M03</t>
  </si>
  <si>
    <t>CHRN_SUB_M04</t>
  </si>
  <si>
    <t>CHRN_SUB_M05</t>
  </si>
  <si>
    <t>CHRN_SUB_M06</t>
  </si>
  <si>
    <t>REV_Q2</t>
  </si>
  <si>
    <t>TGT_Q2</t>
  </si>
  <si>
    <t>ACTV_SUB_Q2</t>
  </si>
  <si>
    <t>CON_SUB_Q2</t>
  </si>
  <si>
    <t>CHRN_SUB_Q2</t>
  </si>
  <si>
    <t>ACHV_Q2</t>
  </si>
  <si>
    <t>ARPU_Q2</t>
  </si>
  <si>
    <t>NET_ADD_Q2</t>
  </si>
  <si>
    <t>2MTH_DROP</t>
  </si>
  <si>
    <t>GROWTH</t>
  </si>
  <si>
    <t>RNK_NO_GROWTH</t>
  </si>
  <si>
    <t>REV_GAP</t>
  </si>
  <si>
    <t>RNK_REV_GAP</t>
  </si>
  <si>
    <t>H</t>
  </si>
  <si>
    <t>Y</t>
  </si>
  <si>
    <t>33Z</t>
  </si>
  <si>
    <t>Si Sa Ket</t>
  </si>
  <si>
    <t>46Z</t>
  </si>
  <si>
    <t>Kalasin</t>
  </si>
  <si>
    <t>67Z</t>
  </si>
  <si>
    <t>Phetchabun</t>
  </si>
  <si>
    <t>42Z</t>
  </si>
  <si>
    <t>Loei</t>
  </si>
  <si>
    <t>38Z</t>
  </si>
  <si>
    <t>Bueng Kan</t>
  </si>
  <si>
    <t>37Z</t>
  </si>
  <si>
    <t>Amnat Charoen</t>
  </si>
  <si>
    <t>55Z</t>
  </si>
  <si>
    <t>Nan</t>
  </si>
  <si>
    <t>39Z</t>
  </si>
  <si>
    <t>Nong Bua Lam Phu</t>
  </si>
  <si>
    <t>94Z</t>
  </si>
  <si>
    <t>Pattani</t>
  </si>
  <si>
    <t>'REV_Q2', 'TGT_Q2', 'ACTV_SUB_Q2', 'CON_SUB_Q2', 'CHRN_SUB_Q2', 'ACHV_Q2', 'ARPU_Q2', 'NET_ADD_Q2', '2MTH_DROP', 'GROWTH', 'RNK_NO_GROWTH', 'REV_GAP', 'RNK_REV_GAP'</t>
  </si>
  <si>
    <t>45Z</t>
  </si>
  <si>
    <t>Roi Et</t>
  </si>
  <si>
    <t>34Z</t>
  </si>
  <si>
    <t>Ubon Ratchathani</t>
  </si>
  <si>
    <t>30B</t>
  </si>
  <si>
    <t>Nakhon Ratchasima 2</t>
  </si>
  <si>
    <t>32Z</t>
  </si>
  <si>
    <t>Surin</t>
  </si>
  <si>
    <t>19Z</t>
  </si>
  <si>
    <t>Saraburi</t>
  </si>
  <si>
    <t>80Z</t>
  </si>
  <si>
    <t>Nakhon Si Thammarat</t>
  </si>
  <si>
    <t>47Z</t>
  </si>
  <si>
    <t>Sakon Nakhon</t>
  </si>
  <si>
    <t>44Z</t>
  </si>
  <si>
    <t>Maha Sarakham</t>
  </si>
  <si>
    <t>35Z</t>
  </si>
  <si>
    <t>Yasothon</t>
  </si>
  <si>
    <t>71Z</t>
  </si>
  <si>
    <t>Kanchanaburi</t>
  </si>
  <si>
    <t>43Z</t>
  </si>
  <si>
    <t>Nong Khai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</si>
</sst>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2" applyNumberFormat="1" applyFont="1" applyBorder="1" applyAlignment="1">
      <alignment horizontal="center" vertical="top"/>
    </xf>
    <xf numFmtId="165" fontId="0" fillId="0" borderId="0" xfId="2" applyNumberFormat="1" applyFont="1"/>
    <xf numFmtId="164" fontId="0" fillId="0" borderId="0" xfId="0" applyNumberFormat="1"/>
    <xf numFmtId="164" fontId="1" fillId="2" borderId="1" xfId="1" applyNumberFormat="1" applyFont="1" applyFill="1" applyBorder="1" applyAlignment="1">
      <alignment horizontal="center" vertical="top"/>
    </xf>
    <xf numFmtId="164" fontId="1" fillId="3" borderId="1" xfId="1" applyNumberFormat="1" applyFont="1" applyFill="1" applyBorder="1" applyAlignment="1">
      <alignment horizontal="center" vertical="top"/>
    </xf>
    <xf numFmtId="165" fontId="1" fillId="3" borderId="1" xfId="2" applyNumberFormat="1" applyFont="1" applyFill="1" applyBorder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1"/>
  <sheetViews>
    <sheetView tabSelected="1" workbookViewId="0"/>
  </sheetViews>
  <sheetFormatPr defaultRowHeight="15" outlineLevelCol="1"/>
  <cols>
    <col min="1" max="1" width="9.5703125" bestFit="1" customWidth="1"/>
    <col min="2" max="2" width="11" bestFit="1" customWidth="1"/>
    <col min="4" max="4" width="20.5703125" bestFit="1" customWidth="1"/>
    <col min="5" max="7" width="11.5703125" style="3" bestFit="1" customWidth="1" outlineLevel="1"/>
    <col min="8" max="8" width="11.5703125" style="3" bestFit="1" customWidth="1"/>
    <col min="9" max="11" width="11.5703125" style="3" bestFit="1" customWidth="1" outlineLevel="1"/>
    <col min="12" max="12" width="11.5703125" style="3" bestFit="1" customWidth="1"/>
    <col min="13" max="15" width="16.7109375" style="3" bestFit="1" customWidth="1" outlineLevel="1"/>
    <col min="16" max="16" width="16.7109375" style="3" bestFit="1" customWidth="1"/>
    <col min="17" max="19" width="12.28515625" style="3" bestFit="1" customWidth="1" outlineLevel="1"/>
    <col min="20" max="20" width="12.28515625" style="3" bestFit="1" customWidth="1"/>
    <col min="21" max="23" width="15.7109375" style="3" bestFit="1" customWidth="1" outlineLevel="1"/>
    <col min="24" max="24" width="15.7109375" style="3" bestFit="1" customWidth="1"/>
    <col min="25" max="27" width="16" style="3" bestFit="1" customWidth="1" outlineLevel="1"/>
    <col min="28" max="28" width="16" style="3" bestFit="1" customWidth="1"/>
    <col min="29" max="31" width="17" style="3" bestFit="1" customWidth="1" outlineLevel="1"/>
    <col min="32" max="32" width="17" style="3" bestFit="1" customWidth="1"/>
    <col min="33" max="34" width="11.5703125" style="3" bestFit="1" customWidth="1"/>
    <col min="35" max="35" width="15.28515625" style="3" bestFit="1" customWidth="1"/>
    <col min="36" max="36" width="14.5703125" style="3" bestFit="1" customWidth="1"/>
    <col min="37" max="37" width="15.5703125" style="3" bestFit="1" customWidth="1"/>
    <col min="38" max="38" width="10.85546875" style="5" bestFit="1" customWidth="1"/>
    <col min="39" max="39" width="10.85546875" style="3" bestFit="1" customWidth="1"/>
    <col min="40" max="40" width="14.28515625" style="3" bestFit="1" customWidth="1"/>
    <col min="41" max="41" width="13.7109375" style="3" bestFit="1" customWidth="1"/>
    <col min="42" max="42" width="9.28515625" style="5" bestFit="1" customWidth="1"/>
    <col min="43" max="43" width="18.140625" bestFit="1" customWidth="1"/>
    <col min="44" max="44" width="11.28515625" style="3" bestFit="1" customWidth="1"/>
    <col min="45" max="45" width="14.140625" bestFit="1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2" t="s">
        <v>12</v>
      </c>
      <c r="N1" s="2" t="s">
        <v>13</v>
      </c>
      <c r="O1" s="2" t="s">
        <v>14</v>
      </c>
      <c r="P1" s="7" t="s">
        <v>15</v>
      </c>
      <c r="Q1" s="2" t="s">
        <v>16</v>
      </c>
      <c r="R1" s="2" t="s">
        <v>17</v>
      </c>
      <c r="S1" s="2" t="s">
        <v>18</v>
      </c>
      <c r="T1" s="7" t="s">
        <v>19</v>
      </c>
      <c r="U1" s="2" t="s">
        <v>20</v>
      </c>
      <c r="V1" s="2" t="s">
        <v>21</v>
      </c>
      <c r="W1" s="2" t="s">
        <v>22</v>
      </c>
      <c r="X1" s="7" t="s">
        <v>23</v>
      </c>
      <c r="Y1" s="2" t="s">
        <v>24</v>
      </c>
      <c r="Z1" s="2" t="s">
        <v>25</v>
      </c>
      <c r="AA1" s="2" t="s">
        <v>26</v>
      </c>
      <c r="AB1" s="7" t="s">
        <v>27</v>
      </c>
      <c r="AC1" s="2" t="s">
        <v>28</v>
      </c>
      <c r="AD1" s="2" t="s">
        <v>29</v>
      </c>
      <c r="AE1" s="2" t="s">
        <v>30</v>
      </c>
      <c r="AF1" s="7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9" t="s">
        <v>37</v>
      </c>
      <c r="AM1" s="8" t="s">
        <v>38</v>
      </c>
      <c r="AN1" s="8" t="s">
        <v>39</v>
      </c>
      <c r="AO1" s="2" t="s">
        <v>40</v>
      </c>
      <c r="AP1" s="4" t="s">
        <v>41</v>
      </c>
      <c r="AQ1" s="1" t="s">
        <v>42</v>
      </c>
      <c r="AR1" s="2" t="s">
        <v>43</v>
      </c>
      <c r="AS1" s="1" t="s">
        <v>44</v>
      </c>
    </row>
    <row r="2" spans="1:45">
      <c r="A2">
        <v>3</v>
      </c>
      <c r="B2" t="s">
        <v>45</v>
      </c>
      <c r="C2" t="s">
        <v>47</v>
      </c>
      <c r="D2" t="s">
        <v>48</v>
      </c>
      <c r="E2" s="3">
        <v>10396260.602927711</v>
      </c>
      <c r="F2" s="3">
        <v>10428965.44235052</v>
      </c>
      <c r="G2" s="3">
        <v>10314893.63782322</v>
      </c>
      <c r="H2" s="3">
        <v>10153806.40034119</v>
      </c>
      <c r="I2" s="3">
        <v>10721588.679724479</v>
      </c>
      <c r="J2" s="3">
        <v>10829544.478316121</v>
      </c>
      <c r="K2" s="3">
        <v>10941941.12288088</v>
      </c>
      <c r="L2" s="3">
        <v>11056214.93367536</v>
      </c>
      <c r="M2" s="3">
        <v>25230</v>
      </c>
      <c r="N2" s="3">
        <v>24973</v>
      </c>
      <c r="O2" s="3">
        <v>24653</v>
      </c>
      <c r="P2" s="3">
        <v>24465</v>
      </c>
      <c r="Q2" s="3">
        <v>412.05947692935831</v>
      </c>
      <c r="R2" s="3">
        <v>417.60963610100981</v>
      </c>
      <c r="S2" s="3">
        <v>418.40318167457178</v>
      </c>
      <c r="T2" s="3">
        <v>415.03398325531111</v>
      </c>
      <c r="U2" s="3">
        <v>-116</v>
      </c>
      <c r="V2" s="3">
        <v>-99</v>
      </c>
      <c r="W2" s="3">
        <v>-132</v>
      </c>
      <c r="X2" s="3">
        <v>-218</v>
      </c>
      <c r="Y2" s="3">
        <v>496</v>
      </c>
      <c r="Z2" s="3">
        <v>476</v>
      </c>
      <c r="AA2" s="3">
        <v>403</v>
      </c>
      <c r="AB2" s="3">
        <v>296</v>
      </c>
      <c r="AC2" s="3">
        <v>612</v>
      </c>
      <c r="AD2" s="3">
        <v>608</v>
      </c>
      <c r="AE2" s="3">
        <v>535</v>
      </c>
      <c r="AF2" s="3">
        <v>514</v>
      </c>
      <c r="AG2" s="3">
        <v>30897665.480514921</v>
      </c>
      <c r="AH2" s="3">
        <v>32827700.534872361</v>
      </c>
      <c r="AI2" s="3">
        <v>74091</v>
      </c>
      <c r="AJ2" s="3">
        <v>1175</v>
      </c>
      <c r="AK2" s="3">
        <v>1657</v>
      </c>
      <c r="AL2" s="5">
        <v>0.94120712011774355</v>
      </c>
      <c r="AM2" s="3">
        <v>417.02319418707981</v>
      </c>
      <c r="AN2" s="3">
        <v>-482</v>
      </c>
      <c r="AO2" s="3" t="s">
        <v>46</v>
      </c>
      <c r="AP2" s="5">
        <v>0.97361588323114479</v>
      </c>
      <c r="AQ2">
        <v>4</v>
      </c>
      <c r="AR2" s="3">
        <v>-275159.04200933129</v>
      </c>
      <c r="AS2">
        <v>1</v>
      </c>
    </row>
    <row r="3" spans="1:45">
      <c r="A3">
        <v>3</v>
      </c>
      <c r="B3" t="s">
        <v>45</v>
      </c>
      <c r="C3" t="s">
        <v>49</v>
      </c>
      <c r="D3" t="s">
        <v>50</v>
      </c>
      <c r="E3" s="3">
        <v>8798332.0340405777</v>
      </c>
      <c r="F3" s="3">
        <v>8935688.9793725479</v>
      </c>
      <c r="G3" s="3">
        <v>8826148.0619571842</v>
      </c>
      <c r="H3" s="3">
        <v>8665722.5021363664</v>
      </c>
      <c r="I3" s="3">
        <v>8429327.7210158613</v>
      </c>
      <c r="J3" s="3">
        <v>8597378.8622663189</v>
      </c>
      <c r="K3" s="3">
        <v>8777650.0663562343</v>
      </c>
      <c r="L3" s="3">
        <v>8963086.7477145121</v>
      </c>
      <c r="M3" s="3">
        <v>21373</v>
      </c>
      <c r="N3" s="3">
        <v>21280</v>
      </c>
      <c r="O3" s="3">
        <v>21013</v>
      </c>
      <c r="P3" s="3">
        <v>20750</v>
      </c>
      <c r="Q3" s="3">
        <v>411.65639049457621</v>
      </c>
      <c r="R3" s="3">
        <v>419.91019639908592</v>
      </c>
      <c r="S3" s="3">
        <v>420.03274458464682</v>
      </c>
      <c r="T3" s="3">
        <v>417.62518082584899</v>
      </c>
      <c r="U3" s="3">
        <v>-150</v>
      </c>
      <c r="V3" s="3">
        <v>-208</v>
      </c>
      <c r="W3" s="3">
        <v>-282</v>
      </c>
      <c r="X3" s="3">
        <v>-298</v>
      </c>
      <c r="Y3" s="3">
        <v>323</v>
      </c>
      <c r="Z3" s="3">
        <v>232</v>
      </c>
      <c r="AA3" s="3">
        <v>232</v>
      </c>
      <c r="AB3" s="3">
        <v>131</v>
      </c>
      <c r="AC3" s="3">
        <v>473</v>
      </c>
      <c r="AD3" s="3">
        <v>484</v>
      </c>
      <c r="AE3" s="3">
        <v>524</v>
      </c>
      <c r="AF3" s="3">
        <v>429</v>
      </c>
      <c r="AG3" s="3">
        <v>26427559.543466099</v>
      </c>
      <c r="AH3" s="3">
        <v>26338115.67633706</v>
      </c>
      <c r="AI3" s="3">
        <v>63043</v>
      </c>
      <c r="AJ3" s="3">
        <v>595</v>
      </c>
      <c r="AK3" s="3">
        <v>1437</v>
      </c>
      <c r="AL3" s="5">
        <v>1.003395985811141</v>
      </c>
      <c r="AM3" s="3">
        <v>419.1989521987548</v>
      </c>
      <c r="AN3" s="3">
        <v>-842</v>
      </c>
      <c r="AO3" s="3" t="s">
        <v>46</v>
      </c>
      <c r="AP3" s="5">
        <v>0.9697878386479899</v>
      </c>
      <c r="AQ3">
        <v>2</v>
      </c>
      <c r="AR3" s="3">
        <v>-269966.4772361815</v>
      </c>
      <c r="AS3">
        <v>2</v>
      </c>
    </row>
    <row r="4" spans="1:45">
      <c r="A4">
        <v>3</v>
      </c>
      <c r="B4" t="s">
        <v>45</v>
      </c>
      <c r="C4" t="s">
        <v>66</v>
      </c>
      <c r="D4" t="s">
        <v>67</v>
      </c>
      <c r="E4" s="3">
        <v>12307202.4102134</v>
      </c>
      <c r="F4" s="3">
        <v>12460670.844891461</v>
      </c>
      <c r="G4" s="3">
        <v>12442653.820060819</v>
      </c>
      <c r="H4" s="3">
        <v>12201134.12927267</v>
      </c>
      <c r="I4" s="3">
        <v>12103401.439079311</v>
      </c>
      <c r="J4" s="3">
        <v>12308134.17785266</v>
      </c>
      <c r="K4" s="3">
        <v>12526575.95388254</v>
      </c>
      <c r="L4" s="3">
        <v>12750812.60358653</v>
      </c>
      <c r="M4" s="3">
        <v>30746</v>
      </c>
      <c r="N4" s="3">
        <v>30699</v>
      </c>
      <c r="O4" s="3">
        <v>30490</v>
      </c>
      <c r="P4" s="3">
        <v>30231</v>
      </c>
      <c r="Q4" s="3">
        <v>400.2862944842712</v>
      </c>
      <c r="R4" s="3">
        <v>405.89826524940418</v>
      </c>
      <c r="S4" s="3">
        <v>408.08966284227017</v>
      </c>
      <c r="T4" s="3">
        <v>403.59677580207949</v>
      </c>
      <c r="U4" s="3">
        <v>-118</v>
      </c>
      <c r="V4" s="3">
        <v>-210</v>
      </c>
      <c r="W4" s="3">
        <v>-276</v>
      </c>
      <c r="X4" s="3">
        <v>-259</v>
      </c>
      <c r="Y4" s="3">
        <v>491</v>
      </c>
      <c r="Z4" s="3">
        <v>434</v>
      </c>
      <c r="AA4" s="3">
        <v>344</v>
      </c>
      <c r="AB4" s="3">
        <v>333</v>
      </c>
      <c r="AC4" s="3">
        <v>609</v>
      </c>
      <c r="AD4" s="3">
        <v>700</v>
      </c>
      <c r="AE4" s="3">
        <v>627</v>
      </c>
      <c r="AF4" s="3">
        <v>592</v>
      </c>
      <c r="AG4" s="3">
        <v>37104458.794224948</v>
      </c>
      <c r="AH4" s="3">
        <v>37585522.735321723</v>
      </c>
      <c r="AI4" s="3">
        <v>91420</v>
      </c>
      <c r="AJ4" s="3">
        <v>1111</v>
      </c>
      <c r="AK4" s="3">
        <v>1919</v>
      </c>
      <c r="AL4" s="5">
        <v>0.98720081813190574</v>
      </c>
      <c r="AM4" s="3">
        <v>405.86806819322851</v>
      </c>
      <c r="AN4" s="3">
        <v>-808</v>
      </c>
      <c r="AO4" s="3" t="s">
        <v>46</v>
      </c>
      <c r="AP4" s="5">
        <v>0.97917152945860886</v>
      </c>
      <c r="AQ4">
        <v>8</v>
      </c>
      <c r="AR4" s="3">
        <v>-259536.71561879289</v>
      </c>
      <c r="AS4">
        <v>3</v>
      </c>
    </row>
    <row r="5" spans="1:45">
      <c r="A5">
        <v>3</v>
      </c>
      <c r="B5" t="s">
        <v>45</v>
      </c>
      <c r="C5" t="s">
        <v>68</v>
      </c>
      <c r="D5" t="s">
        <v>69</v>
      </c>
      <c r="E5" s="3">
        <v>18528098.815733999</v>
      </c>
      <c r="F5" s="3">
        <v>18782511.96288849</v>
      </c>
      <c r="G5" s="3">
        <v>18767535.73034215</v>
      </c>
      <c r="H5" s="3">
        <v>18574766.83531183</v>
      </c>
      <c r="I5" s="3">
        <v>18759112.036230929</v>
      </c>
      <c r="J5" s="3">
        <v>19047151.589587811</v>
      </c>
      <c r="K5" s="3">
        <v>19353366.49769238</v>
      </c>
      <c r="L5" s="3">
        <v>19667264.21261391</v>
      </c>
      <c r="M5" s="3">
        <v>45082</v>
      </c>
      <c r="N5" s="3">
        <v>44970</v>
      </c>
      <c r="O5" s="3">
        <v>44625</v>
      </c>
      <c r="P5" s="3">
        <v>44350</v>
      </c>
      <c r="Q5" s="3">
        <v>410.98662028601223</v>
      </c>
      <c r="R5" s="3">
        <v>417.66759979738691</v>
      </c>
      <c r="S5" s="3">
        <v>420.56102476957187</v>
      </c>
      <c r="T5" s="3">
        <v>418.82225107805698</v>
      </c>
      <c r="U5" s="3">
        <v>-199</v>
      </c>
      <c r="V5" s="3">
        <v>-365</v>
      </c>
      <c r="W5" s="3">
        <v>-372</v>
      </c>
      <c r="X5" s="3">
        <v>-371</v>
      </c>
      <c r="Y5" s="3">
        <v>819</v>
      </c>
      <c r="Z5" s="3">
        <v>613</v>
      </c>
      <c r="AA5" s="3">
        <v>548</v>
      </c>
      <c r="AB5" s="3">
        <v>582</v>
      </c>
      <c r="AC5" s="3">
        <v>1018</v>
      </c>
      <c r="AD5" s="3">
        <v>1022</v>
      </c>
      <c r="AE5" s="3">
        <v>933</v>
      </c>
      <c r="AF5" s="3">
        <v>953</v>
      </c>
      <c r="AG5" s="3">
        <v>56124814.528542466</v>
      </c>
      <c r="AH5" s="3">
        <v>58067782.299894102</v>
      </c>
      <c r="AI5" s="3">
        <v>133945</v>
      </c>
      <c r="AJ5" s="3">
        <v>1743</v>
      </c>
      <c r="AK5" s="3">
        <v>2908</v>
      </c>
      <c r="AL5" s="5">
        <v>0.96653965943942755</v>
      </c>
      <c r="AM5" s="3">
        <v>419.0138827768298</v>
      </c>
      <c r="AN5" s="3">
        <v>-1165</v>
      </c>
      <c r="AO5" s="3" t="s">
        <v>46</v>
      </c>
      <c r="AP5" s="5">
        <v>0.98893943855927602</v>
      </c>
      <c r="AQ5">
        <v>17</v>
      </c>
      <c r="AR5" s="3">
        <v>-207745.12757666039</v>
      </c>
      <c r="AS5">
        <v>4</v>
      </c>
    </row>
    <row r="6" spans="1:45">
      <c r="A6">
        <v>3</v>
      </c>
      <c r="B6" t="s">
        <v>45</v>
      </c>
      <c r="C6" t="s">
        <v>53</v>
      </c>
      <c r="D6" t="s">
        <v>54</v>
      </c>
      <c r="E6" s="3">
        <v>7820850.6668304726</v>
      </c>
      <c r="F6" s="3">
        <v>7855187.0376874283</v>
      </c>
      <c r="G6" s="3">
        <v>7796726.8854829576</v>
      </c>
      <c r="H6" s="3">
        <v>7661691.0231315838</v>
      </c>
      <c r="I6" s="3">
        <v>8469228.0493945815</v>
      </c>
      <c r="J6" s="3">
        <v>8570932.1004224028</v>
      </c>
      <c r="K6" s="3">
        <v>8677867.9892162941</v>
      </c>
      <c r="L6" s="3">
        <v>8787015.4001305178</v>
      </c>
      <c r="M6" s="3">
        <v>18331</v>
      </c>
      <c r="N6" s="3">
        <v>18163</v>
      </c>
      <c r="O6" s="3">
        <v>18003</v>
      </c>
      <c r="P6" s="3">
        <v>17802</v>
      </c>
      <c r="Q6" s="3">
        <v>426.64615497411341</v>
      </c>
      <c r="R6" s="3">
        <v>432.48290688143078</v>
      </c>
      <c r="S6" s="3">
        <v>433.07931375231669</v>
      </c>
      <c r="T6" s="3">
        <v>430.38372222961368</v>
      </c>
      <c r="U6" s="3">
        <v>-199</v>
      </c>
      <c r="V6" s="3">
        <v>-224</v>
      </c>
      <c r="W6" s="3">
        <v>-142</v>
      </c>
      <c r="X6" s="3">
        <v>-230</v>
      </c>
      <c r="Y6" s="3">
        <v>201</v>
      </c>
      <c r="Z6" s="3">
        <v>149</v>
      </c>
      <c r="AA6" s="3">
        <v>199</v>
      </c>
      <c r="AB6" s="3">
        <v>139</v>
      </c>
      <c r="AC6" s="3">
        <v>400</v>
      </c>
      <c r="AD6" s="3">
        <v>389</v>
      </c>
      <c r="AE6" s="3">
        <v>346</v>
      </c>
      <c r="AF6" s="3">
        <v>369</v>
      </c>
      <c r="AG6" s="3">
        <v>23313604.946301971</v>
      </c>
      <c r="AH6" s="3">
        <v>26035815.489769209</v>
      </c>
      <c r="AI6" s="3">
        <v>53968</v>
      </c>
      <c r="AJ6" s="3">
        <v>487</v>
      </c>
      <c r="AK6" s="3">
        <v>1104</v>
      </c>
      <c r="AL6" s="5">
        <v>0.89544362286109547</v>
      </c>
      <c r="AM6" s="3">
        <v>431.98941866109487</v>
      </c>
      <c r="AN6" s="3">
        <v>-617</v>
      </c>
      <c r="AO6" s="3" t="s">
        <v>46</v>
      </c>
      <c r="AP6" s="5">
        <v>0.97536710282931594</v>
      </c>
      <c r="AQ6">
        <v>6</v>
      </c>
      <c r="AR6" s="3">
        <v>-193496.01455584451</v>
      </c>
      <c r="AS6">
        <v>5</v>
      </c>
    </row>
    <row r="7" spans="1:45">
      <c r="A7">
        <v>3</v>
      </c>
      <c r="B7" t="s">
        <v>45</v>
      </c>
      <c r="C7" t="s">
        <v>70</v>
      </c>
      <c r="D7" t="s">
        <v>71</v>
      </c>
      <c r="E7" s="3">
        <v>14006117.271625441</v>
      </c>
      <c r="F7" s="3">
        <v>14120664.04138585</v>
      </c>
      <c r="G7" s="3">
        <v>14114837.32584919</v>
      </c>
      <c r="H7" s="3">
        <v>13931270.337331351</v>
      </c>
      <c r="I7" s="3">
        <v>15728627.684629969</v>
      </c>
      <c r="J7" s="3">
        <v>15836574.91270192</v>
      </c>
      <c r="K7" s="3">
        <v>15945745.24165988</v>
      </c>
      <c r="L7" s="3">
        <v>16055432.581095429</v>
      </c>
      <c r="M7" s="3">
        <v>33556</v>
      </c>
      <c r="N7" s="3">
        <v>33404</v>
      </c>
      <c r="O7" s="3">
        <v>33202</v>
      </c>
      <c r="P7" s="3">
        <v>32953</v>
      </c>
      <c r="Q7" s="3">
        <v>417.3953174283418</v>
      </c>
      <c r="R7" s="3">
        <v>422.72374689815132</v>
      </c>
      <c r="S7" s="3">
        <v>425.12009294166569</v>
      </c>
      <c r="T7" s="3">
        <v>422.76182251483471</v>
      </c>
      <c r="U7" s="3">
        <v>-419</v>
      </c>
      <c r="V7" s="3">
        <v>-410</v>
      </c>
      <c r="W7" s="3">
        <v>-403</v>
      </c>
      <c r="X7" s="3">
        <v>-365</v>
      </c>
      <c r="Y7" s="3">
        <v>405</v>
      </c>
      <c r="Z7" s="3">
        <v>274</v>
      </c>
      <c r="AA7" s="3">
        <v>343</v>
      </c>
      <c r="AB7" s="3">
        <v>227</v>
      </c>
      <c r="AC7" s="3">
        <v>824</v>
      </c>
      <c r="AD7" s="3">
        <v>713</v>
      </c>
      <c r="AE7" s="3">
        <v>750</v>
      </c>
      <c r="AF7" s="3">
        <v>592</v>
      </c>
      <c r="AG7" s="3">
        <v>42166771.704566382</v>
      </c>
      <c r="AH7" s="3">
        <v>47837752.735457219</v>
      </c>
      <c r="AI7" s="3">
        <v>99559</v>
      </c>
      <c r="AJ7" s="3">
        <v>844</v>
      </c>
      <c r="AK7" s="3">
        <v>2055</v>
      </c>
      <c r="AL7" s="5">
        <v>0.88145385795500542</v>
      </c>
      <c r="AM7" s="3">
        <v>423.53550863876069</v>
      </c>
      <c r="AN7" s="3">
        <v>-1211</v>
      </c>
      <c r="AO7" s="3" t="s">
        <v>46</v>
      </c>
      <c r="AP7" s="5">
        <v>0.98658747892454557</v>
      </c>
      <c r="AQ7">
        <v>13</v>
      </c>
      <c r="AR7" s="3">
        <v>-189393.70405449899</v>
      </c>
      <c r="AS7">
        <v>6</v>
      </c>
    </row>
    <row r="8" spans="1:45">
      <c r="A8">
        <v>3</v>
      </c>
      <c r="B8" t="s">
        <v>45</v>
      </c>
      <c r="C8" t="s">
        <v>72</v>
      </c>
      <c r="D8" t="s">
        <v>73</v>
      </c>
      <c r="E8" s="3">
        <v>13478494.537894599</v>
      </c>
      <c r="F8" s="3">
        <v>13800121.77041398</v>
      </c>
      <c r="G8" s="3">
        <v>13776511.85680395</v>
      </c>
      <c r="H8" s="3">
        <v>13629897.259738719</v>
      </c>
      <c r="I8" s="3">
        <v>13365965.931571949</v>
      </c>
      <c r="J8" s="3">
        <v>13548533.939344781</v>
      </c>
      <c r="K8" s="3">
        <v>13741673.822033171</v>
      </c>
      <c r="L8" s="3">
        <v>13939282.48532965</v>
      </c>
      <c r="M8" s="3">
        <v>31240</v>
      </c>
      <c r="N8" s="3">
        <v>31366</v>
      </c>
      <c r="O8" s="3">
        <v>31280</v>
      </c>
      <c r="P8" s="3">
        <v>31189</v>
      </c>
      <c r="Q8" s="3">
        <v>431.44988917716381</v>
      </c>
      <c r="R8" s="3">
        <v>439.97072532085627</v>
      </c>
      <c r="S8" s="3">
        <v>440.42557086969151</v>
      </c>
      <c r="T8" s="3">
        <v>437.0097553540902</v>
      </c>
      <c r="U8" s="3">
        <v>66</v>
      </c>
      <c r="V8" s="3">
        <v>60</v>
      </c>
      <c r="W8" s="3">
        <v>0</v>
      </c>
      <c r="X8" s="3">
        <v>-61</v>
      </c>
      <c r="Y8" s="3">
        <v>643</v>
      </c>
      <c r="Z8" s="3">
        <v>649</v>
      </c>
      <c r="AA8" s="3">
        <v>597</v>
      </c>
      <c r="AB8" s="3">
        <v>458</v>
      </c>
      <c r="AC8" s="3">
        <v>577</v>
      </c>
      <c r="AD8" s="3">
        <v>620</v>
      </c>
      <c r="AE8" s="3">
        <v>602</v>
      </c>
      <c r="AF8" s="3">
        <v>519</v>
      </c>
      <c r="AG8" s="3">
        <v>41206530.886956647</v>
      </c>
      <c r="AH8" s="3">
        <v>41229490.246707603</v>
      </c>
      <c r="AI8" s="3">
        <v>93835</v>
      </c>
      <c r="AJ8" s="3">
        <v>1704</v>
      </c>
      <c r="AK8" s="3">
        <v>1741</v>
      </c>
      <c r="AL8" s="5">
        <v>0.99944313258268358</v>
      </c>
      <c r="AM8" s="3">
        <v>439.13817751325888</v>
      </c>
      <c r="AN8" s="3">
        <v>-37</v>
      </c>
      <c r="AO8" s="3" t="s">
        <v>46</v>
      </c>
      <c r="AP8" s="5">
        <v>0.98766499937412133</v>
      </c>
      <c r="AQ8">
        <v>15</v>
      </c>
      <c r="AR8" s="3">
        <v>-170224.51067525891</v>
      </c>
      <c r="AS8">
        <v>7</v>
      </c>
    </row>
    <row r="9" spans="1:45">
      <c r="A9">
        <v>3</v>
      </c>
      <c r="B9" t="s">
        <v>45</v>
      </c>
      <c r="C9" t="s">
        <v>55</v>
      </c>
      <c r="D9" t="s">
        <v>56</v>
      </c>
      <c r="E9" s="3">
        <v>3823536.2944593681</v>
      </c>
      <c r="F9" s="3">
        <v>3832603.4062704858</v>
      </c>
      <c r="G9" s="3">
        <v>3775943.7989531169</v>
      </c>
      <c r="H9" s="3">
        <v>3678359.5546014928</v>
      </c>
      <c r="I9" s="3">
        <v>4276835.1036999738</v>
      </c>
      <c r="J9" s="3">
        <v>4314491.1298246868</v>
      </c>
      <c r="K9" s="3">
        <v>4353351.1358703924</v>
      </c>
      <c r="L9" s="3">
        <v>4392720.0698289452</v>
      </c>
      <c r="M9" s="3">
        <v>9357</v>
      </c>
      <c r="N9" s="3">
        <v>9221</v>
      </c>
      <c r="O9" s="3">
        <v>9120</v>
      </c>
      <c r="P9" s="3">
        <v>8933</v>
      </c>
      <c r="Q9" s="3">
        <v>408.62843800997842</v>
      </c>
      <c r="R9" s="3">
        <v>415.63858651669949</v>
      </c>
      <c r="S9" s="3">
        <v>414.02892532380667</v>
      </c>
      <c r="T9" s="3">
        <v>411.77203118789799</v>
      </c>
      <c r="U9" s="3">
        <v>-86</v>
      </c>
      <c r="V9" s="3">
        <v>-130</v>
      </c>
      <c r="W9" s="3">
        <v>-118</v>
      </c>
      <c r="X9" s="3">
        <v>-119</v>
      </c>
      <c r="Y9" s="3">
        <v>145</v>
      </c>
      <c r="Z9" s="3">
        <v>91</v>
      </c>
      <c r="AA9" s="3">
        <v>112</v>
      </c>
      <c r="AB9" s="3">
        <v>69</v>
      </c>
      <c r="AC9" s="3">
        <v>233</v>
      </c>
      <c r="AD9" s="3">
        <v>241</v>
      </c>
      <c r="AE9" s="3">
        <v>243</v>
      </c>
      <c r="AF9" s="3">
        <v>195</v>
      </c>
      <c r="AG9" s="3">
        <v>11286906.759825099</v>
      </c>
      <c r="AH9" s="3">
        <v>13060562.335524021</v>
      </c>
      <c r="AI9" s="3">
        <v>27274</v>
      </c>
      <c r="AJ9" s="3">
        <v>272</v>
      </c>
      <c r="AK9" s="3">
        <v>679</v>
      </c>
      <c r="AL9" s="5">
        <v>0.86419761032228448</v>
      </c>
      <c r="AM9" s="3">
        <v>413.83393560992499</v>
      </c>
      <c r="AN9" s="3">
        <v>-407</v>
      </c>
      <c r="AO9" s="3" t="s">
        <v>46</v>
      </c>
      <c r="AP9" s="5">
        <v>0.95975481015942421</v>
      </c>
      <c r="AQ9">
        <v>1</v>
      </c>
      <c r="AR9" s="3">
        <v>-154243.85166899301</v>
      </c>
      <c r="AS9">
        <v>8</v>
      </c>
    </row>
    <row r="10" spans="1:45">
      <c r="A10">
        <v>3</v>
      </c>
      <c r="B10" t="s">
        <v>45</v>
      </c>
      <c r="C10" t="s">
        <v>74</v>
      </c>
      <c r="D10" t="s">
        <v>75</v>
      </c>
      <c r="E10" s="3">
        <v>10750895.35970884</v>
      </c>
      <c r="F10" s="3">
        <v>11012911.90641821</v>
      </c>
      <c r="G10" s="3">
        <v>10987210.745440319</v>
      </c>
      <c r="H10" s="3">
        <v>10865599.357492311</v>
      </c>
      <c r="I10" s="3">
        <v>11113713.509563429</v>
      </c>
      <c r="J10" s="3">
        <v>11218027.44054061</v>
      </c>
      <c r="K10" s="3">
        <v>11326148.106588351</v>
      </c>
      <c r="L10" s="3">
        <v>11435877.89724794</v>
      </c>
      <c r="M10" s="3">
        <v>23525</v>
      </c>
      <c r="N10" s="3">
        <v>23474</v>
      </c>
      <c r="O10" s="3">
        <v>23269</v>
      </c>
      <c r="P10" s="3">
        <v>23099</v>
      </c>
      <c r="Q10" s="3">
        <v>456.99874005138531</v>
      </c>
      <c r="R10" s="3">
        <v>469.15361278087289</v>
      </c>
      <c r="S10" s="3">
        <v>472.18233467017558</v>
      </c>
      <c r="T10" s="3">
        <v>470.39262987541917</v>
      </c>
      <c r="U10" s="3">
        <v>-151</v>
      </c>
      <c r="V10" s="3">
        <v>-148</v>
      </c>
      <c r="W10" s="3">
        <v>-192</v>
      </c>
      <c r="X10" s="3">
        <v>-196</v>
      </c>
      <c r="Y10" s="3">
        <v>390</v>
      </c>
      <c r="Z10" s="3">
        <v>303</v>
      </c>
      <c r="AA10" s="3">
        <v>314</v>
      </c>
      <c r="AB10" s="3">
        <v>224</v>
      </c>
      <c r="AC10" s="3">
        <v>541</v>
      </c>
      <c r="AD10" s="3">
        <v>474</v>
      </c>
      <c r="AE10" s="3">
        <v>512</v>
      </c>
      <c r="AF10" s="3">
        <v>420</v>
      </c>
      <c r="AG10" s="3">
        <v>32865722.009350829</v>
      </c>
      <c r="AH10" s="3">
        <v>33980053.444376901</v>
      </c>
      <c r="AI10" s="3">
        <v>69842</v>
      </c>
      <c r="AJ10" s="3">
        <v>841</v>
      </c>
      <c r="AK10" s="3">
        <v>1406</v>
      </c>
      <c r="AL10" s="5">
        <v>0.96720630716928802</v>
      </c>
      <c r="AM10" s="3">
        <v>470.57246369449371</v>
      </c>
      <c r="AN10" s="3">
        <v>-565</v>
      </c>
      <c r="AO10" s="3" t="s">
        <v>46</v>
      </c>
      <c r="AP10" s="5">
        <v>0.98662365138505737</v>
      </c>
      <c r="AQ10">
        <v>14</v>
      </c>
      <c r="AR10" s="3">
        <v>-147312.54892590269</v>
      </c>
      <c r="AS10">
        <v>9</v>
      </c>
    </row>
    <row r="11" spans="1:45">
      <c r="A11">
        <v>3</v>
      </c>
      <c r="B11" t="s">
        <v>45</v>
      </c>
      <c r="C11" t="s">
        <v>51</v>
      </c>
      <c r="D11" t="s">
        <v>52</v>
      </c>
      <c r="E11" s="3">
        <v>9719100.4962054547</v>
      </c>
      <c r="F11" s="3">
        <v>9837933.7828016579</v>
      </c>
      <c r="G11" s="3">
        <v>9783540.3931593783</v>
      </c>
      <c r="H11" s="3">
        <v>9694125.8310544342</v>
      </c>
      <c r="I11" s="3">
        <v>10208395.677532449</v>
      </c>
      <c r="J11" s="3">
        <v>10296101.690722549</v>
      </c>
      <c r="K11" s="3">
        <v>10386453.207057221</v>
      </c>
      <c r="L11" s="3">
        <v>10477922.98987966</v>
      </c>
      <c r="M11" s="3">
        <v>24002</v>
      </c>
      <c r="N11" s="3">
        <v>23861</v>
      </c>
      <c r="O11" s="3">
        <v>23632</v>
      </c>
      <c r="P11" s="3">
        <v>23436</v>
      </c>
      <c r="Q11" s="3">
        <v>404.92877661050971</v>
      </c>
      <c r="R11" s="3">
        <v>412.30182233777538</v>
      </c>
      <c r="S11" s="3">
        <v>413.99544656226209</v>
      </c>
      <c r="T11" s="3">
        <v>413.64250857887163</v>
      </c>
      <c r="U11" s="3">
        <v>-264</v>
      </c>
      <c r="V11" s="3">
        <v>-235</v>
      </c>
      <c r="W11" s="3">
        <v>-240</v>
      </c>
      <c r="X11" s="3">
        <v>-197</v>
      </c>
      <c r="Y11" s="3">
        <v>238</v>
      </c>
      <c r="Z11" s="3">
        <v>168</v>
      </c>
      <c r="AA11" s="3">
        <v>167</v>
      </c>
      <c r="AB11" s="3">
        <v>61</v>
      </c>
      <c r="AC11" s="3">
        <v>502</v>
      </c>
      <c r="AD11" s="3">
        <v>417</v>
      </c>
      <c r="AE11" s="3">
        <v>412</v>
      </c>
      <c r="AF11" s="3">
        <v>411</v>
      </c>
      <c r="AG11" s="3">
        <v>29315600.00701547</v>
      </c>
      <c r="AH11" s="3">
        <v>31160477.887659431</v>
      </c>
      <c r="AI11" s="3">
        <v>70929</v>
      </c>
      <c r="AJ11" s="3">
        <v>396</v>
      </c>
      <c r="AK11" s="3">
        <v>1240</v>
      </c>
      <c r="AL11" s="5">
        <v>0.94079430080324311</v>
      </c>
      <c r="AM11" s="3">
        <v>413.3090838305273</v>
      </c>
      <c r="AN11" s="3">
        <v>-844</v>
      </c>
      <c r="AO11" s="3" t="s">
        <v>46</v>
      </c>
      <c r="AP11" s="5">
        <v>0.98538230131223048</v>
      </c>
      <c r="AQ11">
        <v>11</v>
      </c>
      <c r="AR11" s="3">
        <v>-143807.95174722371</v>
      </c>
      <c r="AS11">
        <v>10</v>
      </c>
    </row>
    <row r="12" spans="1:45">
      <c r="A12">
        <v>3</v>
      </c>
      <c r="B12" t="s">
        <v>45</v>
      </c>
      <c r="C12" t="s">
        <v>76</v>
      </c>
      <c r="D12" t="s">
        <v>77</v>
      </c>
      <c r="E12" s="3">
        <v>12255775.39451232</v>
      </c>
      <c r="F12" s="3">
        <v>12516269.5783416</v>
      </c>
      <c r="G12" s="3">
        <v>12433562.045264261</v>
      </c>
      <c r="H12" s="3">
        <v>12389858.66378977</v>
      </c>
      <c r="I12" s="3">
        <v>12788961.21423587</v>
      </c>
      <c r="J12" s="3">
        <v>12960745.98257485</v>
      </c>
      <c r="K12" s="3">
        <v>13142341.71721012</v>
      </c>
      <c r="L12" s="3">
        <v>13328084.59284896</v>
      </c>
      <c r="M12" s="3">
        <v>29379</v>
      </c>
      <c r="N12" s="3">
        <v>29359</v>
      </c>
      <c r="O12" s="3">
        <v>29183</v>
      </c>
      <c r="P12" s="3">
        <v>29064</v>
      </c>
      <c r="Q12" s="3">
        <v>417.16108085749408</v>
      </c>
      <c r="R12" s="3">
        <v>426.31798011994942</v>
      </c>
      <c r="S12" s="3">
        <v>426.05496505719992</v>
      </c>
      <c r="T12" s="3">
        <v>426.29571510424478</v>
      </c>
      <c r="U12" s="3">
        <v>-359</v>
      </c>
      <c r="V12" s="3">
        <v>-237</v>
      </c>
      <c r="W12" s="3">
        <v>-328</v>
      </c>
      <c r="X12" s="3">
        <v>-207</v>
      </c>
      <c r="Y12" s="3">
        <v>436</v>
      </c>
      <c r="Z12" s="3">
        <v>460</v>
      </c>
      <c r="AA12" s="3">
        <v>407</v>
      </c>
      <c r="AB12" s="3">
        <v>292</v>
      </c>
      <c r="AC12" s="3">
        <v>795</v>
      </c>
      <c r="AD12" s="3">
        <v>762</v>
      </c>
      <c r="AE12" s="3">
        <v>738</v>
      </c>
      <c r="AF12" s="3">
        <v>499</v>
      </c>
      <c r="AG12" s="3">
        <v>37339690.287395626</v>
      </c>
      <c r="AH12" s="3">
        <v>39431172.292633943</v>
      </c>
      <c r="AI12" s="3">
        <v>87606</v>
      </c>
      <c r="AJ12" s="3">
        <v>1159</v>
      </c>
      <c r="AK12" s="3">
        <v>1999</v>
      </c>
      <c r="AL12" s="5">
        <v>0.94695866534941908</v>
      </c>
      <c r="AM12" s="3">
        <v>426.22297887582619</v>
      </c>
      <c r="AN12" s="3">
        <v>-840</v>
      </c>
      <c r="AO12" s="3" t="s">
        <v>46</v>
      </c>
      <c r="AP12" s="5">
        <v>0.98990027230073663</v>
      </c>
      <c r="AQ12">
        <v>19</v>
      </c>
      <c r="AR12" s="3">
        <v>-126410.9145518243</v>
      </c>
      <c r="AS12">
        <v>11</v>
      </c>
    </row>
    <row r="13" spans="1:45">
      <c r="A13">
        <v>3</v>
      </c>
      <c r="B13" t="s">
        <v>45</v>
      </c>
      <c r="C13" t="s">
        <v>57</v>
      </c>
      <c r="D13" t="s">
        <v>58</v>
      </c>
      <c r="E13" s="3">
        <v>4097012.8780656038</v>
      </c>
      <c r="F13" s="3">
        <v>4114474.297537568</v>
      </c>
      <c r="G13" s="3">
        <v>4063166.7547963122</v>
      </c>
      <c r="H13" s="3">
        <v>3996562.0059953318</v>
      </c>
      <c r="I13" s="3">
        <v>4345800.5886007044</v>
      </c>
      <c r="J13" s="3">
        <v>4394424.3981856126</v>
      </c>
      <c r="K13" s="3">
        <v>4445358.8599735051</v>
      </c>
      <c r="L13" s="3">
        <v>4497270.0451805843</v>
      </c>
      <c r="M13" s="3">
        <v>10157</v>
      </c>
      <c r="N13" s="3">
        <v>10076</v>
      </c>
      <c r="O13" s="3">
        <v>9884</v>
      </c>
      <c r="P13" s="3">
        <v>9757</v>
      </c>
      <c r="Q13" s="3">
        <v>403.3684038658663</v>
      </c>
      <c r="R13" s="3">
        <v>408.34401523794833</v>
      </c>
      <c r="S13" s="3">
        <v>411.08526454839262</v>
      </c>
      <c r="T13" s="3">
        <v>409.60971671572543</v>
      </c>
      <c r="U13" s="3">
        <v>-146</v>
      </c>
      <c r="V13" s="3">
        <v>-86</v>
      </c>
      <c r="W13" s="3">
        <v>-142</v>
      </c>
      <c r="X13" s="3">
        <v>-125</v>
      </c>
      <c r="Y13" s="3">
        <v>133</v>
      </c>
      <c r="Z13" s="3">
        <v>124</v>
      </c>
      <c r="AA13" s="3">
        <v>125</v>
      </c>
      <c r="AB13" s="3">
        <v>107</v>
      </c>
      <c r="AC13" s="3">
        <v>289</v>
      </c>
      <c r="AD13" s="3">
        <v>232</v>
      </c>
      <c r="AE13" s="3">
        <v>275</v>
      </c>
      <c r="AF13" s="3">
        <v>233</v>
      </c>
      <c r="AG13" s="3">
        <v>12174203.05832921</v>
      </c>
      <c r="AH13" s="3">
        <v>13337053.303339699</v>
      </c>
      <c r="AI13" s="3">
        <v>29717</v>
      </c>
      <c r="AJ13" s="3">
        <v>356</v>
      </c>
      <c r="AK13" s="3">
        <v>740</v>
      </c>
      <c r="AL13" s="5">
        <v>0.91281055728259697</v>
      </c>
      <c r="AM13" s="3">
        <v>409.67133486991332</v>
      </c>
      <c r="AN13" s="3">
        <v>-384</v>
      </c>
      <c r="AO13" s="3" t="s">
        <v>46</v>
      </c>
      <c r="AP13" s="5">
        <v>0.97134207604290945</v>
      </c>
      <c r="AQ13">
        <v>3</v>
      </c>
      <c r="AR13" s="3">
        <v>-117912.2915422353</v>
      </c>
      <c r="AS13">
        <v>12</v>
      </c>
    </row>
    <row r="14" spans="1:45">
      <c r="A14">
        <v>3</v>
      </c>
      <c r="B14" t="s">
        <v>45</v>
      </c>
      <c r="C14" t="s">
        <v>78</v>
      </c>
      <c r="D14" t="s">
        <v>79</v>
      </c>
      <c r="E14" s="3">
        <v>8650944.3885496482</v>
      </c>
      <c r="F14" s="3">
        <v>8751588.0875601228</v>
      </c>
      <c r="G14" s="3">
        <v>8687492.33581236</v>
      </c>
      <c r="H14" s="3">
        <v>8633978.0880091041</v>
      </c>
      <c r="I14" s="3">
        <v>8556362.6637351178</v>
      </c>
      <c r="J14" s="3">
        <v>8679644.1973277591</v>
      </c>
      <c r="K14" s="3">
        <v>8810365.9700573646</v>
      </c>
      <c r="L14" s="3">
        <v>8944232.7664091364</v>
      </c>
      <c r="M14" s="3">
        <v>20682</v>
      </c>
      <c r="N14" s="3">
        <v>20582</v>
      </c>
      <c r="O14" s="3">
        <v>20477</v>
      </c>
      <c r="P14" s="3">
        <v>20288</v>
      </c>
      <c r="Q14" s="3">
        <v>418.28374376509282</v>
      </c>
      <c r="R14" s="3">
        <v>425.20591232922573</v>
      </c>
      <c r="S14" s="3">
        <v>424.25610860049619</v>
      </c>
      <c r="T14" s="3">
        <v>425.57068651464431</v>
      </c>
      <c r="U14" s="3">
        <v>-70</v>
      </c>
      <c r="V14" s="3">
        <v>-166</v>
      </c>
      <c r="W14" s="3">
        <v>-141</v>
      </c>
      <c r="X14" s="3">
        <v>-157</v>
      </c>
      <c r="Y14" s="3">
        <v>287</v>
      </c>
      <c r="Z14" s="3">
        <v>209</v>
      </c>
      <c r="AA14" s="3">
        <v>208</v>
      </c>
      <c r="AB14" s="3">
        <v>126</v>
      </c>
      <c r="AC14" s="3">
        <v>357</v>
      </c>
      <c r="AD14" s="3">
        <v>400</v>
      </c>
      <c r="AE14" s="3">
        <v>352</v>
      </c>
      <c r="AF14" s="3">
        <v>286</v>
      </c>
      <c r="AG14" s="3">
        <v>26073058.511381589</v>
      </c>
      <c r="AH14" s="3">
        <v>26434242.93379426</v>
      </c>
      <c r="AI14" s="3">
        <v>61347</v>
      </c>
      <c r="AJ14" s="3">
        <v>543</v>
      </c>
      <c r="AK14" s="3">
        <v>1038</v>
      </c>
      <c r="AL14" s="5">
        <v>0.98633649454923777</v>
      </c>
      <c r="AM14" s="3">
        <v>425.00951165308152</v>
      </c>
      <c r="AN14" s="3">
        <v>-495</v>
      </c>
      <c r="AO14" s="3" t="s">
        <v>46</v>
      </c>
      <c r="AP14" s="5">
        <v>0.98656129626139577</v>
      </c>
      <c r="AQ14">
        <v>12</v>
      </c>
      <c r="AR14" s="3">
        <v>-117609.9995510187</v>
      </c>
      <c r="AS14">
        <v>13</v>
      </c>
    </row>
    <row r="15" spans="1:45">
      <c r="A15">
        <v>3</v>
      </c>
      <c r="B15" t="s">
        <v>45</v>
      </c>
      <c r="C15" t="s">
        <v>80</v>
      </c>
      <c r="D15" t="s">
        <v>81</v>
      </c>
      <c r="E15" s="3">
        <v>10403424.892507689</v>
      </c>
      <c r="F15" s="3">
        <v>10616130.590616859</v>
      </c>
      <c r="G15" s="3">
        <v>10570823.50353701</v>
      </c>
      <c r="H15" s="3">
        <v>10509830.026102271</v>
      </c>
      <c r="I15" s="3">
        <v>10143375.96047597</v>
      </c>
      <c r="J15" s="3">
        <v>10366000.856427301</v>
      </c>
      <c r="K15" s="3">
        <v>10605471.673953669</v>
      </c>
      <c r="L15" s="3">
        <v>10852063.340696121</v>
      </c>
      <c r="M15" s="3">
        <v>25661</v>
      </c>
      <c r="N15" s="3">
        <v>25581</v>
      </c>
      <c r="O15" s="3">
        <v>25389</v>
      </c>
      <c r="P15" s="3">
        <v>25289</v>
      </c>
      <c r="Q15" s="3">
        <v>405.41775038025349</v>
      </c>
      <c r="R15" s="3">
        <v>415.00060946080538</v>
      </c>
      <c r="S15" s="3">
        <v>416.35446467119658</v>
      </c>
      <c r="T15" s="3">
        <v>415.58899229318178</v>
      </c>
      <c r="U15" s="3">
        <v>-199</v>
      </c>
      <c r="V15" s="3">
        <v>-211</v>
      </c>
      <c r="W15" s="3">
        <v>-242</v>
      </c>
      <c r="X15" s="3">
        <v>-203</v>
      </c>
      <c r="Y15" s="3">
        <v>396</v>
      </c>
      <c r="Z15" s="3">
        <v>373</v>
      </c>
      <c r="AA15" s="3">
        <v>317</v>
      </c>
      <c r="AB15" s="3">
        <v>278</v>
      </c>
      <c r="AC15" s="3">
        <v>595</v>
      </c>
      <c r="AD15" s="3">
        <v>646</v>
      </c>
      <c r="AE15" s="3">
        <v>564</v>
      </c>
      <c r="AF15" s="3">
        <v>481</v>
      </c>
      <c r="AG15" s="3">
        <v>31696784.120256148</v>
      </c>
      <c r="AH15" s="3">
        <v>31823535.871077079</v>
      </c>
      <c r="AI15" s="3">
        <v>76259</v>
      </c>
      <c r="AJ15" s="3">
        <v>968</v>
      </c>
      <c r="AK15" s="3">
        <v>1691</v>
      </c>
      <c r="AL15" s="5">
        <v>0.99601704375860589</v>
      </c>
      <c r="AM15" s="3">
        <v>415.64646953482412</v>
      </c>
      <c r="AN15" s="3">
        <v>-723</v>
      </c>
      <c r="AO15" s="3" t="s">
        <v>46</v>
      </c>
      <c r="AP15" s="5">
        <v>0.98998688235725518</v>
      </c>
      <c r="AQ15">
        <v>20</v>
      </c>
      <c r="AR15" s="3">
        <v>-106300.56451458859</v>
      </c>
      <c r="AS15">
        <v>14</v>
      </c>
    </row>
    <row r="16" spans="1:45">
      <c r="A16">
        <v>3</v>
      </c>
      <c r="B16" t="s">
        <v>45</v>
      </c>
      <c r="C16" t="s">
        <v>61</v>
      </c>
      <c r="D16" t="s">
        <v>62</v>
      </c>
      <c r="E16" s="3">
        <v>3733578.0251591098</v>
      </c>
      <c r="F16" s="3">
        <v>3787806.8950186581</v>
      </c>
      <c r="G16" s="3">
        <v>3764506.6100395531</v>
      </c>
      <c r="H16" s="3">
        <v>3693853.2605831372</v>
      </c>
      <c r="I16" s="3">
        <v>3826302.705063221</v>
      </c>
      <c r="J16" s="3">
        <v>3881208.8792570019</v>
      </c>
      <c r="K16" s="3">
        <v>3939418.748047662</v>
      </c>
      <c r="L16" s="3">
        <v>3999025.103880892</v>
      </c>
      <c r="M16" s="3">
        <v>8927</v>
      </c>
      <c r="N16" s="3">
        <v>8887</v>
      </c>
      <c r="O16" s="3">
        <v>8771</v>
      </c>
      <c r="P16" s="3">
        <v>8670</v>
      </c>
      <c r="Q16" s="3">
        <v>418.23434806307938</v>
      </c>
      <c r="R16" s="3">
        <v>426.21884719462793</v>
      </c>
      <c r="S16" s="3">
        <v>429.19924866486753</v>
      </c>
      <c r="T16" s="3">
        <v>426.04997238559832</v>
      </c>
      <c r="U16" s="3">
        <v>-71</v>
      </c>
      <c r="V16" s="3">
        <v>-97</v>
      </c>
      <c r="W16" s="3">
        <v>-107</v>
      </c>
      <c r="X16" s="3">
        <v>-50</v>
      </c>
      <c r="Y16" s="3">
        <v>85</v>
      </c>
      <c r="Z16" s="3">
        <v>106</v>
      </c>
      <c r="AA16" s="3">
        <v>76</v>
      </c>
      <c r="AB16" s="3">
        <v>80</v>
      </c>
      <c r="AC16" s="3">
        <v>166</v>
      </c>
      <c r="AD16" s="3">
        <v>203</v>
      </c>
      <c r="AE16" s="3">
        <v>193</v>
      </c>
      <c r="AF16" s="3">
        <v>141</v>
      </c>
      <c r="AG16" s="3">
        <v>11246166.76564135</v>
      </c>
      <c r="AH16" s="3">
        <v>11819652.731185559</v>
      </c>
      <c r="AI16" s="3">
        <v>26328</v>
      </c>
      <c r="AJ16" s="3">
        <v>262</v>
      </c>
      <c r="AK16" s="3">
        <v>537</v>
      </c>
      <c r="AL16" s="5">
        <v>0.95148030330611189</v>
      </c>
      <c r="AM16" s="3">
        <v>427.15613664696701</v>
      </c>
      <c r="AN16" s="3">
        <v>-275</v>
      </c>
      <c r="AO16" s="3" t="s">
        <v>46</v>
      </c>
      <c r="AP16" s="5">
        <v>0.97519576973179933</v>
      </c>
      <c r="AQ16">
        <v>5</v>
      </c>
      <c r="AR16" s="3">
        <v>-93953.634435520973</v>
      </c>
      <c r="AS16">
        <v>15</v>
      </c>
    </row>
    <row r="17" spans="1:45">
      <c r="A17">
        <v>3</v>
      </c>
      <c r="B17" t="s">
        <v>45</v>
      </c>
      <c r="C17" t="s">
        <v>82</v>
      </c>
      <c r="D17" t="s">
        <v>83</v>
      </c>
      <c r="E17" s="3">
        <v>5151308.2068642294</v>
      </c>
      <c r="F17" s="3">
        <v>5220522.1975097209</v>
      </c>
      <c r="G17" s="3">
        <v>5182477.7855244968</v>
      </c>
      <c r="H17" s="3">
        <v>5130752.5932872053</v>
      </c>
      <c r="I17" s="3">
        <v>5360306.0227713771</v>
      </c>
      <c r="J17" s="3">
        <v>5424488.5770331193</v>
      </c>
      <c r="K17" s="3">
        <v>5491962.7640141463</v>
      </c>
      <c r="L17" s="3">
        <v>5560828.3394320561</v>
      </c>
      <c r="M17" s="3">
        <v>12538</v>
      </c>
      <c r="N17" s="3">
        <v>12528</v>
      </c>
      <c r="O17" s="3">
        <v>12403</v>
      </c>
      <c r="P17" s="3">
        <v>12314</v>
      </c>
      <c r="Q17" s="3">
        <v>410.8556553568535</v>
      </c>
      <c r="R17" s="3">
        <v>416.70834909879642</v>
      </c>
      <c r="S17" s="3">
        <v>417.84066641332709</v>
      </c>
      <c r="T17" s="3">
        <v>416.66010989826259</v>
      </c>
      <c r="U17" s="3">
        <v>-55</v>
      </c>
      <c r="V17" s="3">
        <v>-68</v>
      </c>
      <c r="W17" s="3">
        <v>-116</v>
      </c>
      <c r="X17" s="3">
        <v>-92</v>
      </c>
      <c r="Y17" s="3">
        <v>198</v>
      </c>
      <c r="Z17" s="3">
        <v>159</v>
      </c>
      <c r="AA17" s="3">
        <v>149</v>
      </c>
      <c r="AB17" s="3">
        <v>130</v>
      </c>
      <c r="AC17" s="3">
        <v>253</v>
      </c>
      <c r="AD17" s="3">
        <v>259</v>
      </c>
      <c r="AE17" s="3">
        <v>267</v>
      </c>
      <c r="AF17" s="3">
        <v>222</v>
      </c>
      <c r="AG17" s="3">
        <v>15533752.576321419</v>
      </c>
      <c r="AH17" s="3">
        <v>16477279.68047932</v>
      </c>
      <c r="AI17" s="3">
        <v>37245</v>
      </c>
      <c r="AJ17" s="3">
        <v>438</v>
      </c>
      <c r="AK17" s="3">
        <v>748</v>
      </c>
      <c r="AL17" s="5">
        <v>0.94273768956682225</v>
      </c>
      <c r="AM17" s="3">
        <v>417.06947446157659</v>
      </c>
      <c r="AN17" s="3">
        <v>-310</v>
      </c>
      <c r="AO17" s="3" t="s">
        <v>46</v>
      </c>
      <c r="AP17" s="5">
        <v>0.98280447801460602</v>
      </c>
      <c r="AQ17">
        <v>10</v>
      </c>
      <c r="AR17" s="3">
        <v>-89769.604222515598</v>
      </c>
      <c r="AS17">
        <v>16</v>
      </c>
    </row>
    <row r="18" spans="1:45">
      <c r="A18">
        <v>3</v>
      </c>
      <c r="B18" t="s">
        <v>45</v>
      </c>
      <c r="C18" t="s">
        <v>63</v>
      </c>
      <c r="D18" t="s">
        <v>64</v>
      </c>
      <c r="E18" s="3">
        <v>3362055.0293936259</v>
      </c>
      <c r="F18" s="3">
        <v>3435745.8412259179</v>
      </c>
      <c r="G18" s="3">
        <v>3413618.3263998399</v>
      </c>
      <c r="H18" s="3">
        <v>3352232.1529733022</v>
      </c>
      <c r="I18" s="3">
        <v>3363868.6006559469</v>
      </c>
      <c r="J18" s="3">
        <v>3435214.9820662481</v>
      </c>
      <c r="K18" s="3">
        <v>3511887.4224329349</v>
      </c>
      <c r="L18" s="3">
        <v>3590811.2126343991</v>
      </c>
      <c r="M18" s="3">
        <v>8575</v>
      </c>
      <c r="N18" s="3">
        <v>8524</v>
      </c>
      <c r="O18" s="3">
        <v>8427</v>
      </c>
      <c r="P18" s="3">
        <v>8330</v>
      </c>
      <c r="Q18" s="3">
        <v>392.07638826747831</v>
      </c>
      <c r="R18" s="3">
        <v>403.06732065062391</v>
      </c>
      <c r="S18" s="3">
        <v>405.08108774176338</v>
      </c>
      <c r="T18" s="3">
        <v>402.42882988875169</v>
      </c>
      <c r="U18" s="3">
        <v>-4</v>
      </c>
      <c r="V18" s="3">
        <v>-4</v>
      </c>
      <c r="W18" s="3">
        <v>-86</v>
      </c>
      <c r="X18" s="3">
        <v>-143</v>
      </c>
      <c r="Y18" s="3">
        <v>215</v>
      </c>
      <c r="Z18" s="3">
        <v>156</v>
      </c>
      <c r="AA18" s="3">
        <v>155</v>
      </c>
      <c r="AB18" s="3">
        <v>71</v>
      </c>
      <c r="AC18" s="3">
        <v>222</v>
      </c>
      <c r="AD18" s="3">
        <v>190</v>
      </c>
      <c r="AE18" s="3">
        <v>242</v>
      </c>
      <c r="AF18" s="3">
        <v>218</v>
      </c>
      <c r="AG18" s="3">
        <v>10201596.320599061</v>
      </c>
      <c r="AH18" s="3">
        <v>10537913.61713358</v>
      </c>
      <c r="AI18" s="3">
        <v>25281</v>
      </c>
      <c r="AJ18" s="3">
        <v>382</v>
      </c>
      <c r="AK18" s="3">
        <v>650</v>
      </c>
      <c r="AL18" s="5">
        <v>0.96808502055020607</v>
      </c>
      <c r="AM18" s="3">
        <v>403.5281959020237</v>
      </c>
      <c r="AN18" s="3">
        <v>-268</v>
      </c>
      <c r="AO18" s="3" t="s">
        <v>46</v>
      </c>
      <c r="AP18" s="5">
        <v>0.97569270484139847</v>
      </c>
      <c r="AQ18">
        <v>7</v>
      </c>
      <c r="AR18" s="3">
        <v>-83513.688252616208</v>
      </c>
      <c r="AS18">
        <v>17</v>
      </c>
    </row>
    <row r="19" spans="1:45">
      <c r="A19">
        <v>3</v>
      </c>
      <c r="B19" t="s">
        <v>45</v>
      </c>
      <c r="C19" t="s">
        <v>84</v>
      </c>
      <c r="D19" t="s">
        <v>85</v>
      </c>
      <c r="E19" s="3">
        <v>7312877.7342640357</v>
      </c>
      <c r="F19" s="3">
        <v>7464755.6297608931</v>
      </c>
      <c r="G19" s="3">
        <v>7412071.8072948325</v>
      </c>
      <c r="H19" s="3">
        <v>7383852.7840798646</v>
      </c>
      <c r="I19" s="3">
        <v>7821305.20604573</v>
      </c>
      <c r="J19" s="3">
        <v>7907846.096382265</v>
      </c>
      <c r="K19" s="3">
        <v>7998443.8409438916</v>
      </c>
      <c r="L19" s="3">
        <v>8090756.4366312996</v>
      </c>
      <c r="M19" s="3">
        <v>16998</v>
      </c>
      <c r="N19" s="3">
        <v>16931</v>
      </c>
      <c r="O19" s="3">
        <v>16797</v>
      </c>
      <c r="P19" s="3">
        <v>16719</v>
      </c>
      <c r="Q19" s="3">
        <v>430.21989259113047</v>
      </c>
      <c r="R19" s="3">
        <v>440.89277832147502</v>
      </c>
      <c r="S19" s="3">
        <v>441.27354928230233</v>
      </c>
      <c r="T19" s="3">
        <v>441.64440361743311</v>
      </c>
      <c r="U19" s="3">
        <v>-127</v>
      </c>
      <c r="V19" s="3">
        <v>-115</v>
      </c>
      <c r="W19" s="3">
        <v>-113</v>
      </c>
      <c r="X19" s="3">
        <v>-108</v>
      </c>
      <c r="Y19" s="3">
        <v>226</v>
      </c>
      <c r="Z19" s="3">
        <v>176</v>
      </c>
      <c r="AA19" s="3">
        <v>212</v>
      </c>
      <c r="AB19" s="3">
        <v>140</v>
      </c>
      <c r="AC19" s="3">
        <v>353</v>
      </c>
      <c r="AD19" s="3">
        <v>317</v>
      </c>
      <c r="AE19" s="3">
        <v>328</v>
      </c>
      <c r="AF19" s="3">
        <v>252</v>
      </c>
      <c r="AG19" s="3">
        <v>22260680.22113559</v>
      </c>
      <c r="AH19" s="3">
        <v>23997046.373957459</v>
      </c>
      <c r="AI19" s="3">
        <v>50447</v>
      </c>
      <c r="AJ19" s="3">
        <v>528</v>
      </c>
      <c r="AK19" s="3">
        <v>897</v>
      </c>
      <c r="AL19" s="5">
        <v>0.92764250542490767</v>
      </c>
      <c r="AM19" s="3">
        <v>441.26866257925332</v>
      </c>
      <c r="AN19" s="3">
        <v>-369</v>
      </c>
      <c r="AO19" s="3" t="s">
        <v>46</v>
      </c>
      <c r="AP19" s="5">
        <v>0.98916202355526806</v>
      </c>
      <c r="AQ19">
        <v>18</v>
      </c>
      <c r="AR19" s="3">
        <v>-80902.845681028441</v>
      </c>
      <c r="AS19">
        <v>18</v>
      </c>
    </row>
    <row r="20" spans="1:45">
      <c r="A20">
        <v>3</v>
      </c>
      <c r="B20" t="s">
        <v>45</v>
      </c>
      <c r="C20" t="s">
        <v>59</v>
      </c>
      <c r="D20" t="s">
        <v>60</v>
      </c>
      <c r="E20" s="3">
        <v>4068985.134472975</v>
      </c>
      <c r="F20" s="3">
        <v>4098857.241630564</v>
      </c>
      <c r="G20" s="3">
        <v>4064757.2985249129</v>
      </c>
      <c r="H20" s="3">
        <v>4019994.7531419392</v>
      </c>
      <c r="I20" s="3">
        <v>4312860.5978416614</v>
      </c>
      <c r="J20" s="3">
        <v>4351514.8857087903</v>
      </c>
      <c r="K20" s="3">
        <v>4391454.7678857734</v>
      </c>
      <c r="L20" s="3">
        <v>4431938.0767564252</v>
      </c>
      <c r="M20" s="3">
        <v>10558</v>
      </c>
      <c r="N20" s="3">
        <v>10497</v>
      </c>
      <c r="O20" s="3">
        <v>10391</v>
      </c>
      <c r="P20" s="3">
        <v>10314</v>
      </c>
      <c r="Q20" s="3">
        <v>385.39355317986121</v>
      </c>
      <c r="R20" s="3">
        <v>390.47892175198291</v>
      </c>
      <c r="S20" s="3">
        <v>391.18056958184133</v>
      </c>
      <c r="T20" s="3">
        <v>389.76098052568727</v>
      </c>
      <c r="U20" s="3">
        <v>-45</v>
      </c>
      <c r="V20" s="3">
        <v>-53</v>
      </c>
      <c r="W20" s="3">
        <v>-96</v>
      </c>
      <c r="X20" s="3">
        <v>-77</v>
      </c>
      <c r="Y20" s="3">
        <v>119</v>
      </c>
      <c r="Z20" s="3">
        <v>95</v>
      </c>
      <c r="AA20" s="3">
        <v>51</v>
      </c>
      <c r="AB20" s="3">
        <v>32</v>
      </c>
      <c r="AC20" s="3">
        <v>164</v>
      </c>
      <c r="AD20" s="3">
        <v>159</v>
      </c>
      <c r="AE20" s="3">
        <v>165</v>
      </c>
      <c r="AF20" s="3">
        <v>133</v>
      </c>
      <c r="AG20" s="3">
        <v>12183609.293297419</v>
      </c>
      <c r="AH20" s="3">
        <v>13174907.73035099</v>
      </c>
      <c r="AI20" s="3">
        <v>31202</v>
      </c>
      <c r="AJ20" s="3">
        <v>178</v>
      </c>
      <c r="AK20" s="3">
        <v>457</v>
      </c>
      <c r="AL20" s="5">
        <v>0.92475860496769013</v>
      </c>
      <c r="AM20" s="3">
        <v>390.475267396238</v>
      </c>
      <c r="AN20" s="3">
        <v>-279</v>
      </c>
      <c r="AO20" s="3" t="s">
        <v>46</v>
      </c>
      <c r="AP20" s="5">
        <v>0.98075988407509085</v>
      </c>
      <c r="AQ20">
        <v>9</v>
      </c>
      <c r="AR20" s="3">
        <v>-78862.488488625269</v>
      </c>
      <c r="AS20">
        <v>19</v>
      </c>
    </row>
    <row r="21" spans="1:45">
      <c r="A21">
        <v>3</v>
      </c>
      <c r="B21" t="s">
        <v>45</v>
      </c>
      <c r="C21" t="s">
        <v>86</v>
      </c>
      <c r="D21" t="s">
        <v>87</v>
      </c>
      <c r="E21" s="3">
        <v>5926819.9842457846</v>
      </c>
      <c r="F21" s="3">
        <v>5984687.7637695502</v>
      </c>
      <c r="G21" s="3">
        <v>5968185.1547208233</v>
      </c>
      <c r="H21" s="3">
        <v>5918212.3679575752</v>
      </c>
      <c r="I21" s="3">
        <v>5966566.9195682313</v>
      </c>
      <c r="J21" s="3">
        <v>6080510.5551354028</v>
      </c>
      <c r="K21" s="3">
        <v>6202578.3452417683</v>
      </c>
      <c r="L21" s="3">
        <v>6328080.2531726696</v>
      </c>
      <c r="M21" s="3">
        <v>13932</v>
      </c>
      <c r="N21" s="3">
        <v>13867</v>
      </c>
      <c r="O21" s="3">
        <v>13792</v>
      </c>
      <c r="P21" s="3">
        <v>13665</v>
      </c>
      <c r="Q21" s="3">
        <v>425.4105644735705</v>
      </c>
      <c r="R21" s="3">
        <v>431.57768542363527</v>
      </c>
      <c r="S21" s="3">
        <v>432.72804196061662</v>
      </c>
      <c r="T21" s="3">
        <v>433.09274555123119</v>
      </c>
      <c r="U21" s="3">
        <v>45</v>
      </c>
      <c r="V21" s="3">
        <v>-23</v>
      </c>
      <c r="W21" s="3">
        <v>22</v>
      </c>
      <c r="X21" s="3">
        <v>-50</v>
      </c>
      <c r="Y21" s="3">
        <v>263</v>
      </c>
      <c r="Z21" s="3">
        <v>235</v>
      </c>
      <c r="AA21" s="3">
        <v>293</v>
      </c>
      <c r="AB21" s="3">
        <v>184</v>
      </c>
      <c r="AC21" s="3">
        <v>218</v>
      </c>
      <c r="AD21" s="3">
        <v>279</v>
      </c>
      <c r="AE21" s="3">
        <v>271</v>
      </c>
      <c r="AF21" s="3">
        <v>234</v>
      </c>
      <c r="AG21" s="3">
        <v>17871085.28644795</v>
      </c>
      <c r="AH21" s="3">
        <v>18611169.153549839</v>
      </c>
      <c r="AI21" s="3">
        <v>41324</v>
      </c>
      <c r="AJ21" s="3">
        <v>712</v>
      </c>
      <c r="AK21" s="3">
        <v>784</v>
      </c>
      <c r="AL21" s="5">
        <v>0.9602344236949385</v>
      </c>
      <c r="AM21" s="3">
        <v>432.46261945716651</v>
      </c>
      <c r="AN21" s="3">
        <v>-72</v>
      </c>
      <c r="AO21" s="3" t="s">
        <v>46</v>
      </c>
      <c r="AP21" s="5">
        <v>0.98889242038416647</v>
      </c>
      <c r="AQ21">
        <v>16</v>
      </c>
      <c r="AR21" s="3">
        <v>-66475.395811975002</v>
      </c>
      <c r="AS21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M5" sqref="M5"/>
    </sheetView>
  </sheetViews>
  <sheetFormatPr defaultRowHeight="15"/>
  <sheetData>
    <row r="1" spans="1:13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4" t="s">
        <v>41</v>
      </c>
      <c r="K1" s="1" t="s">
        <v>42</v>
      </c>
      <c r="L1" s="2" t="s">
        <v>43</v>
      </c>
      <c r="M1" s="1" t="s">
        <v>44</v>
      </c>
    </row>
    <row r="3" spans="1:13">
      <c r="A3" s="6" t="str">
        <f>"'"&amp;A1&amp;"'"</f>
        <v>'REV_Q2'</v>
      </c>
      <c r="B3" t="str">
        <f>A3&amp;", '"&amp;B1&amp;"'"</f>
        <v>'REV_Q2', 'TGT_Q2'</v>
      </c>
      <c r="C3" t="str">
        <f t="shared" ref="C3:M3" si="0">B3&amp;", '"&amp;C1&amp;"'"</f>
        <v>'REV_Q2', 'TGT_Q2', 'ACTV_SUB_Q2'</v>
      </c>
      <c r="D3" t="str">
        <f t="shared" si="0"/>
        <v>'REV_Q2', 'TGT_Q2', 'ACTV_SUB_Q2', 'CON_SUB_Q2'</v>
      </c>
      <c r="E3" t="str">
        <f t="shared" si="0"/>
        <v>'REV_Q2', 'TGT_Q2', 'ACTV_SUB_Q2', 'CON_SUB_Q2', 'CHRN_SUB_Q2'</v>
      </c>
      <c r="F3" t="str">
        <f t="shared" si="0"/>
        <v>'REV_Q2', 'TGT_Q2', 'ACTV_SUB_Q2', 'CON_SUB_Q2', 'CHRN_SUB_Q2', 'ACHV_Q2'</v>
      </c>
      <c r="G3" t="str">
        <f t="shared" si="0"/>
        <v>'REV_Q2', 'TGT_Q2', 'ACTV_SUB_Q2', 'CON_SUB_Q2', 'CHRN_SUB_Q2', 'ACHV_Q2', 'ARPU_Q2'</v>
      </c>
      <c r="H3" t="str">
        <f t="shared" si="0"/>
        <v>'REV_Q2', 'TGT_Q2', 'ACTV_SUB_Q2', 'CON_SUB_Q2', 'CHRN_SUB_Q2', 'ACHV_Q2', 'ARPU_Q2', 'NET_ADD_Q2'</v>
      </c>
      <c r="I3" t="str">
        <f t="shared" si="0"/>
        <v>'REV_Q2', 'TGT_Q2', 'ACTV_SUB_Q2', 'CON_SUB_Q2', 'CHRN_SUB_Q2', 'ACHV_Q2', 'ARPU_Q2', 'NET_ADD_Q2', '2MTH_DROP'</v>
      </c>
      <c r="J3" t="str">
        <f t="shared" si="0"/>
        <v>'REV_Q2', 'TGT_Q2', 'ACTV_SUB_Q2', 'CON_SUB_Q2', 'CHRN_SUB_Q2', 'ACHV_Q2', 'ARPU_Q2', 'NET_ADD_Q2', '2MTH_DROP', 'GROWTH'</v>
      </c>
      <c r="K3" t="str">
        <f t="shared" si="0"/>
        <v>'REV_Q2', 'TGT_Q2', 'ACTV_SUB_Q2', 'CON_SUB_Q2', 'CHRN_SUB_Q2', 'ACHV_Q2', 'ARPU_Q2', 'NET_ADD_Q2', '2MTH_DROP', 'GROWTH', 'RNK_NO_GROWTH'</v>
      </c>
      <c r="L3" t="str">
        <f t="shared" si="0"/>
        <v>'REV_Q2', 'TGT_Q2', 'ACTV_SUB_Q2', 'CON_SUB_Q2', 'CHRN_SUB_Q2', 'ACHV_Q2', 'ARPU_Q2', 'NET_ADD_Q2', '2MTH_DROP', 'GROWTH', 'RNK_NO_GROWTH', 'REV_GAP'</v>
      </c>
      <c r="M3" t="str">
        <f t="shared" si="0"/>
        <v>'REV_Q2', 'TGT_Q2', 'ACTV_SUB_Q2', 'CON_SUB_Q2', 'CHRN_SUB_Q2', 'ACHV_Q2', 'ARPU_Q2', 'NET_ADD_Q2', '2MTH_DROP', 'GROWTH', 'RNK_NO_GROWTH', 'REV_GAP', 'RNK_REV_GAP'</v>
      </c>
    </row>
    <row r="5" spans="1:13">
      <c r="M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Narut4</cp:lastModifiedBy>
  <dcterms:created xsi:type="dcterms:W3CDTF">2023-07-10T03:30:54Z</dcterms:created>
  <dcterms:modified xsi:type="dcterms:W3CDTF">2023-07-11T13:49:58Z</dcterms:modified>
</cp:coreProperties>
</file>