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04" yWindow="564" windowWidth="20316" windowHeight="7632"/>
  </bookViews>
  <sheets>
    <sheet name="Sheet1" sheetId="1" r:id="rId1"/>
  </sheets>
  <definedNames>
    <definedName name="_xlnm._FilterDatabase" localSheetId="0" hidden="1">Sheet1!$A$1:$K$37</definedName>
  </definedNames>
  <calcPr calcId="124519"/>
</workbook>
</file>

<file path=xl/calcChain.xml><?xml version="1.0" encoding="utf-8"?>
<calcChain xmlns="http://schemas.openxmlformats.org/spreadsheetml/2006/main">
  <c r="Q37" i="1"/>
  <c r="P37"/>
  <c r="Q36"/>
  <c r="P36"/>
  <c r="Q35"/>
  <c r="P35"/>
  <c r="Q34"/>
  <c r="P34"/>
  <c r="Q33"/>
  <c r="P33"/>
  <c r="Q32"/>
  <c r="P32"/>
  <c r="Q31"/>
  <c r="P31"/>
  <c r="Q30"/>
  <c r="P30"/>
  <c r="Q29"/>
  <c r="P29"/>
  <c r="Q28"/>
  <c r="P28"/>
  <c r="Q27"/>
  <c r="P27"/>
  <c r="Q26"/>
  <c r="P26"/>
  <c r="Q25"/>
  <c r="P25"/>
  <c r="Q24"/>
  <c r="P24"/>
  <c r="Q23"/>
  <c r="P23"/>
  <c r="Q22"/>
  <c r="P22"/>
  <c r="Q21"/>
  <c r="P21"/>
  <c r="Q20"/>
  <c r="P20"/>
  <c r="Q19"/>
  <c r="P19"/>
  <c r="Q18"/>
  <c r="P18"/>
  <c r="Q17"/>
  <c r="P17"/>
  <c r="Q16"/>
  <c r="P16"/>
  <c r="Q15"/>
  <c r="P15"/>
  <c r="Q14"/>
  <c r="P14"/>
  <c r="Q13"/>
  <c r="P13"/>
  <c r="Q12"/>
  <c r="P12"/>
  <c r="Q11"/>
  <c r="P11"/>
  <c r="Q10"/>
  <c r="P10"/>
  <c r="Q9"/>
  <c r="P9"/>
  <c r="Q8"/>
  <c r="P8"/>
  <c r="Q7"/>
  <c r="P7"/>
  <c r="Q6"/>
  <c r="P6"/>
  <c r="Q5"/>
  <c r="P5"/>
  <c r="Q4"/>
  <c r="P4"/>
  <c r="Q3"/>
  <c r="P3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</calcChain>
</file>

<file path=xl/sharedStrings.xml><?xml version="1.0" encoding="utf-8"?>
<sst xmlns="http://schemas.openxmlformats.org/spreadsheetml/2006/main" count="84" uniqueCount="28">
  <si>
    <t>METRIC_CD</t>
  </si>
  <si>
    <t>METRIC_NAME</t>
  </si>
  <si>
    <t>TM_KEY_MTH</t>
  </si>
  <si>
    <t>ACTUAL_SNAP</t>
  </si>
  <si>
    <t>TARGET_SNAP</t>
  </si>
  <si>
    <t>%ACHV</t>
  </si>
  <si>
    <t>GAP</t>
  </si>
  <si>
    <t>LAST_ACT</t>
  </si>
  <si>
    <t>DIFF</t>
  </si>
  <si>
    <t>%YOY</t>
  </si>
  <si>
    <t>B1R000100</t>
  </si>
  <si>
    <t>Prepaid Revenue</t>
  </si>
  <si>
    <t>B2R000100</t>
  </si>
  <si>
    <t>Postpaid Revenue</t>
  </si>
  <si>
    <t>DB1R000100</t>
  </si>
  <si>
    <t>Prepaid Revenue : DTAC</t>
  </si>
  <si>
    <t>DB2R000100</t>
  </si>
  <si>
    <t>Postpaid Revenue : DTAC</t>
  </si>
  <si>
    <t>TB1R000100</t>
  </si>
  <si>
    <t>Prepaid Revenue : TMH</t>
  </si>
  <si>
    <t>TB2R000100</t>
  </si>
  <si>
    <t>Postpaid Revenue : TMH</t>
  </si>
  <si>
    <t>TB3R000100</t>
  </si>
  <si>
    <t>TOL Revenue</t>
  </si>
  <si>
    <t>TB4R000100</t>
  </si>
  <si>
    <t>TVS Revenue</t>
  </si>
  <si>
    <t>TNSC00142</t>
  </si>
  <si>
    <t>TDG Revenue (Performance View)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</si>
</sst>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43" fontId="1" fillId="0" borderId="1" xfId="1" applyFont="1" applyBorder="1" applyAlignment="1">
      <alignment horizontal="center" vertical="top"/>
    </xf>
    <xf numFmtId="43" fontId="0" fillId="0" borderId="0" xfId="1" applyFont="1"/>
    <xf numFmtId="43" fontId="1" fillId="2" borderId="1" xfId="1" applyFont="1" applyFill="1" applyBorder="1" applyAlignment="1">
      <alignment horizontal="center" vertical="top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37"/>
  <sheetViews>
    <sheetView tabSelected="1" workbookViewId="0">
      <selection activeCell="P1" sqref="P1"/>
    </sheetView>
  </sheetViews>
  <sheetFormatPr defaultRowHeight="14.4" outlineLevelCol="1"/>
  <cols>
    <col min="1" max="1" width="3" bestFit="1" customWidth="1"/>
    <col min="2" max="2" width="15.33203125" bestFit="1" customWidth="1"/>
    <col min="3" max="3" width="28.88671875" bestFit="1" customWidth="1"/>
    <col min="4" max="4" width="17.33203125" bestFit="1" customWidth="1"/>
    <col min="5" max="5" width="19.33203125" style="3" bestFit="1" customWidth="1"/>
    <col min="6" max="6" width="19.109375" style="3" hidden="1" customWidth="1" outlineLevel="1"/>
    <col min="7" max="7" width="13" style="3" hidden="1" customWidth="1" outlineLevel="1"/>
    <col min="8" max="8" width="10.33203125" style="3" hidden="1" customWidth="1" outlineLevel="1"/>
    <col min="9" max="9" width="15.21875" style="3" bestFit="1" customWidth="1" collapsed="1"/>
    <col min="10" max="10" width="10.33203125" style="3" bestFit="1" customWidth="1"/>
    <col min="11" max="11" width="11.5546875" style="3" bestFit="1" customWidth="1"/>
    <col min="13" max="13" width="9.109375" bestFit="1" customWidth="1"/>
    <col min="14" max="14" width="9.6640625" bestFit="1" customWidth="1"/>
  </cols>
  <sheetData>
    <row r="1" spans="1:17">
      <c r="B1" s="1" t="s">
        <v>0</v>
      </c>
      <c r="C1" s="1" t="s">
        <v>1</v>
      </c>
      <c r="D1" s="1" t="s">
        <v>2</v>
      </c>
      <c r="E1" s="4" t="s">
        <v>3</v>
      </c>
      <c r="F1" s="2" t="s">
        <v>4</v>
      </c>
      <c r="G1" s="2" t="s">
        <v>5</v>
      </c>
      <c r="H1" s="2" t="s">
        <v>6</v>
      </c>
      <c r="I1" s="4" t="s">
        <v>7</v>
      </c>
      <c r="J1" s="4" t="s">
        <v>8</v>
      </c>
      <c r="K1" s="2" t="s">
        <v>9</v>
      </c>
      <c r="M1" s="4" t="s">
        <v>7</v>
      </c>
      <c r="N1" s="4" t="s">
        <v>8</v>
      </c>
    </row>
    <row r="2" spans="1:17">
      <c r="A2" s="1">
        <v>0</v>
      </c>
      <c r="B2" t="s">
        <v>10</v>
      </c>
      <c r="C2" t="s">
        <v>11</v>
      </c>
      <c r="D2">
        <v>202303</v>
      </c>
      <c r="E2" s="3">
        <v>3683.5576151182772</v>
      </c>
      <c r="F2" s="3">
        <v>3697.8374143118031</v>
      </c>
      <c r="G2" s="3">
        <v>0.99613833773809035</v>
      </c>
      <c r="H2" s="3">
        <v>-14.279799193525379</v>
      </c>
    </row>
    <row r="3" spans="1:17">
      <c r="A3" s="1">
        <v>1</v>
      </c>
      <c r="B3" t="s">
        <v>10</v>
      </c>
      <c r="C3" t="s">
        <v>11</v>
      </c>
      <c r="D3">
        <v>202304</v>
      </c>
      <c r="E3" s="3">
        <v>3584.677321096673</v>
      </c>
      <c r="F3" s="3">
        <v>3639.3767399000408</v>
      </c>
      <c r="G3" s="3">
        <v>0.98497011364509912</v>
      </c>
      <c r="H3" s="3">
        <v>-54.69941880336728</v>
      </c>
      <c r="I3" s="3">
        <v>3683.5576151182772</v>
      </c>
      <c r="J3" s="3">
        <v>-98.880294021603731</v>
      </c>
      <c r="K3" s="3">
        <v>-2.6843694154741419E-2</v>
      </c>
      <c r="M3" s="5">
        <f>E2</f>
        <v>3683.5576151182772</v>
      </c>
      <c r="N3" s="5">
        <f>E3-M3</f>
        <v>-98.880294021604186</v>
      </c>
      <c r="P3" s="5">
        <f>M3-I3</f>
        <v>0</v>
      </c>
      <c r="Q3" s="5">
        <f>N3-J3</f>
        <v>-4.5474735088646412E-13</v>
      </c>
    </row>
    <row r="4" spans="1:17">
      <c r="A4" s="1">
        <v>2</v>
      </c>
      <c r="B4" t="s">
        <v>10</v>
      </c>
      <c r="C4" t="s">
        <v>11</v>
      </c>
      <c r="D4">
        <v>202305</v>
      </c>
      <c r="E4" s="3">
        <v>3733.7419672828291</v>
      </c>
      <c r="F4" s="3">
        <v>3685.578479864042</v>
      </c>
      <c r="G4" s="3">
        <v>1.0130680943797361</v>
      </c>
      <c r="H4" s="3">
        <v>48.163487418787099</v>
      </c>
      <c r="I4" s="3">
        <v>3584.677321096673</v>
      </c>
      <c r="J4" s="3">
        <v>149.06464618615519</v>
      </c>
      <c r="K4" s="3">
        <v>4.1583839445987092E-2</v>
      </c>
      <c r="M4" s="5">
        <f t="shared" ref="M4:M37" si="0">E3</f>
        <v>3584.677321096673</v>
      </c>
      <c r="N4" s="5">
        <f t="shared" ref="N4:N37" si="1">E4-M4</f>
        <v>149.0646461861561</v>
      </c>
      <c r="P4" s="5">
        <f t="shared" ref="P4:P37" si="2">M4-I4</f>
        <v>0</v>
      </c>
      <c r="Q4" s="5">
        <f t="shared" ref="Q4:Q37" si="3">N4-J4</f>
        <v>9.0949470177292824E-13</v>
      </c>
    </row>
    <row r="5" spans="1:17">
      <c r="A5" s="1">
        <v>3</v>
      </c>
      <c r="B5" t="s">
        <v>10</v>
      </c>
      <c r="C5" t="s">
        <v>11</v>
      </c>
      <c r="D5">
        <v>202306</v>
      </c>
      <c r="E5" s="3">
        <v>533.23177475640409</v>
      </c>
      <c r="F5" s="3">
        <v>504.89087953427321</v>
      </c>
      <c r="G5" s="3">
        <v>1.0561327137623751</v>
      </c>
      <c r="H5" s="3">
        <v>28.340895222130939</v>
      </c>
      <c r="I5" s="3">
        <v>3733.7419672828291</v>
      </c>
      <c r="J5" s="3">
        <v>-3200.5101925264239</v>
      </c>
      <c r="K5" s="3">
        <v>-0.85718569214774765</v>
      </c>
      <c r="M5" s="5">
        <f t="shared" si="0"/>
        <v>3733.7419672828291</v>
      </c>
      <c r="N5" s="5">
        <f t="shared" si="1"/>
        <v>-3200.5101925264253</v>
      </c>
      <c r="P5" s="5">
        <f t="shared" si="2"/>
        <v>0</v>
      </c>
      <c r="Q5" s="5">
        <f t="shared" si="3"/>
        <v>0</v>
      </c>
    </row>
    <row r="6" spans="1:17">
      <c r="A6" s="1">
        <v>4</v>
      </c>
      <c r="B6" t="s">
        <v>12</v>
      </c>
      <c r="C6" t="s">
        <v>13</v>
      </c>
      <c r="D6">
        <v>202303</v>
      </c>
      <c r="E6" s="3">
        <v>6603.1407960579409</v>
      </c>
      <c r="F6" s="3">
        <v>6662.4291928685598</v>
      </c>
      <c r="G6" s="3">
        <v>0.99110108413998887</v>
      </c>
      <c r="H6" s="3">
        <v>-59.288396810618913</v>
      </c>
      <c r="M6" s="5">
        <f t="shared" si="0"/>
        <v>533.23177475640409</v>
      </c>
      <c r="N6" s="5">
        <f t="shared" si="1"/>
        <v>6069.909021301537</v>
      </c>
      <c r="P6" s="5">
        <f t="shared" si="2"/>
        <v>533.23177475640409</v>
      </c>
      <c r="Q6" s="5">
        <f t="shared" si="3"/>
        <v>6069.909021301537</v>
      </c>
    </row>
    <row r="7" spans="1:17">
      <c r="A7" s="1">
        <v>5</v>
      </c>
      <c r="B7" t="s">
        <v>12</v>
      </c>
      <c r="C7" t="s">
        <v>13</v>
      </c>
      <c r="D7">
        <v>202304</v>
      </c>
      <c r="E7" s="3">
        <v>6654.1144866892246</v>
      </c>
      <c r="F7" s="3">
        <v>6672.6856941054866</v>
      </c>
      <c r="G7" s="3">
        <v>0.99721683168253117</v>
      </c>
      <c r="H7" s="3">
        <v>-18.571207416262041</v>
      </c>
      <c r="I7" s="3">
        <v>6603.1407960579409</v>
      </c>
      <c r="J7" s="3">
        <v>50.973690631283723</v>
      </c>
      <c r="K7" s="3">
        <v>7.7196128638836736E-3</v>
      </c>
      <c r="M7" s="5">
        <f t="shared" si="0"/>
        <v>6603.1407960579409</v>
      </c>
      <c r="N7" s="5">
        <f t="shared" si="1"/>
        <v>50.973690631283716</v>
      </c>
      <c r="P7" s="5">
        <f t="shared" si="2"/>
        <v>0</v>
      </c>
      <c r="Q7" s="5">
        <f t="shared" si="3"/>
        <v>0</v>
      </c>
    </row>
    <row r="8" spans="1:17">
      <c r="A8" s="1">
        <v>6</v>
      </c>
      <c r="B8" t="s">
        <v>12</v>
      </c>
      <c r="C8" t="s">
        <v>13</v>
      </c>
      <c r="D8">
        <v>202305</v>
      </c>
      <c r="E8" s="3">
        <v>6582.9346804549177</v>
      </c>
      <c r="F8" s="3">
        <v>6628.0574848573087</v>
      </c>
      <c r="G8" s="3">
        <v>0.99319215252651627</v>
      </c>
      <c r="H8" s="3">
        <v>-45.122804402391012</v>
      </c>
      <c r="I8" s="3">
        <v>6654.1144866892246</v>
      </c>
      <c r="J8" s="3">
        <v>-71.179806234306852</v>
      </c>
      <c r="K8" s="3">
        <v>-1.069711174592713E-2</v>
      </c>
      <c r="M8" s="5">
        <f t="shared" si="0"/>
        <v>6654.1144866892246</v>
      </c>
      <c r="N8" s="5">
        <f t="shared" si="1"/>
        <v>-71.179806234306852</v>
      </c>
      <c r="P8" s="5">
        <f t="shared" si="2"/>
        <v>0</v>
      </c>
      <c r="Q8" s="5">
        <f t="shared" si="3"/>
        <v>0</v>
      </c>
    </row>
    <row r="9" spans="1:17">
      <c r="A9" s="1">
        <v>7</v>
      </c>
      <c r="B9" t="s">
        <v>12</v>
      </c>
      <c r="C9" t="s">
        <v>13</v>
      </c>
      <c r="D9">
        <v>202306</v>
      </c>
      <c r="E9" s="3">
        <v>850.16242670750046</v>
      </c>
      <c r="F9" s="3">
        <v>894.67497969978854</v>
      </c>
      <c r="G9" s="3">
        <v>0.95024723614465623</v>
      </c>
      <c r="H9" s="3">
        <v>-44.512552992288079</v>
      </c>
      <c r="I9" s="3">
        <v>6582.9346804549177</v>
      </c>
      <c r="J9" s="3">
        <v>-5732.7722537474174</v>
      </c>
      <c r="K9" s="3">
        <v>-0.87085358309392347</v>
      </c>
      <c r="M9" s="5">
        <f t="shared" si="0"/>
        <v>6582.9346804549177</v>
      </c>
      <c r="N9" s="5">
        <f t="shared" si="1"/>
        <v>-5732.7722537474174</v>
      </c>
      <c r="P9" s="5">
        <f t="shared" si="2"/>
        <v>0</v>
      </c>
      <c r="Q9" s="5">
        <f t="shared" si="3"/>
        <v>0</v>
      </c>
    </row>
    <row r="10" spans="1:17">
      <c r="A10" s="1">
        <v>8</v>
      </c>
      <c r="B10" t="s">
        <v>14</v>
      </c>
      <c r="C10" t="s">
        <v>15</v>
      </c>
      <c r="D10">
        <v>202303</v>
      </c>
      <c r="E10" s="3">
        <v>1620.2413118339</v>
      </c>
      <c r="F10" s="3">
        <v>1655.4024104018019</v>
      </c>
      <c r="G10" s="3">
        <v>0.9787597877428682</v>
      </c>
      <c r="H10" s="3">
        <v>-35.161098567901938</v>
      </c>
      <c r="M10" s="5">
        <f t="shared" si="0"/>
        <v>850.16242670750046</v>
      </c>
      <c r="N10" s="5">
        <f t="shared" si="1"/>
        <v>770.07888512639954</v>
      </c>
      <c r="P10" s="5">
        <f t="shared" si="2"/>
        <v>850.16242670750046</v>
      </c>
      <c r="Q10" s="5">
        <f t="shared" si="3"/>
        <v>770.07888512639954</v>
      </c>
    </row>
    <row r="11" spans="1:17">
      <c r="A11" s="1">
        <v>9</v>
      </c>
      <c r="B11" t="s">
        <v>14</v>
      </c>
      <c r="C11" t="s">
        <v>15</v>
      </c>
      <c r="D11">
        <v>202304</v>
      </c>
      <c r="E11" s="3">
        <v>1569.5755583350001</v>
      </c>
      <c r="F11" s="3">
        <v>1590.276264190041</v>
      </c>
      <c r="G11" s="3">
        <v>0.98698294986778023</v>
      </c>
      <c r="H11" s="3">
        <v>-20.700705855040951</v>
      </c>
      <c r="I11" s="3">
        <v>1620.2413118339</v>
      </c>
      <c r="J11" s="3">
        <v>-50.665753498899903</v>
      </c>
      <c r="K11" s="3">
        <v>-3.1270498492322107E-2</v>
      </c>
      <c r="M11" s="5">
        <f t="shared" si="0"/>
        <v>1620.2413118339</v>
      </c>
      <c r="N11" s="5">
        <f t="shared" si="1"/>
        <v>-50.665753498899903</v>
      </c>
      <c r="P11" s="5">
        <f t="shared" si="2"/>
        <v>0</v>
      </c>
      <c r="Q11" s="5">
        <f t="shared" si="3"/>
        <v>0</v>
      </c>
    </row>
    <row r="12" spans="1:17">
      <c r="A12" s="1">
        <v>10</v>
      </c>
      <c r="B12" t="s">
        <v>14</v>
      </c>
      <c r="C12" t="s">
        <v>15</v>
      </c>
      <c r="D12">
        <v>202305</v>
      </c>
      <c r="E12" s="3">
        <v>1610.2809285173</v>
      </c>
      <c r="F12" s="3">
        <v>1629.597517134041</v>
      </c>
      <c r="G12" s="3">
        <v>0.98814640522359598</v>
      </c>
      <c r="H12" s="3">
        <v>-19.316588616741001</v>
      </c>
      <c r="I12" s="3">
        <v>1569.5755583350001</v>
      </c>
      <c r="J12" s="3">
        <v>40.70537018229993</v>
      </c>
      <c r="K12" s="3">
        <v>2.5933998504334529E-2</v>
      </c>
      <c r="M12" s="5">
        <f t="shared" si="0"/>
        <v>1569.5755583350001</v>
      </c>
      <c r="N12" s="5">
        <f t="shared" si="1"/>
        <v>40.70537018229993</v>
      </c>
      <c r="P12" s="5">
        <f t="shared" si="2"/>
        <v>0</v>
      </c>
      <c r="Q12" s="5">
        <f t="shared" si="3"/>
        <v>0</v>
      </c>
    </row>
    <row r="13" spans="1:17">
      <c r="A13" s="1">
        <v>11</v>
      </c>
      <c r="B13" t="s">
        <v>14</v>
      </c>
      <c r="C13" t="s">
        <v>15</v>
      </c>
      <c r="D13">
        <v>202306</v>
      </c>
      <c r="E13" s="3">
        <v>285.82672233670002</v>
      </c>
      <c r="F13" s="3">
        <v>285.31667493084097</v>
      </c>
      <c r="G13" s="3">
        <v>1.0017876536868471</v>
      </c>
      <c r="H13" s="3">
        <v>0.51004740585898389</v>
      </c>
      <c r="I13" s="3">
        <v>1610.2809285173</v>
      </c>
      <c r="J13" s="3">
        <v>-1324.4542061806001</v>
      </c>
      <c r="K13" s="3">
        <v>-0.82249884645912008</v>
      </c>
      <c r="M13" s="5">
        <f t="shared" si="0"/>
        <v>1610.2809285173</v>
      </c>
      <c r="N13" s="5">
        <f t="shared" si="1"/>
        <v>-1324.4542061806001</v>
      </c>
      <c r="P13" s="5">
        <f t="shared" si="2"/>
        <v>0</v>
      </c>
      <c r="Q13" s="5">
        <f t="shared" si="3"/>
        <v>0</v>
      </c>
    </row>
    <row r="14" spans="1:17">
      <c r="A14" s="1">
        <v>12</v>
      </c>
      <c r="B14" t="s">
        <v>16</v>
      </c>
      <c r="C14" t="s">
        <v>17</v>
      </c>
      <c r="D14">
        <v>202303</v>
      </c>
      <c r="E14" s="3">
        <v>2983.8884679344001</v>
      </c>
      <c r="F14" s="3">
        <v>3030.4580906185588</v>
      </c>
      <c r="G14" s="3">
        <v>0.98463281085182297</v>
      </c>
      <c r="H14" s="3">
        <v>-46.56962268415873</v>
      </c>
      <c r="M14" s="5">
        <f t="shared" si="0"/>
        <v>285.82672233670002</v>
      </c>
      <c r="N14" s="5">
        <f t="shared" si="1"/>
        <v>2698.0617455976999</v>
      </c>
      <c r="P14" s="5">
        <f t="shared" si="2"/>
        <v>285.82672233670002</v>
      </c>
      <c r="Q14" s="5">
        <f t="shared" si="3"/>
        <v>2698.0617455976999</v>
      </c>
    </row>
    <row r="15" spans="1:17">
      <c r="A15" s="1">
        <v>13</v>
      </c>
      <c r="B15" t="s">
        <v>16</v>
      </c>
      <c r="C15" t="s">
        <v>17</v>
      </c>
      <c r="D15">
        <v>202304</v>
      </c>
      <c r="E15" s="3">
        <v>2960.5544318901998</v>
      </c>
      <c r="F15" s="3">
        <v>3030.706949905486</v>
      </c>
      <c r="G15" s="3">
        <v>0.97685275443161079</v>
      </c>
      <c r="H15" s="3">
        <v>-70.152518015286205</v>
      </c>
      <c r="I15" s="3">
        <v>2983.8884679344001</v>
      </c>
      <c r="J15" s="3">
        <v>-23.334036044200271</v>
      </c>
      <c r="K15" s="3">
        <v>-7.8200094591180935E-3</v>
      </c>
      <c r="M15" s="5">
        <f t="shared" si="0"/>
        <v>2983.8884679344001</v>
      </c>
      <c r="N15" s="5">
        <f t="shared" si="1"/>
        <v>-23.334036044200275</v>
      </c>
      <c r="P15" s="5">
        <f t="shared" si="2"/>
        <v>0</v>
      </c>
      <c r="Q15" s="5">
        <f t="shared" si="3"/>
        <v>0</v>
      </c>
    </row>
    <row r="16" spans="1:17">
      <c r="A16" s="1">
        <v>14</v>
      </c>
      <c r="B16" t="s">
        <v>16</v>
      </c>
      <c r="C16" t="s">
        <v>17</v>
      </c>
      <c r="D16">
        <v>202305</v>
      </c>
      <c r="E16" s="3">
        <v>2953.0692293286002</v>
      </c>
      <c r="F16" s="3">
        <v>2976.1573414773079</v>
      </c>
      <c r="G16" s="3">
        <v>0.99224230794960344</v>
      </c>
      <c r="H16" s="3">
        <v>-23.088112148707751</v>
      </c>
      <c r="I16" s="3">
        <v>2960.5544318901998</v>
      </c>
      <c r="J16" s="3">
        <v>-7.4852025615996354</v>
      </c>
      <c r="K16" s="3">
        <v>-2.5283110761185061E-3</v>
      </c>
      <c r="M16" s="5">
        <f t="shared" si="0"/>
        <v>2960.5544318901998</v>
      </c>
      <c r="N16" s="5">
        <f t="shared" si="1"/>
        <v>-7.4852025615996354</v>
      </c>
      <c r="P16" s="5">
        <f t="shared" si="2"/>
        <v>0</v>
      </c>
      <c r="Q16" s="5">
        <f t="shared" si="3"/>
        <v>0</v>
      </c>
    </row>
    <row r="17" spans="1:17">
      <c r="A17" s="1">
        <v>15</v>
      </c>
      <c r="B17" t="s">
        <v>16</v>
      </c>
      <c r="C17" t="s">
        <v>17</v>
      </c>
      <c r="D17">
        <v>202306</v>
      </c>
      <c r="E17" s="3">
        <v>547.57502634280002</v>
      </c>
      <c r="F17" s="3">
        <v>575.30281342170804</v>
      </c>
      <c r="G17" s="3">
        <v>0.95180314361059271</v>
      </c>
      <c r="H17" s="3">
        <v>-27.727787078908019</v>
      </c>
      <c r="I17" s="3">
        <v>2953.0692293286002</v>
      </c>
      <c r="J17" s="3">
        <v>-2405.4942029857998</v>
      </c>
      <c r="K17" s="3">
        <v>-0.81457426703562419</v>
      </c>
      <c r="M17" s="5">
        <f t="shared" si="0"/>
        <v>2953.0692293286002</v>
      </c>
      <c r="N17" s="5">
        <f t="shared" si="1"/>
        <v>-2405.4942029858003</v>
      </c>
      <c r="P17" s="5">
        <f t="shared" si="2"/>
        <v>0</v>
      </c>
      <c r="Q17" s="5">
        <f t="shared" si="3"/>
        <v>0</v>
      </c>
    </row>
    <row r="18" spans="1:17">
      <c r="A18" s="1">
        <v>16</v>
      </c>
      <c r="B18" t="s">
        <v>18</v>
      </c>
      <c r="C18" t="s">
        <v>19</v>
      </c>
      <c r="D18">
        <v>202303</v>
      </c>
      <c r="E18" s="3">
        <v>2063.3163032843772</v>
      </c>
      <c r="F18" s="3">
        <v>2042.4350039100009</v>
      </c>
      <c r="G18" s="3">
        <v>1.0102237277242121</v>
      </c>
      <c r="H18" s="3">
        <v>20.88129937437634</v>
      </c>
      <c r="M18" s="5">
        <f t="shared" si="0"/>
        <v>547.57502634280002</v>
      </c>
      <c r="N18" s="5">
        <f t="shared" si="1"/>
        <v>1515.7412769415773</v>
      </c>
      <c r="P18" s="5">
        <f t="shared" si="2"/>
        <v>547.57502634280002</v>
      </c>
      <c r="Q18" s="5">
        <f t="shared" si="3"/>
        <v>1515.7412769415773</v>
      </c>
    </row>
    <row r="19" spans="1:17">
      <c r="A19" s="1">
        <v>17</v>
      </c>
      <c r="B19" t="s">
        <v>18</v>
      </c>
      <c r="C19" t="s">
        <v>19</v>
      </c>
      <c r="D19">
        <v>202304</v>
      </c>
      <c r="E19" s="3">
        <v>2015.1017627616729</v>
      </c>
      <c r="F19" s="3">
        <v>2049.10047571</v>
      </c>
      <c r="G19" s="3">
        <v>0.98340798152587139</v>
      </c>
      <c r="H19" s="3">
        <v>-33.998712948326101</v>
      </c>
      <c r="I19" s="3">
        <v>2063.3163032843772</v>
      </c>
      <c r="J19" s="3">
        <v>-48.214540522703828</v>
      </c>
      <c r="K19" s="3">
        <v>-2.336749845186414E-2</v>
      </c>
      <c r="M19" s="5">
        <f t="shared" si="0"/>
        <v>2063.3163032843772</v>
      </c>
      <c r="N19" s="5">
        <f t="shared" si="1"/>
        <v>-48.214540522704283</v>
      </c>
      <c r="P19" s="5">
        <f t="shared" si="2"/>
        <v>0</v>
      </c>
      <c r="Q19" s="5">
        <f t="shared" si="3"/>
        <v>-4.5474735088646412E-13</v>
      </c>
    </row>
    <row r="20" spans="1:17">
      <c r="A20" s="1">
        <v>18</v>
      </c>
      <c r="B20" t="s">
        <v>18</v>
      </c>
      <c r="C20" t="s">
        <v>19</v>
      </c>
      <c r="D20">
        <v>202305</v>
      </c>
      <c r="E20" s="3">
        <v>2123.4610387655289</v>
      </c>
      <c r="F20" s="3">
        <v>2055.980962730001</v>
      </c>
      <c r="G20" s="3">
        <v>1.0328213525605441</v>
      </c>
      <c r="H20" s="3">
        <v>67.480076035528327</v>
      </c>
      <c r="I20" s="3">
        <v>2015.1017627616729</v>
      </c>
      <c r="J20" s="3">
        <v>108.3592760038555</v>
      </c>
      <c r="K20" s="3">
        <v>5.3773599927454903E-2</v>
      </c>
      <c r="M20" s="5">
        <f t="shared" si="0"/>
        <v>2015.1017627616729</v>
      </c>
      <c r="N20" s="5">
        <f t="shared" si="1"/>
        <v>108.35927600385594</v>
      </c>
      <c r="P20" s="5">
        <f t="shared" si="2"/>
        <v>0</v>
      </c>
      <c r="Q20" s="5">
        <f t="shared" si="3"/>
        <v>4.4053649617126212E-13</v>
      </c>
    </row>
    <row r="21" spans="1:17">
      <c r="A21" s="1">
        <v>19</v>
      </c>
      <c r="B21" t="s">
        <v>18</v>
      </c>
      <c r="C21" t="s">
        <v>19</v>
      </c>
      <c r="D21">
        <v>202306</v>
      </c>
      <c r="E21" s="3">
        <v>301.17361761590422</v>
      </c>
      <c r="F21" s="3">
        <v>275.04819330133319</v>
      </c>
      <c r="G21" s="3">
        <v>1.094984897013844</v>
      </c>
      <c r="H21" s="3">
        <v>26.125424314570981</v>
      </c>
      <c r="I21" s="3">
        <v>2123.4610387655289</v>
      </c>
      <c r="J21" s="3">
        <v>-1822.2874211496251</v>
      </c>
      <c r="K21" s="3">
        <v>-0.85816852199417282</v>
      </c>
      <c r="M21" s="5">
        <f t="shared" si="0"/>
        <v>2123.4610387655289</v>
      </c>
      <c r="N21" s="5">
        <f t="shared" si="1"/>
        <v>-1822.2874211496246</v>
      </c>
      <c r="P21" s="5">
        <f t="shared" si="2"/>
        <v>0</v>
      </c>
      <c r="Q21" s="5">
        <f t="shared" si="3"/>
        <v>0</v>
      </c>
    </row>
    <row r="22" spans="1:17">
      <c r="A22" s="1">
        <v>20</v>
      </c>
      <c r="B22" t="s">
        <v>20</v>
      </c>
      <c r="C22" t="s">
        <v>21</v>
      </c>
      <c r="D22">
        <v>202303</v>
      </c>
      <c r="E22" s="3">
        <v>3619.2523281235408</v>
      </c>
      <c r="F22" s="3">
        <v>3631.971102250001</v>
      </c>
      <c r="G22" s="3">
        <v>0.99649810701451313</v>
      </c>
      <c r="H22" s="3">
        <v>-12.718774126460181</v>
      </c>
      <c r="M22" s="5">
        <f t="shared" si="0"/>
        <v>301.17361761590422</v>
      </c>
      <c r="N22" s="5">
        <f t="shared" si="1"/>
        <v>3318.0787105076365</v>
      </c>
      <c r="P22" s="5">
        <f t="shared" si="2"/>
        <v>301.17361761590422</v>
      </c>
      <c r="Q22" s="5">
        <f t="shared" si="3"/>
        <v>3318.0787105076365</v>
      </c>
    </row>
    <row r="23" spans="1:17">
      <c r="A23" s="1">
        <v>21</v>
      </c>
      <c r="B23" t="s">
        <v>20</v>
      </c>
      <c r="C23" t="s">
        <v>21</v>
      </c>
      <c r="D23">
        <v>202304</v>
      </c>
      <c r="E23" s="3">
        <v>3693.5600547990248</v>
      </c>
      <c r="F23" s="3">
        <v>3641.9787442000011</v>
      </c>
      <c r="G23" s="3">
        <v>1.0141629905669189</v>
      </c>
      <c r="H23" s="3">
        <v>51.581310599024157</v>
      </c>
      <c r="I23" s="3">
        <v>3619.2523281235408</v>
      </c>
      <c r="J23" s="3">
        <v>74.307726675483991</v>
      </c>
      <c r="K23" s="3">
        <v>2.0531236824266941E-2</v>
      </c>
      <c r="M23" s="5">
        <f t="shared" si="0"/>
        <v>3619.2523281235408</v>
      </c>
      <c r="N23" s="5">
        <f t="shared" si="1"/>
        <v>74.307726675483991</v>
      </c>
      <c r="P23" s="5">
        <f t="shared" si="2"/>
        <v>0</v>
      </c>
      <c r="Q23" s="5">
        <f t="shared" si="3"/>
        <v>0</v>
      </c>
    </row>
    <row r="24" spans="1:17">
      <c r="A24" s="1">
        <v>22</v>
      </c>
      <c r="B24" t="s">
        <v>20</v>
      </c>
      <c r="C24" t="s">
        <v>21</v>
      </c>
      <c r="D24">
        <v>202305</v>
      </c>
      <c r="E24" s="3">
        <v>3629.865451126318</v>
      </c>
      <c r="F24" s="3">
        <v>3651.9001433799999</v>
      </c>
      <c r="G24" s="3">
        <v>0.99396623911154136</v>
      </c>
      <c r="H24" s="3">
        <v>-22.03469225368281</v>
      </c>
      <c r="I24" s="3">
        <v>3693.5600547990248</v>
      </c>
      <c r="J24" s="3">
        <v>-63.694603672707217</v>
      </c>
      <c r="K24" s="3">
        <v>-1.7244772720007351E-2</v>
      </c>
      <c r="M24" s="5">
        <f t="shared" si="0"/>
        <v>3693.5600547990248</v>
      </c>
      <c r="N24" s="5">
        <f t="shared" si="1"/>
        <v>-63.694603672706762</v>
      </c>
      <c r="P24" s="5">
        <f t="shared" si="2"/>
        <v>0</v>
      </c>
      <c r="Q24" s="5">
        <f t="shared" si="3"/>
        <v>4.5474735088646412E-13</v>
      </c>
    </row>
    <row r="25" spans="1:17">
      <c r="A25" s="1">
        <v>23</v>
      </c>
      <c r="B25" t="s">
        <v>20</v>
      </c>
      <c r="C25" t="s">
        <v>21</v>
      </c>
      <c r="D25">
        <v>202306</v>
      </c>
      <c r="E25" s="3">
        <v>591.81926751000049</v>
      </c>
      <c r="F25" s="3">
        <v>614.7948264819737</v>
      </c>
      <c r="G25" s="3">
        <v>0.96262889994789691</v>
      </c>
      <c r="H25" s="3">
        <v>-22.975558971973211</v>
      </c>
      <c r="I25" s="3">
        <v>3629.865451126318</v>
      </c>
      <c r="J25" s="3">
        <v>-3038.0461836163172</v>
      </c>
      <c r="K25" s="3">
        <v>-0.83695834584547368</v>
      </c>
      <c r="M25" s="5">
        <f t="shared" si="0"/>
        <v>3629.865451126318</v>
      </c>
      <c r="N25" s="5">
        <f t="shared" si="1"/>
        <v>-3038.0461836163176</v>
      </c>
      <c r="P25" s="5">
        <f t="shared" si="2"/>
        <v>0</v>
      </c>
      <c r="Q25" s="5">
        <f t="shared" si="3"/>
        <v>0</v>
      </c>
    </row>
    <row r="26" spans="1:17">
      <c r="A26" s="1">
        <v>24</v>
      </c>
      <c r="B26" t="s">
        <v>22</v>
      </c>
      <c r="C26" t="s">
        <v>23</v>
      </c>
      <c r="D26">
        <v>202303</v>
      </c>
      <c r="E26" s="3">
        <v>1401.4027599187259</v>
      </c>
      <c r="F26" s="3">
        <v>1497.663310890001</v>
      </c>
      <c r="G26" s="3">
        <v>0.93572617405305125</v>
      </c>
      <c r="H26" s="3">
        <v>-96.260550971274824</v>
      </c>
      <c r="M26" s="5">
        <f t="shared" si="0"/>
        <v>591.81926751000049</v>
      </c>
      <c r="N26" s="5">
        <f t="shared" si="1"/>
        <v>809.58349240872542</v>
      </c>
      <c r="P26" s="5">
        <f t="shared" si="2"/>
        <v>591.81926751000049</v>
      </c>
      <c r="Q26" s="5">
        <f t="shared" si="3"/>
        <v>809.58349240872542</v>
      </c>
    </row>
    <row r="27" spans="1:17">
      <c r="A27" s="1">
        <v>25</v>
      </c>
      <c r="B27" t="s">
        <v>22</v>
      </c>
      <c r="C27" t="s">
        <v>23</v>
      </c>
      <c r="D27">
        <v>202304</v>
      </c>
      <c r="E27" s="3">
        <v>1405.5157076754199</v>
      </c>
      <c r="F27" s="3">
        <v>1506.8321525900001</v>
      </c>
      <c r="G27" s="3">
        <v>0.93276195710289733</v>
      </c>
      <c r="H27" s="3">
        <v>-101.31644491458</v>
      </c>
      <c r="I27" s="3">
        <v>1401.4027599187259</v>
      </c>
      <c r="J27" s="3">
        <v>4.1129477566944388</v>
      </c>
      <c r="K27" s="3">
        <v>2.9348791613148521E-3</v>
      </c>
      <c r="M27" s="5">
        <f t="shared" si="0"/>
        <v>1401.4027599187259</v>
      </c>
      <c r="N27" s="5">
        <f t="shared" si="1"/>
        <v>4.112947756693984</v>
      </c>
      <c r="P27" s="5">
        <f t="shared" si="2"/>
        <v>0</v>
      </c>
      <c r="Q27" s="5">
        <f t="shared" si="3"/>
        <v>-4.5474735088646412E-13</v>
      </c>
    </row>
    <row r="28" spans="1:17">
      <c r="A28" s="1">
        <v>26</v>
      </c>
      <c r="B28" t="s">
        <v>22</v>
      </c>
      <c r="C28" t="s">
        <v>23</v>
      </c>
      <c r="D28">
        <v>202305</v>
      </c>
      <c r="E28" s="3">
        <v>1272.3013203273899</v>
      </c>
      <c r="F28" s="3">
        <v>1516.000994290001</v>
      </c>
      <c r="G28" s="3">
        <v>0.8392483416036649</v>
      </c>
      <c r="H28" s="3">
        <v>-243.6996739626106</v>
      </c>
      <c r="I28" s="3">
        <v>1405.5157076754199</v>
      </c>
      <c r="J28" s="3">
        <v>-133.21438734802999</v>
      </c>
      <c r="K28" s="3">
        <v>-9.4779721507597392E-2</v>
      </c>
      <c r="M28" s="5">
        <f t="shared" si="0"/>
        <v>1405.5157076754199</v>
      </c>
      <c r="N28" s="5">
        <f t="shared" si="1"/>
        <v>-133.21438734802996</v>
      </c>
      <c r="P28" s="5">
        <f t="shared" si="2"/>
        <v>0</v>
      </c>
      <c r="Q28" s="5">
        <f t="shared" si="3"/>
        <v>0</v>
      </c>
    </row>
    <row r="29" spans="1:17">
      <c r="A29" s="1">
        <v>27</v>
      </c>
      <c r="B29" t="s">
        <v>22</v>
      </c>
      <c r="C29" t="s">
        <v>23</v>
      </c>
      <c r="D29">
        <v>202306</v>
      </c>
      <c r="E29" s="3">
        <v>0</v>
      </c>
      <c r="F29" s="3">
        <v>0</v>
      </c>
      <c r="H29" s="3">
        <v>0</v>
      </c>
      <c r="I29" s="3">
        <v>1272.3013203273899</v>
      </c>
      <c r="J29" s="3">
        <v>-1272.3013203273899</v>
      </c>
      <c r="K29" s="3">
        <v>-1</v>
      </c>
      <c r="M29" s="5">
        <f t="shared" si="0"/>
        <v>1272.3013203273899</v>
      </c>
      <c r="N29" s="5">
        <f t="shared" si="1"/>
        <v>-1272.3013203273899</v>
      </c>
      <c r="P29" s="5">
        <f t="shared" si="2"/>
        <v>0</v>
      </c>
      <c r="Q29" s="5">
        <f t="shared" si="3"/>
        <v>0</v>
      </c>
    </row>
    <row r="30" spans="1:17">
      <c r="A30" s="1">
        <v>28</v>
      </c>
      <c r="B30" t="s">
        <v>24</v>
      </c>
      <c r="C30" t="s">
        <v>25</v>
      </c>
      <c r="D30">
        <v>202303</v>
      </c>
      <c r="E30" s="3">
        <v>272.12882236000002</v>
      </c>
      <c r="F30" s="3">
        <v>413.61634573000032</v>
      </c>
      <c r="G30" s="3">
        <v>0.65792569652854049</v>
      </c>
      <c r="H30" s="3">
        <v>-141.48752337000019</v>
      </c>
      <c r="M30" s="5">
        <f t="shared" si="0"/>
        <v>0</v>
      </c>
      <c r="N30" s="5">
        <f t="shared" si="1"/>
        <v>272.12882236000002</v>
      </c>
      <c r="P30" s="5">
        <f t="shared" si="2"/>
        <v>0</v>
      </c>
      <c r="Q30" s="5">
        <f t="shared" si="3"/>
        <v>272.12882236000002</v>
      </c>
    </row>
    <row r="31" spans="1:17">
      <c r="A31" s="1">
        <v>29</v>
      </c>
      <c r="B31" t="s">
        <v>24</v>
      </c>
      <c r="C31" t="s">
        <v>25</v>
      </c>
      <c r="D31">
        <v>202304</v>
      </c>
      <c r="E31" s="3">
        <v>273.69532186999999</v>
      </c>
      <c r="F31" s="3">
        <v>413.61634572999998</v>
      </c>
      <c r="G31" s="3">
        <v>0.66171302148842659</v>
      </c>
      <c r="H31" s="3">
        <v>-139.92102385999999</v>
      </c>
      <c r="I31" s="3">
        <v>272.12882236000002</v>
      </c>
      <c r="J31" s="3">
        <v>1.566499509999971</v>
      </c>
      <c r="K31" s="3">
        <v>5.756463047224214E-3</v>
      </c>
      <c r="M31" s="5">
        <f t="shared" si="0"/>
        <v>272.12882236000002</v>
      </c>
      <c r="N31" s="5">
        <f t="shared" si="1"/>
        <v>1.5664995099999715</v>
      </c>
      <c r="P31" s="5">
        <f t="shared" si="2"/>
        <v>0</v>
      </c>
      <c r="Q31" s="5">
        <f t="shared" si="3"/>
        <v>0</v>
      </c>
    </row>
    <row r="32" spans="1:17">
      <c r="A32" s="1">
        <v>30</v>
      </c>
      <c r="B32" t="s">
        <v>24</v>
      </c>
      <c r="C32" t="s">
        <v>25</v>
      </c>
      <c r="D32">
        <v>202305</v>
      </c>
      <c r="E32" s="3">
        <v>236.21824103</v>
      </c>
      <c r="F32" s="3">
        <v>413.61634572999998</v>
      </c>
      <c r="G32" s="3">
        <v>0.57110470480341757</v>
      </c>
      <c r="H32" s="3">
        <v>-177.39810470000009</v>
      </c>
      <c r="I32" s="3">
        <v>273.69532186999999</v>
      </c>
      <c r="J32" s="3">
        <v>-37.477080840000013</v>
      </c>
      <c r="K32" s="3">
        <v>-0.13692992844722751</v>
      </c>
      <c r="M32" s="5">
        <f t="shared" si="0"/>
        <v>273.69532186999999</v>
      </c>
      <c r="N32" s="5">
        <f t="shared" si="1"/>
        <v>-37.477080839999985</v>
      </c>
      <c r="P32" s="5">
        <f t="shared" si="2"/>
        <v>0</v>
      </c>
      <c r="Q32" s="5">
        <f t="shared" si="3"/>
        <v>0</v>
      </c>
    </row>
    <row r="33" spans="1:17">
      <c r="A33" s="1">
        <v>31</v>
      </c>
      <c r="B33" t="s">
        <v>24</v>
      </c>
      <c r="C33" t="s">
        <v>25</v>
      </c>
      <c r="D33">
        <v>202306</v>
      </c>
      <c r="E33" s="3">
        <v>0</v>
      </c>
      <c r="F33" s="3">
        <v>0</v>
      </c>
      <c r="H33" s="3">
        <v>0</v>
      </c>
      <c r="I33" s="3">
        <v>236.21824103</v>
      </c>
      <c r="J33" s="3">
        <v>-236.21824103</v>
      </c>
      <c r="K33" s="3">
        <v>-1</v>
      </c>
      <c r="M33" s="5">
        <f t="shared" si="0"/>
        <v>236.21824103</v>
      </c>
      <c r="N33" s="5">
        <f t="shared" si="1"/>
        <v>-236.21824103</v>
      </c>
      <c r="P33" s="5">
        <f t="shared" si="2"/>
        <v>0</v>
      </c>
      <c r="Q33" s="5">
        <f t="shared" si="3"/>
        <v>0</v>
      </c>
    </row>
    <row r="34" spans="1:17">
      <c r="A34" s="1">
        <v>32</v>
      </c>
      <c r="B34" t="s">
        <v>26</v>
      </c>
      <c r="C34" t="s">
        <v>27</v>
      </c>
      <c r="D34">
        <v>202303</v>
      </c>
      <c r="E34" s="3">
        <v>2294.9488047999998</v>
      </c>
      <c r="F34" s="3">
        <v>2088</v>
      </c>
      <c r="G34" s="3">
        <v>1.099113412260537</v>
      </c>
      <c r="H34" s="3">
        <v>206.94880480000029</v>
      </c>
      <c r="M34" s="5">
        <f t="shared" si="0"/>
        <v>0</v>
      </c>
      <c r="N34" s="5">
        <f t="shared" si="1"/>
        <v>2294.9488047999998</v>
      </c>
      <c r="P34" s="5">
        <f t="shared" si="2"/>
        <v>0</v>
      </c>
      <c r="Q34" s="5">
        <f t="shared" si="3"/>
        <v>2294.9488047999998</v>
      </c>
    </row>
    <row r="35" spans="1:17">
      <c r="A35" s="1">
        <v>33</v>
      </c>
      <c r="B35" t="s">
        <v>26</v>
      </c>
      <c r="C35" t="s">
        <v>27</v>
      </c>
      <c r="D35">
        <v>202304</v>
      </c>
      <c r="E35" s="3">
        <v>2060.7725203999998</v>
      </c>
      <c r="F35" s="3">
        <v>2140</v>
      </c>
      <c r="G35" s="3">
        <v>0.96297781327102816</v>
      </c>
      <c r="H35" s="3">
        <v>-79.227479599999697</v>
      </c>
      <c r="I35" s="3">
        <v>2294.9488047999998</v>
      </c>
      <c r="J35" s="3">
        <v>-234.17628439999999</v>
      </c>
      <c r="K35" s="3">
        <v>-0.1020398729201316</v>
      </c>
      <c r="M35" s="5">
        <f t="shared" si="0"/>
        <v>2294.9488047999998</v>
      </c>
      <c r="N35" s="5">
        <f t="shared" si="1"/>
        <v>-234.17628439999999</v>
      </c>
      <c r="P35" s="5">
        <f t="shared" si="2"/>
        <v>0</v>
      </c>
      <c r="Q35" s="5">
        <f t="shared" si="3"/>
        <v>0</v>
      </c>
    </row>
    <row r="36" spans="1:17">
      <c r="A36" s="1">
        <v>34</v>
      </c>
      <c r="B36" t="s">
        <v>26</v>
      </c>
      <c r="C36" t="s">
        <v>27</v>
      </c>
      <c r="D36">
        <v>202305</v>
      </c>
      <c r="E36" s="3">
        <v>2786</v>
      </c>
      <c r="F36" s="3">
        <v>2515</v>
      </c>
      <c r="G36" s="3">
        <v>1.107753479125249</v>
      </c>
      <c r="H36" s="3">
        <v>271</v>
      </c>
      <c r="I36" s="3">
        <v>2060.7725203999998</v>
      </c>
      <c r="J36" s="3">
        <v>725.2274795999997</v>
      </c>
      <c r="K36" s="3">
        <v>0.35192020100269561</v>
      </c>
      <c r="M36" s="5">
        <f t="shared" si="0"/>
        <v>2060.7725203999998</v>
      </c>
      <c r="N36" s="5">
        <f t="shared" si="1"/>
        <v>725.22747960000015</v>
      </c>
      <c r="P36" s="5">
        <f t="shared" si="2"/>
        <v>0</v>
      </c>
      <c r="Q36" s="5">
        <f t="shared" si="3"/>
        <v>0</v>
      </c>
    </row>
    <row r="37" spans="1:17">
      <c r="A37" s="1">
        <v>35</v>
      </c>
      <c r="B37" t="s">
        <v>26</v>
      </c>
      <c r="C37" t="s">
        <v>27</v>
      </c>
      <c r="D37">
        <v>202306</v>
      </c>
      <c r="E37" s="3">
        <v>0</v>
      </c>
      <c r="F37" s="3">
        <v>0</v>
      </c>
      <c r="H37" s="3">
        <v>0</v>
      </c>
      <c r="I37" s="3">
        <v>2786</v>
      </c>
      <c r="J37" s="3">
        <v>-2786</v>
      </c>
      <c r="K37" s="3">
        <v>-1</v>
      </c>
      <c r="M37" s="5">
        <f t="shared" si="0"/>
        <v>2786</v>
      </c>
      <c r="N37" s="5">
        <f t="shared" si="1"/>
        <v>-2786</v>
      </c>
      <c r="P37" s="5">
        <f t="shared" si="2"/>
        <v>0</v>
      </c>
      <c r="Q37" s="5">
        <f t="shared" si="3"/>
        <v>0</v>
      </c>
    </row>
  </sheetData>
  <autoFilter ref="A1:K37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Narut4</cp:lastModifiedBy>
  <dcterms:created xsi:type="dcterms:W3CDTF">2023-06-07T08:01:26Z</dcterms:created>
  <dcterms:modified xsi:type="dcterms:W3CDTF">2023-06-07T11:38:32Z</dcterms:modified>
</cp:coreProperties>
</file>