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570" windowWidth="20730" windowHeight="11760"/>
  </bookViews>
  <sheets>
    <sheet name="All" sheetId="4" r:id="rId1"/>
    <sheet name="B2C" sheetId="2" r:id="rId2"/>
    <sheet name="B2B" sheetId="3" r:id="rId3"/>
    <sheet name="tmp" sheetId="1" r:id="rId4"/>
  </sheets>
  <definedNames>
    <definedName name="_xlnm._FilterDatabase" localSheetId="3" hidden="1">tmp!$A$1:$L$37</definedName>
  </definedNames>
  <calcPr calcId="124519"/>
</workbook>
</file>

<file path=xl/calcChain.xml><?xml version="1.0" encoding="utf-8"?>
<calcChain xmlns="http://schemas.openxmlformats.org/spreadsheetml/2006/main">
  <c r="O10" i="1"/>
  <c r="O9"/>
  <c r="O8"/>
  <c r="O7"/>
  <c r="O6"/>
  <c r="O5"/>
  <c r="O4"/>
  <c r="O3"/>
  <c r="O2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<sst xmlns="http://schemas.openxmlformats.org/spreadsheetml/2006/main" count="828" uniqueCount="113">
  <si>
    <t>index</t>
  </si>
  <si>
    <t>CENTER</t>
  </si>
  <si>
    <t>METRIC_GRP</t>
  </si>
  <si>
    <t>COMP_CD</t>
  </si>
  <si>
    <t>PRODUCT_GRP</t>
  </si>
  <si>
    <t>METRIC_CD</t>
  </si>
  <si>
    <t>METRIC_NAME</t>
  </si>
  <si>
    <t>AGG_TYPE</t>
  </si>
  <si>
    <t>GRY_IND</t>
  </si>
  <si>
    <t>ACTUAL_SNAP</t>
  </si>
  <si>
    <t>TARGET_SNAP</t>
  </si>
  <si>
    <t>BASELINE_SNAP</t>
  </si>
  <si>
    <t>Customer Service Experience &amp; Retention</t>
  </si>
  <si>
    <t>Retention &amp; Churn</t>
  </si>
  <si>
    <t>ALL</t>
  </si>
  <si>
    <t>Postpaid</t>
  </si>
  <si>
    <t>B2S000200</t>
  </si>
  <si>
    <t>Postpaid Churn Subs</t>
  </si>
  <si>
    <t>S</t>
  </si>
  <si>
    <t>RYG</t>
  </si>
  <si>
    <t>B2S010200</t>
  </si>
  <si>
    <t>Postpaid Churn Subs B2C</t>
  </si>
  <si>
    <t>B2S020200</t>
  </si>
  <si>
    <t>Postpaid Churn Subs B2B</t>
  </si>
  <si>
    <t>DTAC</t>
  </si>
  <si>
    <t>DB2S000200</t>
  </si>
  <si>
    <t>Postpaid Churn Subs : DTAC</t>
  </si>
  <si>
    <t>DB2S010200</t>
  </si>
  <si>
    <t>Postpaid Churn Subs B2C : DTAC</t>
  </si>
  <si>
    <t>DB2S020200</t>
  </si>
  <si>
    <t>Postpaid Churn Subs B2B : DTAC</t>
  </si>
  <si>
    <t>TRUE</t>
  </si>
  <si>
    <t>TB2S000200</t>
  </si>
  <si>
    <t>Postpaid Churn Subs : TMH</t>
  </si>
  <si>
    <t>TB2S010200</t>
  </si>
  <si>
    <t>Postpaid Churn Subs B2C : TMH</t>
  </si>
  <si>
    <t>TB2S020200</t>
  </si>
  <si>
    <t>Postpaid Churn Subs B2B : TMH</t>
  </si>
  <si>
    <t>Sales &amp; Revenue</t>
  </si>
  <si>
    <t>Revenue</t>
  </si>
  <si>
    <t>B2R000100</t>
  </si>
  <si>
    <t>Postpaid Revenue</t>
  </si>
  <si>
    <t>GYR</t>
  </si>
  <si>
    <t>B2R000101</t>
  </si>
  <si>
    <t>Postpaid New Revenue</t>
  </si>
  <si>
    <t>B2R000102</t>
  </si>
  <si>
    <t>Postpaid Existing Revenue</t>
  </si>
  <si>
    <t>DB2R000100</t>
  </si>
  <si>
    <t>Postpaid Revenue : DTAC</t>
  </si>
  <si>
    <t>DB2R000101</t>
  </si>
  <si>
    <t>Postpaid New Revenue : DTAC</t>
  </si>
  <si>
    <t>DB2R000102</t>
  </si>
  <si>
    <t>Postpaid Existing Revenue : DTAC</t>
  </si>
  <si>
    <t>TB2R000100</t>
  </si>
  <si>
    <t>Postpaid Revenue : TMH</t>
  </si>
  <si>
    <t>TB2R000101</t>
  </si>
  <si>
    <t>Postpaid New Revenue : TMH</t>
  </si>
  <si>
    <t>TB2R000102</t>
  </si>
  <si>
    <t>Postpaid Existing Revenue : TMH</t>
  </si>
  <si>
    <t>Sales</t>
  </si>
  <si>
    <t>B2S000100</t>
  </si>
  <si>
    <t>Postpaid Activation Subs</t>
  </si>
  <si>
    <t>B2S010100</t>
  </si>
  <si>
    <t>Postpaid Activation Subs B2C</t>
  </si>
  <si>
    <t>B2S020100</t>
  </si>
  <si>
    <t>Postpaid Activation Subs B2B</t>
  </si>
  <si>
    <t>DB2S000100</t>
  </si>
  <si>
    <t>Postpaid Activation Subs : DTAC</t>
  </si>
  <si>
    <t>DB2S010100</t>
  </si>
  <si>
    <t>Postpaid Activation Subs B2C : DTAC</t>
  </si>
  <si>
    <t>DB2S020100</t>
  </si>
  <si>
    <t>Postpaid Activation Subs B2B : DTAC</t>
  </si>
  <si>
    <t>TB2S000100</t>
  </si>
  <si>
    <t>Postpaid Activation Subs : TMH</t>
  </si>
  <si>
    <t>TB2S010100</t>
  </si>
  <si>
    <t>Postpaid Activation Subs B2C : TMH</t>
  </si>
  <si>
    <t>TB2S020100</t>
  </si>
  <si>
    <t>Postpaid Activation Subs B2B : TMH</t>
  </si>
  <si>
    <t>Subs</t>
  </si>
  <si>
    <t>B2S000400</t>
  </si>
  <si>
    <t>Postpaid Net Add</t>
  </si>
  <si>
    <t>B2S010400</t>
  </si>
  <si>
    <t>Postpaid Net Add B2C</t>
  </si>
  <si>
    <t>B2S020300</t>
  </si>
  <si>
    <t>Postpaid Net Add B2B</t>
  </si>
  <si>
    <t>DB2S000400</t>
  </si>
  <si>
    <t>Postpaid Net Add : DTAC</t>
  </si>
  <si>
    <t>DB2S010400</t>
  </si>
  <si>
    <t>Postpaid Net Add B2C : DTAC</t>
  </si>
  <si>
    <t>DB2S020300</t>
  </si>
  <si>
    <t>Postpaid Net Add B2B : DTAC</t>
  </si>
  <si>
    <t>TB2S000400</t>
  </si>
  <si>
    <t>Postpaid Net Add : TMH</t>
  </si>
  <si>
    <t>TB2S010400</t>
  </si>
  <si>
    <t>Postpaid Net Add B2C : TMH</t>
  </si>
  <si>
    <t>TB2S020300</t>
  </si>
  <si>
    <t>Postpaid Net Add B2B : TMH</t>
  </si>
  <si>
    <t>ACTUAL_AGG</t>
  </si>
  <si>
    <t>TARGET_AGG</t>
  </si>
  <si>
    <t>BASELINE_AGG</t>
  </si>
  <si>
    <t>MAX_DAY</t>
  </si>
  <si>
    <t>B2R010100</t>
  </si>
  <si>
    <t>Postpaid Revenue B2C</t>
  </si>
  <si>
    <t>DB2R010100</t>
  </si>
  <si>
    <t>Postpaid Revenue B2C : DTAC</t>
  </si>
  <si>
    <t>TB2R010100</t>
  </si>
  <si>
    <t>Postpaid Revenue B2C : TMH</t>
  </si>
  <si>
    <t>B2R020100</t>
  </si>
  <si>
    <t>Postpaid Revenue B2B</t>
  </si>
  <si>
    <t>DB2R020100</t>
  </si>
  <si>
    <t>Postpaid Revenue B2B : DTAC</t>
  </si>
  <si>
    <t>TB2R020100</t>
  </si>
  <si>
    <t>Postpaid Revenue B2B : TMH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</si>
</sst>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0" fontId="0" fillId="2" borderId="0" xfId="0" applyFill="1"/>
    <xf numFmtId="164" fontId="0" fillId="2" borderId="0" xfId="1" applyNumberFormat="1" applyFont="1" applyFill="1"/>
    <xf numFmtId="165" fontId="0" fillId="2" borderId="0" xfId="2" applyNumberFormat="1" applyFont="1" applyFill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abSelected="1" workbookViewId="0"/>
  </sheetViews>
  <sheetFormatPr defaultRowHeight="15"/>
  <cols>
    <col min="1" max="1" width="6" bestFit="1" customWidth="1"/>
    <col min="2" max="2" width="38.85546875" bestFit="1" customWidth="1"/>
    <col min="3" max="3" width="17.7109375" bestFit="1" customWidth="1"/>
    <col min="4" max="4" width="10" bestFit="1" customWidth="1"/>
    <col min="5" max="5" width="14.42578125" bestFit="1" customWidth="1"/>
    <col min="6" max="6" width="11.5703125" bestFit="1" customWidth="1"/>
    <col min="7" max="7" width="33.28515625" bestFit="1" customWidth="1"/>
    <col min="8" max="8" width="10.42578125" bestFit="1" customWidth="1"/>
    <col min="9" max="9" width="9" bestFit="1" customWidth="1"/>
    <col min="10" max="10" width="15.42578125" style="9" bestFit="1" customWidth="1"/>
    <col min="11" max="11" width="14.7109375" style="9" bestFit="1" customWidth="1"/>
    <col min="12" max="12" width="15.28515625" style="9" bestFit="1" customWidth="1"/>
    <col min="13" max="13" width="14.5703125" style="9" bestFit="1" customWidth="1"/>
    <col min="14" max="14" width="16.7109375" style="9" bestFit="1" customWidth="1"/>
    <col min="15" max="15" width="16" style="9" bestFit="1" customWidth="1"/>
    <col min="16" max="16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 t="s">
        <v>97</v>
      </c>
      <c r="L1" s="8" t="s">
        <v>10</v>
      </c>
      <c r="M1" s="8" t="s">
        <v>98</v>
      </c>
      <c r="N1" s="8" t="s">
        <v>11</v>
      </c>
      <c r="O1" s="8" t="s">
        <v>99</v>
      </c>
      <c r="P1" s="1" t="s">
        <v>100</v>
      </c>
    </row>
    <row r="2" spans="1:16">
      <c r="A2">
        <v>5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9">
        <v>1.2760899999999999</v>
      </c>
      <c r="K2" s="9">
        <v>19.131913000000001</v>
      </c>
      <c r="L2" s="9">
        <v>1.092953774658</v>
      </c>
      <c r="M2" s="9">
        <v>16.565283041160999</v>
      </c>
      <c r="N2" s="9">
        <v>1.7502359999999999</v>
      </c>
      <c r="O2" s="9">
        <v>26.663554999999999</v>
      </c>
      <c r="P2">
        <v>20230713</v>
      </c>
    </row>
    <row r="3" spans="1:16">
      <c r="A3">
        <v>8</v>
      </c>
      <c r="B3" t="s">
        <v>12</v>
      </c>
      <c r="C3" t="s">
        <v>13</v>
      </c>
      <c r="D3" t="s">
        <v>14</v>
      </c>
      <c r="E3" t="s">
        <v>15</v>
      </c>
      <c r="F3" t="s">
        <v>20</v>
      </c>
      <c r="G3" t="s">
        <v>21</v>
      </c>
      <c r="H3" t="s">
        <v>18</v>
      </c>
      <c r="I3" t="s">
        <v>19</v>
      </c>
      <c r="J3" s="9">
        <v>1.1704829999999999</v>
      </c>
      <c r="K3" s="9">
        <v>17.582767</v>
      </c>
      <c r="L3" s="9">
        <v>0.83602880631299992</v>
      </c>
      <c r="M3" s="9">
        <v>12.730792852076</v>
      </c>
      <c r="N3" s="9">
        <v>0.93857599999999997</v>
      </c>
      <c r="O3" s="9">
        <v>14.433806000000001</v>
      </c>
      <c r="P3">
        <v>20230713</v>
      </c>
    </row>
    <row r="4" spans="1:16">
      <c r="A4">
        <v>11</v>
      </c>
      <c r="B4" t="s">
        <v>12</v>
      </c>
      <c r="C4" t="s">
        <v>13</v>
      </c>
      <c r="D4" t="s">
        <v>14</v>
      </c>
      <c r="E4" t="s">
        <v>15</v>
      </c>
      <c r="F4" t="s">
        <v>22</v>
      </c>
      <c r="G4" t="s">
        <v>23</v>
      </c>
      <c r="H4" t="s">
        <v>18</v>
      </c>
      <c r="I4" t="s">
        <v>19</v>
      </c>
      <c r="J4" s="9">
        <v>0.10619099999999999</v>
      </c>
      <c r="K4" s="9">
        <v>1.5602419999999999</v>
      </c>
      <c r="L4" s="9">
        <v>9.6114970547000009E-2</v>
      </c>
      <c r="M4" s="9">
        <v>1.4597393211950001</v>
      </c>
      <c r="N4" s="9">
        <v>9.9654999999999994E-2</v>
      </c>
      <c r="O4" s="9">
        <v>1.532065</v>
      </c>
      <c r="P4">
        <v>20230713</v>
      </c>
    </row>
    <row r="5" spans="1:16">
      <c r="A5">
        <v>15</v>
      </c>
      <c r="B5" t="s">
        <v>12</v>
      </c>
      <c r="C5" t="s">
        <v>13</v>
      </c>
      <c r="D5" t="s">
        <v>24</v>
      </c>
      <c r="E5" t="s">
        <v>15</v>
      </c>
      <c r="F5" t="s">
        <v>25</v>
      </c>
      <c r="G5" t="s">
        <v>26</v>
      </c>
      <c r="H5" t="s">
        <v>18</v>
      </c>
      <c r="I5" t="s">
        <v>19</v>
      </c>
      <c r="J5" s="9">
        <v>0.48360500000000001</v>
      </c>
      <c r="K5" s="9">
        <v>7.1092880000000003</v>
      </c>
      <c r="L5" s="9">
        <v>0.485929645626</v>
      </c>
      <c r="M5" s="9">
        <v>7.3715816540650003</v>
      </c>
      <c r="N5" s="9">
        <v>0.985344</v>
      </c>
      <c r="O5" s="9">
        <v>14.762459</v>
      </c>
      <c r="P5">
        <v>20230713</v>
      </c>
    </row>
    <row r="6" spans="1:16">
      <c r="A6">
        <v>18</v>
      </c>
      <c r="B6" t="s">
        <v>12</v>
      </c>
      <c r="C6" t="s">
        <v>13</v>
      </c>
      <c r="D6" t="s">
        <v>24</v>
      </c>
      <c r="E6" t="s">
        <v>15</v>
      </c>
      <c r="F6" t="s">
        <v>27</v>
      </c>
      <c r="G6" t="s">
        <v>28</v>
      </c>
      <c r="H6" t="s">
        <v>18</v>
      </c>
      <c r="I6" t="s">
        <v>19</v>
      </c>
      <c r="J6" s="9">
        <v>0.43514999999999998</v>
      </c>
      <c r="K6" s="9">
        <v>6.4565729999999997</v>
      </c>
      <c r="L6" s="9">
        <v>0.43277338695799999</v>
      </c>
      <c r="M6" s="9">
        <v>6.5694735940110007</v>
      </c>
      <c r="N6" s="9">
        <v>0.21951100000000001</v>
      </c>
      <c r="O6" s="9">
        <v>3.5121760000000002</v>
      </c>
      <c r="P6">
        <v>20230713</v>
      </c>
    </row>
    <row r="7" spans="1:16">
      <c r="A7">
        <v>21</v>
      </c>
      <c r="B7" t="s">
        <v>12</v>
      </c>
      <c r="C7" t="s">
        <v>13</v>
      </c>
      <c r="D7" t="s">
        <v>24</v>
      </c>
      <c r="E7" t="s">
        <v>15</v>
      </c>
      <c r="F7" t="s">
        <v>29</v>
      </c>
      <c r="G7" t="s">
        <v>30</v>
      </c>
      <c r="H7" t="s">
        <v>18</v>
      </c>
      <c r="I7" t="s">
        <v>19</v>
      </c>
      <c r="J7" s="9">
        <v>4.8454999999999998E-2</v>
      </c>
      <c r="K7" s="9">
        <v>0.65271500000000005</v>
      </c>
      <c r="L7" s="9">
        <v>5.3156260869999999E-2</v>
      </c>
      <c r="M7" s="9">
        <v>0.80240719216400003</v>
      </c>
      <c r="N7" s="9">
        <v>2.2877999999999999E-2</v>
      </c>
      <c r="O7" s="9">
        <v>0.36604799999999998</v>
      </c>
      <c r="P7">
        <v>20230713</v>
      </c>
    </row>
    <row r="8" spans="1:16">
      <c r="A8">
        <v>25</v>
      </c>
      <c r="B8" t="s">
        <v>12</v>
      </c>
      <c r="C8" t="s">
        <v>13</v>
      </c>
      <c r="D8" t="s">
        <v>31</v>
      </c>
      <c r="E8" t="s">
        <v>15</v>
      </c>
      <c r="F8" t="s">
        <v>32</v>
      </c>
      <c r="G8" t="s">
        <v>33</v>
      </c>
      <c r="H8" t="s">
        <v>18</v>
      </c>
      <c r="I8" t="s">
        <v>19</v>
      </c>
      <c r="J8" s="9">
        <v>0.79883300000000002</v>
      </c>
      <c r="K8" s="9">
        <v>12.041669000000001</v>
      </c>
      <c r="L8" s="9">
        <v>0.61041299999999998</v>
      </c>
      <c r="M8" s="9">
        <v>9.2038679999999999</v>
      </c>
      <c r="N8" s="9">
        <v>0.80289299999999997</v>
      </c>
      <c r="O8" s="9">
        <v>11.977098</v>
      </c>
      <c r="P8">
        <v>20230713</v>
      </c>
    </row>
    <row r="9" spans="1:16">
      <c r="A9">
        <v>28</v>
      </c>
      <c r="B9" t="s">
        <v>12</v>
      </c>
      <c r="C9" t="s">
        <v>13</v>
      </c>
      <c r="D9" t="s">
        <v>31</v>
      </c>
      <c r="E9" t="s">
        <v>15</v>
      </c>
      <c r="F9" t="s">
        <v>34</v>
      </c>
      <c r="G9" t="s">
        <v>35</v>
      </c>
      <c r="H9" t="s">
        <v>18</v>
      </c>
      <c r="I9" t="s">
        <v>19</v>
      </c>
      <c r="J9" s="9">
        <v>0.74141900000000005</v>
      </c>
      <c r="K9" s="9">
        <v>11.144451999999999</v>
      </c>
      <c r="L9" s="9">
        <v>0.40624100000000002</v>
      </c>
      <c r="M9" s="9">
        <v>6.1702760000000003</v>
      </c>
      <c r="N9" s="9">
        <v>0.73575100000000004</v>
      </c>
      <c r="O9" s="9">
        <v>10.955002</v>
      </c>
      <c r="P9">
        <v>20230713</v>
      </c>
    </row>
    <row r="10" spans="1:16">
      <c r="A10">
        <v>31</v>
      </c>
      <c r="B10" t="s">
        <v>12</v>
      </c>
      <c r="C10" t="s">
        <v>13</v>
      </c>
      <c r="D10" t="s">
        <v>31</v>
      </c>
      <c r="E10" t="s">
        <v>15</v>
      </c>
      <c r="F10" t="s">
        <v>36</v>
      </c>
      <c r="G10" t="s">
        <v>37</v>
      </c>
      <c r="H10" t="s">
        <v>18</v>
      </c>
      <c r="I10" t="s">
        <v>19</v>
      </c>
      <c r="J10" s="9">
        <v>5.7998000000000001E-2</v>
      </c>
      <c r="K10" s="9">
        <v>0.90831300000000004</v>
      </c>
      <c r="L10" s="9">
        <v>4.3361999999999998E-2</v>
      </c>
      <c r="M10" s="9">
        <v>0.65854199999999996</v>
      </c>
      <c r="N10" s="9">
        <v>7.8562000000000007E-2</v>
      </c>
      <c r="O10" s="9">
        <v>1.1695869999999999</v>
      </c>
      <c r="P10">
        <v>20230713</v>
      </c>
    </row>
    <row r="11" spans="1:16">
      <c r="A11">
        <v>43</v>
      </c>
      <c r="B11" t="s">
        <v>38</v>
      </c>
      <c r="C11" t="s">
        <v>39</v>
      </c>
      <c r="D11" t="s">
        <v>14</v>
      </c>
      <c r="E11" t="s">
        <v>15</v>
      </c>
      <c r="F11" t="s">
        <v>40</v>
      </c>
      <c r="G11" t="s">
        <v>41</v>
      </c>
      <c r="H11" t="s">
        <v>18</v>
      </c>
      <c r="I11" t="s">
        <v>42</v>
      </c>
      <c r="J11" s="9">
        <v>28599.280258657782</v>
      </c>
      <c r="K11" s="9">
        <v>446256.1247700199</v>
      </c>
      <c r="L11" s="9">
        <v>28987.59515450877</v>
      </c>
      <c r="M11" s="9">
        <v>451488.62530217832</v>
      </c>
      <c r="N11" s="9">
        <v>0</v>
      </c>
      <c r="O11" s="9">
        <v>0</v>
      </c>
      <c r="P11">
        <v>20230713</v>
      </c>
    </row>
    <row r="12" spans="1:16">
      <c r="A12">
        <v>44</v>
      </c>
      <c r="B12" t="s">
        <v>38</v>
      </c>
      <c r="C12" t="s">
        <v>39</v>
      </c>
      <c r="D12" t="s">
        <v>14</v>
      </c>
      <c r="E12" t="s">
        <v>15</v>
      </c>
      <c r="F12" t="s">
        <v>43</v>
      </c>
      <c r="G12" t="s">
        <v>44</v>
      </c>
      <c r="H12" t="s">
        <v>18</v>
      </c>
      <c r="I12" t="s">
        <v>42</v>
      </c>
      <c r="J12" s="9">
        <v>1945.7054260631669</v>
      </c>
      <c r="K12" s="9">
        <v>29652.4968599569</v>
      </c>
      <c r="L12" s="9">
        <v>0</v>
      </c>
      <c r="M12" s="9">
        <v>0</v>
      </c>
      <c r="N12" s="9">
        <v>0</v>
      </c>
      <c r="O12" s="9">
        <v>0</v>
      </c>
      <c r="P12">
        <v>20230713</v>
      </c>
    </row>
    <row r="13" spans="1:16">
      <c r="A13">
        <v>45</v>
      </c>
      <c r="B13" t="s">
        <v>38</v>
      </c>
      <c r="C13" t="s">
        <v>39</v>
      </c>
      <c r="D13" t="s">
        <v>14</v>
      </c>
      <c r="E13" t="s">
        <v>15</v>
      </c>
      <c r="F13" t="s">
        <v>45</v>
      </c>
      <c r="G13" t="s">
        <v>46</v>
      </c>
      <c r="H13" t="s">
        <v>18</v>
      </c>
      <c r="I13" t="s">
        <v>42</v>
      </c>
      <c r="J13" s="9">
        <v>26653.574832594219</v>
      </c>
      <c r="K13" s="9">
        <v>416603.62791005819</v>
      </c>
      <c r="L13" s="9">
        <v>0</v>
      </c>
      <c r="M13" s="9">
        <v>0</v>
      </c>
      <c r="N13" s="9">
        <v>0</v>
      </c>
      <c r="O13" s="9">
        <v>0</v>
      </c>
      <c r="P13">
        <v>20230713</v>
      </c>
    </row>
    <row r="14" spans="1:16">
      <c r="A14">
        <v>93</v>
      </c>
      <c r="B14" t="s">
        <v>38</v>
      </c>
      <c r="C14" t="s">
        <v>39</v>
      </c>
      <c r="D14" t="s">
        <v>24</v>
      </c>
      <c r="E14" t="s">
        <v>15</v>
      </c>
      <c r="F14" t="s">
        <v>47</v>
      </c>
      <c r="G14" t="s">
        <v>48</v>
      </c>
      <c r="H14" t="s">
        <v>18</v>
      </c>
      <c r="I14" t="s">
        <v>42</v>
      </c>
      <c r="J14" s="9">
        <v>12953.824813245101</v>
      </c>
      <c r="K14" s="9">
        <v>197329.53189620911</v>
      </c>
      <c r="L14" s="9">
        <v>13149.44343355089</v>
      </c>
      <c r="M14" s="9">
        <v>200774.78724565791</v>
      </c>
      <c r="N14" s="9">
        <v>0</v>
      </c>
      <c r="O14" s="9">
        <v>0</v>
      </c>
      <c r="P14">
        <v>20230713</v>
      </c>
    </row>
    <row r="15" spans="1:16">
      <c r="A15">
        <v>94</v>
      </c>
      <c r="B15" t="s">
        <v>38</v>
      </c>
      <c r="C15" t="s">
        <v>39</v>
      </c>
      <c r="D15" t="s">
        <v>24</v>
      </c>
      <c r="E15" t="s">
        <v>15</v>
      </c>
      <c r="F15" t="s">
        <v>49</v>
      </c>
      <c r="G15" t="s">
        <v>50</v>
      </c>
      <c r="H15" t="s">
        <v>18</v>
      </c>
      <c r="I15" t="s">
        <v>42</v>
      </c>
      <c r="J15" s="9">
        <v>838.63398194089996</v>
      </c>
      <c r="K15" s="9">
        <v>12714.5463292559</v>
      </c>
      <c r="L15" s="9">
        <v>0</v>
      </c>
      <c r="M15" s="9">
        <v>0</v>
      </c>
      <c r="N15" s="9">
        <v>0</v>
      </c>
      <c r="O15" s="9">
        <v>0</v>
      </c>
      <c r="P15">
        <v>20230713</v>
      </c>
    </row>
    <row r="16" spans="1:16">
      <c r="A16">
        <v>95</v>
      </c>
      <c r="B16" t="s">
        <v>38</v>
      </c>
      <c r="C16" t="s">
        <v>39</v>
      </c>
      <c r="D16" t="s">
        <v>24</v>
      </c>
      <c r="E16" t="s">
        <v>15</v>
      </c>
      <c r="F16" t="s">
        <v>51</v>
      </c>
      <c r="G16" t="s">
        <v>52</v>
      </c>
      <c r="H16" t="s">
        <v>18</v>
      </c>
      <c r="I16" t="s">
        <v>42</v>
      </c>
      <c r="J16" s="9">
        <v>12115.1908313038</v>
      </c>
      <c r="K16" s="9">
        <v>184614.98556694839</v>
      </c>
      <c r="L16" s="9">
        <v>0</v>
      </c>
      <c r="M16" s="9">
        <v>0</v>
      </c>
      <c r="N16" s="9">
        <v>0</v>
      </c>
      <c r="O16" s="9">
        <v>0</v>
      </c>
      <c r="P16">
        <v>20230713</v>
      </c>
    </row>
    <row r="17" spans="1:16">
      <c r="A17">
        <v>143</v>
      </c>
      <c r="B17" t="s">
        <v>38</v>
      </c>
      <c r="C17" t="s">
        <v>39</v>
      </c>
      <c r="D17" t="s">
        <v>31</v>
      </c>
      <c r="E17" t="s">
        <v>15</v>
      </c>
      <c r="F17" t="s">
        <v>53</v>
      </c>
      <c r="G17" t="s">
        <v>54</v>
      </c>
      <c r="H17" t="s">
        <v>18</v>
      </c>
      <c r="I17" t="s">
        <v>42</v>
      </c>
      <c r="J17" s="9">
        <v>15736.04298232888</v>
      </c>
      <c r="K17" s="9">
        <v>249198.3554845594</v>
      </c>
      <c r="L17" s="9">
        <v>15930.524787645139</v>
      </c>
      <c r="M17" s="9">
        <v>250990.95725658219</v>
      </c>
      <c r="N17" s="9">
        <v>0</v>
      </c>
      <c r="O17" s="9">
        <v>0</v>
      </c>
      <c r="P17">
        <v>20230713</v>
      </c>
    </row>
    <row r="18" spans="1:16">
      <c r="A18">
        <v>144</v>
      </c>
      <c r="B18" t="s">
        <v>38</v>
      </c>
      <c r="C18" t="s">
        <v>39</v>
      </c>
      <c r="D18" t="s">
        <v>31</v>
      </c>
      <c r="E18" t="s">
        <v>15</v>
      </c>
      <c r="F18" t="s">
        <v>55</v>
      </c>
      <c r="G18" t="s">
        <v>56</v>
      </c>
      <c r="H18" t="s">
        <v>18</v>
      </c>
      <c r="I18" t="s">
        <v>42</v>
      </c>
      <c r="J18" s="9">
        <v>1114.845952392667</v>
      </c>
      <c r="K18" s="9">
        <v>16961.2740555122</v>
      </c>
      <c r="L18" s="9">
        <v>1301.5414034025141</v>
      </c>
      <c r="M18" s="9">
        <v>17701.371781605809</v>
      </c>
      <c r="N18" s="9">
        <v>0</v>
      </c>
      <c r="O18" s="9">
        <v>0</v>
      </c>
      <c r="P18">
        <v>20230713</v>
      </c>
    </row>
    <row r="19" spans="1:16">
      <c r="A19">
        <v>145</v>
      </c>
      <c r="B19" t="s">
        <v>38</v>
      </c>
      <c r="C19" t="s">
        <v>39</v>
      </c>
      <c r="D19" t="s">
        <v>31</v>
      </c>
      <c r="E19" t="s">
        <v>15</v>
      </c>
      <c r="F19" t="s">
        <v>57</v>
      </c>
      <c r="G19" t="s">
        <v>58</v>
      </c>
      <c r="H19" t="s">
        <v>18</v>
      </c>
      <c r="I19" t="s">
        <v>42</v>
      </c>
      <c r="J19" s="9">
        <v>14621.19702993622</v>
      </c>
      <c r="K19" s="9">
        <v>232237.08142904719</v>
      </c>
      <c r="L19" s="9">
        <v>14628.983384242611</v>
      </c>
      <c r="M19" s="9">
        <v>233289.58547497611</v>
      </c>
      <c r="N19" s="9">
        <v>0</v>
      </c>
      <c r="O19" s="9">
        <v>0</v>
      </c>
      <c r="P19">
        <v>20230713</v>
      </c>
    </row>
    <row r="20" spans="1:16">
      <c r="A20">
        <v>204</v>
      </c>
      <c r="B20" t="s">
        <v>38</v>
      </c>
      <c r="C20" t="s">
        <v>59</v>
      </c>
      <c r="D20" t="s">
        <v>14</v>
      </c>
      <c r="E20" t="s">
        <v>15</v>
      </c>
      <c r="F20" t="s">
        <v>60</v>
      </c>
      <c r="G20" t="s">
        <v>61</v>
      </c>
      <c r="H20" t="s">
        <v>18</v>
      </c>
      <c r="I20" t="s">
        <v>42</v>
      </c>
      <c r="J20" s="9">
        <v>1.211697</v>
      </c>
      <c r="K20" s="9">
        <v>18.645001000000001</v>
      </c>
      <c r="L20" s="9">
        <v>0</v>
      </c>
      <c r="M20" s="9">
        <v>0</v>
      </c>
      <c r="N20" s="9">
        <v>0</v>
      </c>
      <c r="O20" s="9">
        <v>0</v>
      </c>
      <c r="P20">
        <v>20230713</v>
      </c>
    </row>
    <row r="21" spans="1:16">
      <c r="A21">
        <v>210</v>
      </c>
      <c r="B21" t="s">
        <v>38</v>
      </c>
      <c r="C21" t="s">
        <v>59</v>
      </c>
      <c r="D21" t="s">
        <v>14</v>
      </c>
      <c r="E21" t="s">
        <v>15</v>
      </c>
      <c r="F21" t="s">
        <v>62</v>
      </c>
      <c r="G21" t="s">
        <v>63</v>
      </c>
      <c r="H21" t="s">
        <v>18</v>
      </c>
      <c r="I21" t="s">
        <v>42</v>
      </c>
      <c r="J21" s="9">
        <v>1.097628</v>
      </c>
      <c r="K21" s="9">
        <v>16.918364</v>
      </c>
      <c r="L21" s="9">
        <v>0</v>
      </c>
      <c r="M21" s="9">
        <v>0</v>
      </c>
      <c r="N21" s="9">
        <v>0</v>
      </c>
      <c r="O21" s="9">
        <v>0</v>
      </c>
      <c r="P21">
        <v>20230713</v>
      </c>
    </row>
    <row r="22" spans="1:16">
      <c r="A22">
        <v>216</v>
      </c>
      <c r="B22" t="s">
        <v>38</v>
      </c>
      <c r="C22" t="s">
        <v>59</v>
      </c>
      <c r="D22" t="s">
        <v>14</v>
      </c>
      <c r="E22" t="s">
        <v>15</v>
      </c>
      <c r="F22" t="s">
        <v>64</v>
      </c>
      <c r="G22" t="s">
        <v>65</v>
      </c>
      <c r="H22" t="s">
        <v>18</v>
      </c>
      <c r="I22" t="s">
        <v>42</v>
      </c>
      <c r="J22" s="9">
        <v>0.114069</v>
      </c>
      <c r="K22" s="9">
        <v>1.726637</v>
      </c>
      <c r="L22" s="9">
        <v>0</v>
      </c>
      <c r="M22" s="9">
        <v>0</v>
      </c>
      <c r="N22" s="9">
        <v>0</v>
      </c>
      <c r="O22" s="9">
        <v>0</v>
      </c>
      <c r="P22">
        <v>20230713</v>
      </c>
    </row>
    <row r="23" spans="1:16">
      <c r="A23">
        <v>229</v>
      </c>
      <c r="B23" t="s">
        <v>38</v>
      </c>
      <c r="C23" t="s">
        <v>59</v>
      </c>
      <c r="D23" t="s">
        <v>24</v>
      </c>
      <c r="E23" t="s">
        <v>15</v>
      </c>
      <c r="F23" t="s">
        <v>66</v>
      </c>
      <c r="G23" t="s">
        <v>67</v>
      </c>
      <c r="H23" t="s">
        <v>18</v>
      </c>
      <c r="I23" t="s">
        <v>42</v>
      </c>
      <c r="J23" s="9">
        <v>0.417825</v>
      </c>
      <c r="K23" s="9">
        <v>6.2861729999999998</v>
      </c>
      <c r="L23" s="9">
        <v>0</v>
      </c>
      <c r="M23" s="9">
        <v>0</v>
      </c>
      <c r="N23" s="9">
        <v>0</v>
      </c>
      <c r="O23" s="9">
        <v>0</v>
      </c>
      <c r="P23">
        <v>20230713</v>
      </c>
    </row>
    <row r="24" spans="1:16">
      <c r="A24">
        <v>235</v>
      </c>
      <c r="B24" t="s">
        <v>38</v>
      </c>
      <c r="C24" t="s">
        <v>59</v>
      </c>
      <c r="D24" t="s">
        <v>24</v>
      </c>
      <c r="E24" t="s">
        <v>15</v>
      </c>
      <c r="F24" t="s">
        <v>68</v>
      </c>
      <c r="G24" t="s">
        <v>69</v>
      </c>
      <c r="H24" t="s">
        <v>18</v>
      </c>
      <c r="I24" t="s">
        <v>42</v>
      </c>
      <c r="J24" s="9">
        <v>0.36921700000000002</v>
      </c>
      <c r="K24" s="9">
        <v>5.6342359999999996</v>
      </c>
      <c r="L24" s="9">
        <v>0</v>
      </c>
      <c r="M24" s="9">
        <v>0</v>
      </c>
      <c r="N24" s="9">
        <v>0</v>
      </c>
      <c r="O24" s="9">
        <v>0</v>
      </c>
      <c r="P24">
        <v>20230713</v>
      </c>
    </row>
    <row r="25" spans="1:16">
      <c r="A25">
        <v>241</v>
      </c>
      <c r="B25" t="s">
        <v>38</v>
      </c>
      <c r="C25" t="s">
        <v>59</v>
      </c>
      <c r="D25" t="s">
        <v>24</v>
      </c>
      <c r="E25" t="s">
        <v>15</v>
      </c>
      <c r="F25" t="s">
        <v>70</v>
      </c>
      <c r="G25" t="s">
        <v>71</v>
      </c>
      <c r="H25" t="s">
        <v>18</v>
      </c>
      <c r="I25" t="s">
        <v>42</v>
      </c>
      <c r="J25" s="9">
        <v>4.8607999999999998E-2</v>
      </c>
      <c r="K25" s="9">
        <v>0.65193699999999999</v>
      </c>
      <c r="L25" s="9">
        <v>0</v>
      </c>
      <c r="M25" s="9">
        <v>0</v>
      </c>
      <c r="N25" s="9">
        <v>0</v>
      </c>
      <c r="O25" s="9">
        <v>0</v>
      </c>
      <c r="P25">
        <v>20230713</v>
      </c>
    </row>
    <row r="26" spans="1:16">
      <c r="A26">
        <v>254</v>
      </c>
      <c r="B26" t="s">
        <v>38</v>
      </c>
      <c r="C26" t="s">
        <v>59</v>
      </c>
      <c r="D26" t="s">
        <v>31</v>
      </c>
      <c r="E26" t="s">
        <v>15</v>
      </c>
      <c r="F26" t="s">
        <v>72</v>
      </c>
      <c r="G26" t="s">
        <v>73</v>
      </c>
      <c r="H26" t="s">
        <v>18</v>
      </c>
      <c r="I26" t="s">
        <v>42</v>
      </c>
      <c r="J26" s="9">
        <v>0.80481100000000005</v>
      </c>
      <c r="K26" s="9">
        <v>12.375064</v>
      </c>
      <c r="L26" s="9">
        <v>0.92033820741935479</v>
      </c>
      <c r="M26" s="9">
        <v>13.789957136935479</v>
      </c>
      <c r="N26" s="9">
        <v>0</v>
      </c>
      <c r="O26" s="9">
        <v>0</v>
      </c>
      <c r="P26">
        <v>20230713</v>
      </c>
    </row>
    <row r="27" spans="1:16">
      <c r="A27">
        <v>260</v>
      </c>
      <c r="B27" t="s">
        <v>38</v>
      </c>
      <c r="C27" t="s">
        <v>59</v>
      </c>
      <c r="D27" t="s">
        <v>31</v>
      </c>
      <c r="E27" t="s">
        <v>15</v>
      </c>
      <c r="F27" t="s">
        <v>74</v>
      </c>
      <c r="G27" t="s">
        <v>75</v>
      </c>
      <c r="H27" t="s">
        <v>18</v>
      </c>
      <c r="I27" t="s">
        <v>42</v>
      </c>
      <c r="J27" s="9">
        <v>0.73914500000000005</v>
      </c>
      <c r="K27" s="9">
        <v>11.299963</v>
      </c>
      <c r="L27" s="9">
        <v>0.89069092064516131</v>
      </c>
      <c r="M27" s="9">
        <v>13.34774211451613</v>
      </c>
      <c r="N27" s="9">
        <v>0</v>
      </c>
      <c r="O27" s="9">
        <v>0</v>
      </c>
      <c r="P27">
        <v>20230713</v>
      </c>
    </row>
    <row r="28" spans="1:16">
      <c r="A28">
        <v>266</v>
      </c>
      <c r="B28" t="s">
        <v>38</v>
      </c>
      <c r="C28" t="s">
        <v>59</v>
      </c>
      <c r="D28" t="s">
        <v>31</v>
      </c>
      <c r="E28" t="s">
        <v>15</v>
      </c>
      <c r="F28" t="s">
        <v>76</v>
      </c>
      <c r="G28" t="s">
        <v>77</v>
      </c>
      <c r="H28" t="s">
        <v>18</v>
      </c>
      <c r="I28" t="s">
        <v>42</v>
      </c>
      <c r="J28" s="9">
        <v>6.5666000000000002E-2</v>
      </c>
      <c r="K28" s="9">
        <v>1.0751010000000001</v>
      </c>
      <c r="L28" s="9">
        <v>2.9575000000000001E-2</v>
      </c>
      <c r="M28" s="9">
        <v>0.44116300000000003</v>
      </c>
      <c r="N28" s="9">
        <v>0</v>
      </c>
      <c r="O28" s="9">
        <v>0</v>
      </c>
      <c r="P28">
        <v>20230713</v>
      </c>
    </row>
    <row r="29" spans="1:16">
      <c r="A29">
        <v>290</v>
      </c>
      <c r="B29" t="s">
        <v>38</v>
      </c>
      <c r="C29" t="s">
        <v>78</v>
      </c>
      <c r="D29" t="s">
        <v>14</v>
      </c>
      <c r="E29" t="s">
        <v>15</v>
      </c>
      <c r="F29" t="s">
        <v>79</v>
      </c>
      <c r="G29" t="s">
        <v>80</v>
      </c>
      <c r="H29" t="s">
        <v>18</v>
      </c>
      <c r="I29" t="s">
        <v>42</v>
      </c>
      <c r="J29" s="9">
        <v>-7.5024999999999994E-2</v>
      </c>
      <c r="K29" s="9">
        <v>-0.51880800000000005</v>
      </c>
      <c r="L29" s="9">
        <v>0</v>
      </c>
      <c r="M29" s="9">
        <v>0</v>
      </c>
      <c r="N29" s="9">
        <v>0</v>
      </c>
      <c r="O29" s="9">
        <v>0</v>
      </c>
      <c r="P29">
        <v>20230713</v>
      </c>
    </row>
    <row r="30" spans="1:16">
      <c r="A30">
        <v>291</v>
      </c>
      <c r="B30" t="s">
        <v>38</v>
      </c>
      <c r="C30" t="s">
        <v>78</v>
      </c>
      <c r="D30" t="s">
        <v>14</v>
      </c>
      <c r="E30" t="s">
        <v>15</v>
      </c>
      <c r="F30" t="s">
        <v>81</v>
      </c>
      <c r="G30" t="s">
        <v>82</v>
      </c>
      <c r="H30" t="s">
        <v>18</v>
      </c>
      <c r="I30" t="s">
        <v>42</v>
      </c>
      <c r="J30" s="9">
        <v>-8.2183999999999993E-2</v>
      </c>
      <c r="K30" s="9">
        <v>-0.69238999999999995</v>
      </c>
      <c r="L30" s="9">
        <v>0</v>
      </c>
      <c r="M30" s="9">
        <v>0</v>
      </c>
      <c r="N30" s="9">
        <v>0</v>
      </c>
      <c r="O30" s="9">
        <v>0</v>
      </c>
      <c r="P30">
        <v>20230713</v>
      </c>
    </row>
    <row r="31" spans="1:16">
      <c r="A31">
        <v>292</v>
      </c>
      <c r="B31" t="s">
        <v>38</v>
      </c>
      <c r="C31" t="s">
        <v>78</v>
      </c>
      <c r="D31" t="s">
        <v>14</v>
      </c>
      <c r="E31" t="s">
        <v>15</v>
      </c>
      <c r="F31" t="s">
        <v>83</v>
      </c>
      <c r="G31" t="s">
        <v>84</v>
      </c>
      <c r="H31" t="s">
        <v>18</v>
      </c>
      <c r="I31" t="s">
        <v>42</v>
      </c>
      <c r="J31" s="9">
        <v>6.5750000000000001E-3</v>
      </c>
      <c r="K31" s="9">
        <v>0.16248599999999999</v>
      </c>
      <c r="L31" s="9">
        <v>0</v>
      </c>
      <c r="M31" s="9">
        <v>0</v>
      </c>
      <c r="N31" s="9">
        <v>0</v>
      </c>
      <c r="O31" s="9">
        <v>0</v>
      </c>
      <c r="P31">
        <v>20230713</v>
      </c>
    </row>
    <row r="32" spans="1:16">
      <c r="A32">
        <v>298</v>
      </c>
      <c r="B32" t="s">
        <v>38</v>
      </c>
      <c r="C32" t="s">
        <v>78</v>
      </c>
      <c r="D32" t="s">
        <v>24</v>
      </c>
      <c r="E32" t="s">
        <v>15</v>
      </c>
      <c r="F32" t="s">
        <v>85</v>
      </c>
      <c r="G32" t="s">
        <v>86</v>
      </c>
      <c r="H32" t="s">
        <v>18</v>
      </c>
      <c r="I32" t="s">
        <v>42</v>
      </c>
      <c r="J32" s="9">
        <v>-6.5780000000000005E-2</v>
      </c>
      <c r="K32" s="9">
        <v>-0.82311500000000004</v>
      </c>
      <c r="L32" s="9">
        <v>0</v>
      </c>
      <c r="M32" s="9">
        <v>0</v>
      </c>
      <c r="N32" s="9">
        <v>0</v>
      </c>
      <c r="O32" s="9">
        <v>0</v>
      </c>
      <c r="P32">
        <v>20230713</v>
      </c>
    </row>
    <row r="33" spans="1:16">
      <c r="A33">
        <v>299</v>
      </c>
      <c r="B33" t="s">
        <v>38</v>
      </c>
      <c r="C33" t="s">
        <v>78</v>
      </c>
      <c r="D33" t="s">
        <v>24</v>
      </c>
      <c r="E33" t="s">
        <v>15</v>
      </c>
      <c r="F33" t="s">
        <v>87</v>
      </c>
      <c r="G33" t="s">
        <v>88</v>
      </c>
      <c r="H33" t="s">
        <v>18</v>
      </c>
      <c r="I33" t="s">
        <v>42</v>
      </c>
      <c r="J33" s="9">
        <v>-6.5933000000000005E-2</v>
      </c>
      <c r="K33" s="9">
        <v>-0.82233699999999998</v>
      </c>
      <c r="L33" s="9">
        <v>0</v>
      </c>
      <c r="M33" s="9">
        <v>0</v>
      </c>
      <c r="N33" s="9">
        <v>0</v>
      </c>
      <c r="O33" s="9">
        <v>0</v>
      </c>
      <c r="P33">
        <v>20230713</v>
      </c>
    </row>
    <row r="34" spans="1:16">
      <c r="A34">
        <v>300</v>
      </c>
      <c r="B34" t="s">
        <v>38</v>
      </c>
      <c r="C34" t="s">
        <v>78</v>
      </c>
      <c r="D34" t="s">
        <v>24</v>
      </c>
      <c r="E34" t="s">
        <v>15</v>
      </c>
      <c r="F34" t="s">
        <v>89</v>
      </c>
      <c r="G34" t="s">
        <v>90</v>
      </c>
      <c r="H34" t="s">
        <v>18</v>
      </c>
      <c r="I34" t="s">
        <v>42</v>
      </c>
      <c r="J34" s="9">
        <v>1.5300000000000001E-4</v>
      </c>
      <c r="K34" s="9">
        <v>-7.7800000000000005E-4</v>
      </c>
      <c r="L34" s="9">
        <v>0</v>
      </c>
      <c r="M34" s="9">
        <v>0</v>
      </c>
      <c r="N34" s="9">
        <v>0</v>
      </c>
      <c r="O34" s="9">
        <v>0</v>
      </c>
      <c r="P34">
        <v>20230713</v>
      </c>
    </row>
    <row r="35" spans="1:16">
      <c r="A35">
        <v>308</v>
      </c>
      <c r="B35" t="s">
        <v>38</v>
      </c>
      <c r="C35" t="s">
        <v>78</v>
      </c>
      <c r="D35" t="s">
        <v>31</v>
      </c>
      <c r="E35" t="s">
        <v>15</v>
      </c>
      <c r="F35" t="s">
        <v>91</v>
      </c>
      <c r="G35" t="s">
        <v>92</v>
      </c>
      <c r="H35" t="s">
        <v>18</v>
      </c>
      <c r="I35" t="s">
        <v>42</v>
      </c>
      <c r="J35" s="9">
        <v>-1.1716000000000001E-2</v>
      </c>
      <c r="K35" s="9">
        <v>0.29689399999999999</v>
      </c>
      <c r="L35" s="9">
        <v>0</v>
      </c>
      <c r="M35" s="9">
        <v>0</v>
      </c>
      <c r="N35" s="9">
        <v>0</v>
      </c>
      <c r="O35" s="9">
        <v>0</v>
      </c>
      <c r="P35">
        <v>20230713</v>
      </c>
    </row>
    <row r="36" spans="1:16">
      <c r="A36">
        <v>309</v>
      </c>
      <c r="B36" t="s">
        <v>38</v>
      </c>
      <c r="C36" t="s">
        <v>78</v>
      </c>
      <c r="D36" t="s">
        <v>31</v>
      </c>
      <c r="E36" t="s">
        <v>15</v>
      </c>
      <c r="F36" t="s">
        <v>93</v>
      </c>
      <c r="G36" t="s">
        <v>94</v>
      </c>
      <c r="H36" t="s">
        <v>18</v>
      </c>
      <c r="I36" t="s">
        <v>42</v>
      </c>
      <c r="J36" s="9">
        <v>-1.9056E-2</v>
      </c>
      <c r="K36" s="9">
        <v>0.121532</v>
      </c>
      <c r="L36" s="9">
        <v>0</v>
      </c>
      <c r="M36" s="9">
        <v>0</v>
      </c>
      <c r="N36" s="9">
        <v>0</v>
      </c>
      <c r="O36" s="9">
        <v>0</v>
      </c>
      <c r="P36">
        <v>20230713</v>
      </c>
    </row>
    <row r="37" spans="1:16">
      <c r="A37">
        <v>310</v>
      </c>
      <c r="B37" t="s">
        <v>38</v>
      </c>
      <c r="C37" t="s">
        <v>78</v>
      </c>
      <c r="D37" t="s">
        <v>31</v>
      </c>
      <c r="E37" t="s">
        <v>15</v>
      </c>
      <c r="F37" t="s">
        <v>95</v>
      </c>
      <c r="G37" t="s">
        <v>96</v>
      </c>
      <c r="H37" t="s">
        <v>18</v>
      </c>
      <c r="I37" t="s">
        <v>42</v>
      </c>
      <c r="J37" s="9">
        <v>6.7559999999999999E-3</v>
      </c>
      <c r="K37" s="9">
        <v>0.164266</v>
      </c>
      <c r="L37" s="9">
        <v>0</v>
      </c>
      <c r="M37" s="9">
        <v>0</v>
      </c>
      <c r="N37" s="9">
        <v>0</v>
      </c>
      <c r="O37" s="9">
        <v>0</v>
      </c>
      <c r="P37">
        <v>20230713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workbookViewId="0"/>
  </sheetViews>
  <sheetFormatPr defaultRowHeight="15"/>
  <cols>
    <col min="1" max="1" width="6" bestFit="1" customWidth="1"/>
    <col min="2" max="2" width="38.85546875" bestFit="1" customWidth="1"/>
    <col min="3" max="3" width="17.7109375" bestFit="1" customWidth="1"/>
    <col min="4" max="4" width="10" bestFit="1" customWidth="1"/>
    <col min="5" max="5" width="14.42578125" bestFit="1" customWidth="1"/>
    <col min="6" max="6" width="11.5703125" bestFit="1" customWidth="1"/>
    <col min="7" max="7" width="33.28515625" bestFit="1" customWidth="1"/>
    <col min="8" max="8" width="10.42578125" bestFit="1" customWidth="1"/>
    <col min="9" max="9" width="9" bestFit="1" customWidth="1"/>
    <col min="10" max="10" width="14" style="9" bestFit="1" customWidth="1"/>
    <col min="11" max="11" width="13.28515625" style="9" bestFit="1" customWidth="1"/>
    <col min="12" max="12" width="13.85546875" style="9" bestFit="1" customWidth="1"/>
    <col min="13" max="13" width="13.140625" style="9" bestFit="1" customWidth="1"/>
    <col min="14" max="14" width="15.28515625" style="9" bestFit="1" customWidth="1"/>
    <col min="15" max="15" width="14.5703125" style="9" bestFit="1" customWidth="1"/>
    <col min="16" max="16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 t="s">
        <v>97</v>
      </c>
      <c r="L1" s="8" t="s">
        <v>10</v>
      </c>
      <c r="M1" s="8" t="s">
        <v>98</v>
      </c>
      <c r="N1" s="8" t="s">
        <v>11</v>
      </c>
      <c r="O1" s="8" t="s">
        <v>99</v>
      </c>
      <c r="P1" s="1" t="s">
        <v>100</v>
      </c>
    </row>
    <row r="2" spans="1:16">
      <c r="A2">
        <v>8</v>
      </c>
      <c r="B2" t="s">
        <v>12</v>
      </c>
      <c r="C2" t="s">
        <v>13</v>
      </c>
      <c r="D2" t="s">
        <v>14</v>
      </c>
      <c r="E2" t="s">
        <v>15</v>
      </c>
      <c r="F2" t="s">
        <v>20</v>
      </c>
      <c r="G2" t="s">
        <v>21</v>
      </c>
      <c r="H2" t="s">
        <v>18</v>
      </c>
      <c r="I2" t="s">
        <v>19</v>
      </c>
      <c r="J2" s="9">
        <v>1.1617040000000001</v>
      </c>
      <c r="K2" s="9">
        <v>17.443671999999999</v>
      </c>
      <c r="L2" s="9">
        <v>0.82990122566799995</v>
      </c>
      <c r="M2" s="9">
        <v>12.651134303691</v>
      </c>
      <c r="N2" s="9">
        <v>0.93301400000000001</v>
      </c>
      <c r="O2" s="9">
        <v>14.361499999999999</v>
      </c>
      <c r="P2">
        <v>20230712</v>
      </c>
    </row>
    <row r="3" spans="1:16">
      <c r="A3">
        <v>18</v>
      </c>
      <c r="B3" t="s">
        <v>12</v>
      </c>
      <c r="C3" t="s">
        <v>13</v>
      </c>
      <c r="D3" t="s">
        <v>24</v>
      </c>
      <c r="E3" t="s">
        <v>15</v>
      </c>
      <c r="F3" t="s">
        <v>27</v>
      </c>
      <c r="G3" t="s">
        <v>28</v>
      </c>
      <c r="H3" t="s">
        <v>18</v>
      </c>
      <c r="I3" t="s">
        <v>19</v>
      </c>
      <c r="J3" s="9">
        <v>0.42906899999999998</v>
      </c>
      <c r="K3" s="9">
        <v>6.410927</v>
      </c>
      <c r="L3" s="9">
        <v>0.42978780631300012</v>
      </c>
      <c r="M3" s="9">
        <v>6.5306610456259993</v>
      </c>
      <c r="N3" s="9">
        <v>0.21951100000000001</v>
      </c>
      <c r="O3" s="9">
        <v>3.5121760000000002</v>
      </c>
      <c r="P3">
        <v>20230712</v>
      </c>
    </row>
    <row r="4" spans="1:16">
      <c r="A4">
        <v>28</v>
      </c>
      <c r="B4" t="s">
        <v>12</v>
      </c>
      <c r="C4" t="s">
        <v>13</v>
      </c>
      <c r="D4" t="s">
        <v>31</v>
      </c>
      <c r="E4" t="s">
        <v>15</v>
      </c>
      <c r="F4" t="s">
        <v>34</v>
      </c>
      <c r="G4" t="s">
        <v>35</v>
      </c>
      <c r="H4" t="s">
        <v>18</v>
      </c>
      <c r="I4" t="s">
        <v>19</v>
      </c>
      <c r="J4" s="9">
        <v>0.73445099999999996</v>
      </c>
      <c r="K4" s="9">
        <v>11.038193</v>
      </c>
      <c r="L4" s="9">
        <v>0.40309899999999999</v>
      </c>
      <c r="M4" s="9">
        <v>6.1294300000000002</v>
      </c>
      <c r="N4" s="9">
        <v>0.73018899999999998</v>
      </c>
      <c r="O4" s="9">
        <v>10.882695999999999</v>
      </c>
      <c r="P4">
        <v>20230712</v>
      </c>
    </row>
    <row r="5" spans="1:16">
      <c r="A5">
        <v>51</v>
      </c>
      <c r="B5" t="s">
        <v>38</v>
      </c>
      <c r="C5" t="s">
        <v>39</v>
      </c>
      <c r="D5" t="s">
        <v>14</v>
      </c>
      <c r="E5" t="s">
        <v>15</v>
      </c>
      <c r="F5" t="s">
        <v>101</v>
      </c>
      <c r="G5" t="s">
        <v>102</v>
      </c>
      <c r="H5" t="s">
        <v>18</v>
      </c>
      <c r="I5" t="s">
        <v>42</v>
      </c>
      <c r="J5" s="9">
        <v>25934.95751384558</v>
      </c>
      <c r="K5" s="9">
        <v>392827.85970626888</v>
      </c>
      <c r="L5" s="9">
        <v>34683.189718663911</v>
      </c>
      <c r="M5" s="9">
        <v>524122.05138468731</v>
      </c>
      <c r="N5" s="9">
        <v>0</v>
      </c>
      <c r="O5" s="9">
        <v>0</v>
      </c>
      <c r="P5">
        <v>20230712</v>
      </c>
    </row>
    <row r="6" spans="1:16">
      <c r="A6">
        <v>101</v>
      </c>
      <c r="B6" t="s">
        <v>38</v>
      </c>
      <c r="C6" t="s">
        <v>39</v>
      </c>
      <c r="D6" t="s">
        <v>24</v>
      </c>
      <c r="E6" t="s">
        <v>15</v>
      </c>
      <c r="F6" t="s">
        <v>103</v>
      </c>
      <c r="G6" t="s">
        <v>104</v>
      </c>
      <c r="H6" t="s">
        <v>18</v>
      </c>
      <c r="I6" t="s">
        <v>42</v>
      </c>
      <c r="J6" s="9">
        <v>11959.751254675701</v>
      </c>
      <c r="K6" s="9">
        <v>174998.76091089399</v>
      </c>
      <c r="L6" s="9">
        <v>12087.856164713219</v>
      </c>
      <c r="M6" s="9">
        <v>176602.34107461711</v>
      </c>
      <c r="N6" s="9">
        <v>0</v>
      </c>
      <c r="O6" s="9">
        <v>0</v>
      </c>
      <c r="P6">
        <v>20230712</v>
      </c>
    </row>
    <row r="7" spans="1:16">
      <c r="A7">
        <v>151</v>
      </c>
      <c r="B7" t="s">
        <v>38</v>
      </c>
      <c r="C7" t="s">
        <v>39</v>
      </c>
      <c r="D7" t="s">
        <v>31</v>
      </c>
      <c r="E7" t="s">
        <v>15</v>
      </c>
      <c r="F7" t="s">
        <v>105</v>
      </c>
      <c r="G7" t="s">
        <v>106</v>
      </c>
      <c r="H7" t="s">
        <v>18</v>
      </c>
      <c r="I7" t="s">
        <v>42</v>
      </c>
      <c r="J7" s="9">
        <v>13975.20625916988</v>
      </c>
      <c r="K7" s="9">
        <v>217829.09879537491</v>
      </c>
      <c r="L7" s="9">
        <v>14502.32346225069</v>
      </c>
      <c r="M7" s="9">
        <v>225624.15907987021</v>
      </c>
      <c r="N7" s="9">
        <v>0</v>
      </c>
      <c r="O7" s="9">
        <v>0</v>
      </c>
      <c r="P7">
        <v>20230712</v>
      </c>
    </row>
    <row r="8" spans="1:16">
      <c r="A8">
        <v>210</v>
      </c>
      <c r="B8" t="s">
        <v>38</v>
      </c>
      <c r="C8" t="s">
        <v>59</v>
      </c>
      <c r="D8" t="s">
        <v>14</v>
      </c>
      <c r="E8" t="s">
        <v>15</v>
      </c>
      <c r="F8" t="s">
        <v>62</v>
      </c>
      <c r="G8" t="s">
        <v>63</v>
      </c>
      <c r="H8" t="s">
        <v>18</v>
      </c>
      <c r="I8" t="s">
        <v>42</v>
      </c>
      <c r="J8" s="9">
        <v>1.0882719999999999</v>
      </c>
      <c r="K8" s="9">
        <v>16.805539</v>
      </c>
      <c r="L8" s="9">
        <v>0</v>
      </c>
      <c r="M8" s="9">
        <v>0</v>
      </c>
      <c r="N8" s="9">
        <v>0</v>
      </c>
      <c r="O8" s="9">
        <v>0</v>
      </c>
      <c r="P8">
        <v>20230712</v>
      </c>
    </row>
    <row r="9" spans="1:16">
      <c r="A9">
        <v>235</v>
      </c>
      <c r="B9" t="s">
        <v>38</v>
      </c>
      <c r="C9" t="s">
        <v>59</v>
      </c>
      <c r="D9" t="s">
        <v>24</v>
      </c>
      <c r="E9" t="s">
        <v>15</v>
      </c>
      <c r="F9" t="s">
        <v>68</v>
      </c>
      <c r="G9" t="s">
        <v>69</v>
      </c>
      <c r="H9" t="s">
        <v>18</v>
      </c>
      <c r="I9" t="s">
        <v>42</v>
      </c>
      <c r="J9" s="9">
        <v>0.36593900000000001</v>
      </c>
      <c r="K9" s="9">
        <v>5.5952849999999996</v>
      </c>
      <c r="L9" s="9">
        <v>0</v>
      </c>
      <c r="M9" s="9">
        <v>0</v>
      </c>
      <c r="N9" s="9">
        <v>0</v>
      </c>
      <c r="O9" s="9">
        <v>0</v>
      </c>
      <c r="P9">
        <v>20230712</v>
      </c>
    </row>
    <row r="10" spans="1:16">
      <c r="A10">
        <v>260</v>
      </c>
      <c r="B10" t="s">
        <v>38</v>
      </c>
      <c r="C10" t="s">
        <v>59</v>
      </c>
      <c r="D10" t="s">
        <v>31</v>
      </c>
      <c r="E10" t="s">
        <v>15</v>
      </c>
      <c r="F10" t="s">
        <v>74</v>
      </c>
      <c r="G10" t="s">
        <v>75</v>
      </c>
      <c r="H10" t="s">
        <v>18</v>
      </c>
      <c r="I10" t="s">
        <v>42</v>
      </c>
      <c r="J10" s="9">
        <v>0.729155</v>
      </c>
      <c r="K10" s="9">
        <v>11.223898</v>
      </c>
      <c r="L10" s="9">
        <v>0.87847520516129041</v>
      </c>
      <c r="M10" s="9">
        <v>13.26223210612903</v>
      </c>
      <c r="N10" s="9">
        <v>0</v>
      </c>
      <c r="O10" s="9">
        <v>0</v>
      </c>
      <c r="P10">
        <v>20230712</v>
      </c>
    </row>
    <row r="11" spans="1:16">
      <c r="A11">
        <v>291</v>
      </c>
      <c r="B11" t="s">
        <v>38</v>
      </c>
      <c r="C11" t="s">
        <v>78</v>
      </c>
      <c r="D11" t="s">
        <v>14</v>
      </c>
      <c r="E11" t="s">
        <v>15</v>
      </c>
      <c r="F11" t="s">
        <v>81</v>
      </c>
      <c r="G11" t="s">
        <v>82</v>
      </c>
      <c r="H11" t="s">
        <v>18</v>
      </c>
      <c r="I11" t="s">
        <v>42</v>
      </c>
      <c r="J11" s="9">
        <v>-8.1744999999999998E-2</v>
      </c>
      <c r="K11" s="9">
        <v>-0.66307199999999999</v>
      </c>
      <c r="L11" s="9">
        <v>0</v>
      </c>
      <c r="M11" s="9">
        <v>0</v>
      </c>
      <c r="N11" s="9">
        <v>0</v>
      </c>
      <c r="O11" s="9">
        <v>0</v>
      </c>
      <c r="P11">
        <v>20230712</v>
      </c>
    </row>
    <row r="12" spans="1:16">
      <c r="A12">
        <v>299</v>
      </c>
      <c r="B12" t="s">
        <v>38</v>
      </c>
      <c r="C12" t="s">
        <v>78</v>
      </c>
      <c r="D12" t="s">
        <v>24</v>
      </c>
      <c r="E12" t="s">
        <v>15</v>
      </c>
      <c r="F12" t="s">
        <v>87</v>
      </c>
      <c r="G12" t="s">
        <v>88</v>
      </c>
      <c r="H12" t="s">
        <v>18</v>
      </c>
      <c r="I12" t="s">
        <v>42</v>
      </c>
      <c r="J12" s="9">
        <v>-6.3130000000000006E-2</v>
      </c>
      <c r="K12" s="9">
        <v>-0.81564199999999998</v>
      </c>
      <c r="L12" s="9">
        <v>0</v>
      </c>
      <c r="M12" s="9">
        <v>0</v>
      </c>
      <c r="N12" s="9">
        <v>0</v>
      </c>
      <c r="O12" s="9">
        <v>0</v>
      </c>
      <c r="P12">
        <v>20230712</v>
      </c>
    </row>
    <row r="13" spans="1:16">
      <c r="A13">
        <v>309</v>
      </c>
      <c r="B13" t="s">
        <v>38</v>
      </c>
      <c r="C13" t="s">
        <v>78</v>
      </c>
      <c r="D13" t="s">
        <v>31</v>
      </c>
      <c r="E13" t="s">
        <v>15</v>
      </c>
      <c r="F13" t="s">
        <v>93</v>
      </c>
      <c r="G13" t="s">
        <v>94</v>
      </c>
      <c r="H13" t="s">
        <v>18</v>
      </c>
      <c r="I13" t="s">
        <v>42</v>
      </c>
      <c r="J13" s="9">
        <v>-1.7356E-2</v>
      </c>
      <c r="K13" s="9">
        <v>0.15634700000000001</v>
      </c>
      <c r="L13" s="9">
        <v>0</v>
      </c>
      <c r="M13" s="9">
        <v>0</v>
      </c>
      <c r="N13" s="9">
        <v>0</v>
      </c>
      <c r="O13" s="9">
        <v>0</v>
      </c>
      <c r="P13">
        <v>20230712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"/>
  <sheetViews>
    <sheetView workbookViewId="0"/>
  </sheetViews>
  <sheetFormatPr defaultRowHeight="15"/>
  <cols>
    <col min="1" max="1" width="6" bestFit="1" customWidth="1"/>
    <col min="2" max="2" width="38.85546875" bestFit="1" customWidth="1"/>
    <col min="3" max="3" width="17.7109375" bestFit="1" customWidth="1"/>
    <col min="4" max="4" width="10" bestFit="1" customWidth="1"/>
    <col min="5" max="5" width="14.42578125" bestFit="1" customWidth="1"/>
    <col min="6" max="6" width="11.5703125" bestFit="1" customWidth="1"/>
    <col min="7" max="7" width="33.28515625" bestFit="1" customWidth="1"/>
    <col min="8" max="8" width="10.42578125" bestFit="1" customWidth="1"/>
    <col min="9" max="9" width="9" bestFit="1" customWidth="1"/>
    <col min="10" max="10" width="15.42578125" style="9" bestFit="1" customWidth="1"/>
    <col min="11" max="11" width="14.7109375" style="9" bestFit="1" customWidth="1"/>
    <col min="12" max="12" width="15.28515625" style="9" bestFit="1" customWidth="1"/>
    <col min="13" max="13" width="14.5703125" style="9" bestFit="1" customWidth="1"/>
    <col min="14" max="14" width="16.7109375" style="9" bestFit="1" customWidth="1"/>
    <col min="15" max="15" width="16" style="9" bestFit="1" customWidth="1"/>
    <col min="16" max="16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 t="s">
        <v>97</v>
      </c>
      <c r="L1" s="8" t="s">
        <v>10</v>
      </c>
      <c r="M1" s="8" t="s">
        <v>98</v>
      </c>
      <c r="N1" s="8" t="s">
        <v>11</v>
      </c>
      <c r="O1" s="8" t="s">
        <v>99</v>
      </c>
      <c r="P1" s="1" t="s">
        <v>100</v>
      </c>
    </row>
    <row r="2" spans="1:16">
      <c r="A2">
        <v>11</v>
      </c>
      <c r="B2" t="s">
        <v>12</v>
      </c>
      <c r="C2" t="s">
        <v>13</v>
      </c>
      <c r="D2" t="s">
        <v>14</v>
      </c>
      <c r="E2" t="s">
        <v>15</v>
      </c>
      <c r="F2" t="s">
        <v>22</v>
      </c>
      <c r="G2" t="s">
        <v>23</v>
      </c>
      <c r="H2" t="s">
        <v>18</v>
      </c>
      <c r="I2" t="s">
        <v>19</v>
      </c>
      <c r="J2" s="9">
        <v>0.10528700000000001</v>
      </c>
      <c r="K2" s="9">
        <v>1.5412060000000001</v>
      </c>
      <c r="L2" s="9">
        <v>9.537568022399999E-2</v>
      </c>
      <c r="M2" s="9">
        <v>1.4501285469959999</v>
      </c>
      <c r="N2" s="9">
        <v>9.9059999999999995E-2</v>
      </c>
      <c r="O2" s="9">
        <v>1.52433</v>
      </c>
      <c r="P2">
        <v>20230712</v>
      </c>
    </row>
    <row r="3" spans="1:16">
      <c r="A3">
        <v>21</v>
      </c>
      <c r="B3" t="s">
        <v>12</v>
      </c>
      <c r="C3" t="s">
        <v>13</v>
      </c>
      <c r="D3" t="s">
        <v>24</v>
      </c>
      <c r="E3" t="s">
        <v>15</v>
      </c>
      <c r="F3" t="s">
        <v>29</v>
      </c>
      <c r="G3" t="s">
        <v>30</v>
      </c>
      <c r="H3" t="s">
        <v>18</v>
      </c>
      <c r="I3" t="s">
        <v>19</v>
      </c>
      <c r="J3" s="9">
        <v>4.8198999999999999E-2</v>
      </c>
      <c r="K3" s="9">
        <v>0.64908500000000002</v>
      </c>
      <c r="L3" s="9">
        <v>5.2752970546999997E-2</v>
      </c>
      <c r="M3" s="9">
        <v>0.79716441796500004</v>
      </c>
      <c r="N3" s="9">
        <v>2.2877999999999999E-2</v>
      </c>
      <c r="O3" s="9">
        <v>0.36604799999999998</v>
      </c>
      <c r="P3">
        <v>20230712</v>
      </c>
    </row>
    <row r="4" spans="1:16">
      <c r="A4">
        <v>31</v>
      </c>
      <c r="B4" t="s">
        <v>12</v>
      </c>
      <c r="C4" t="s">
        <v>13</v>
      </c>
      <c r="D4" t="s">
        <v>31</v>
      </c>
      <c r="E4" t="s">
        <v>15</v>
      </c>
      <c r="F4" t="s">
        <v>36</v>
      </c>
      <c r="G4" t="s">
        <v>37</v>
      </c>
      <c r="H4" t="s">
        <v>18</v>
      </c>
      <c r="I4" t="s">
        <v>19</v>
      </c>
      <c r="J4" s="9">
        <v>5.7298000000000002E-2</v>
      </c>
      <c r="K4" s="9">
        <v>0.89275099999999996</v>
      </c>
      <c r="L4" s="9">
        <v>4.3026000000000002E-2</v>
      </c>
      <c r="M4" s="9">
        <v>0.65417400000000003</v>
      </c>
      <c r="N4" s="9">
        <v>7.7966999999999995E-2</v>
      </c>
      <c r="O4" s="9">
        <v>1.1618520000000001</v>
      </c>
      <c r="P4">
        <v>20230712</v>
      </c>
    </row>
    <row r="5" spans="1:16">
      <c r="A5">
        <v>57</v>
      </c>
      <c r="B5" t="s">
        <v>38</v>
      </c>
      <c r="C5" t="s">
        <v>39</v>
      </c>
      <c r="D5" t="s">
        <v>14</v>
      </c>
      <c r="E5" t="s">
        <v>15</v>
      </c>
      <c r="F5" t="s">
        <v>107</v>
      </c>
      <c r="G5" t="s">
        <v>108</v>
      </c>
      <c r="H5" t="s">
        <v>18</v>
      </c>
      <c r="I5" t="s">
        <v>42</v>
      </c>
      <c r="J5" s="9">
        <v>2664.7190533420958</v>
      </c>
      <c r="K5" s="9">
        <v>51114.914358651877</v>
      </c>
      <c r="L5" s="9">
        <v>3181.2726131279519</v>
      </c>
      <c r="M5" s="9">
        <v>59206.751253557828</v>
      </c>
      <c r="N5" s="9">
        <v>0</v>
      </c>
      <c r="O5" s="9">
        <v>0</v>
      </c>
      <c r="P5">
        <v>20230712</v>
      </c>
    </row>
    <row r="6" spans="1:16">
      <c r="A6">
        <v>107</v>
      </c>
      <c r="B6" t="s">
        <v>38</v>
      </c>
      <c r="C6" t="s">
        <v>39</v>
      </c>
      <c r="D6" t="s">
        <v>24</v>
      </c>
      <c r="E6" t="s">
        <v>15</v>
      </c>
      <c r="F6" t="s">
        <v>109</v>
      </c>
      <c r="G6" t="s">
        <v>110</v>
      </c>
      <c r="H6" t="s">
        <v>18</v>
      </c>
      <c r="I6" t="s">
        <v>42</v>
      </c>
      <c r="J6" s="9">
        <v>903.48452465310004</v>
      </c>
      <c r="K6" s="9">
        <v>21038.780750497699</v>
      </c>
      <c r="L6" s="9">
        <v>978.97529905349597</v>
      </c>
      <c r="M6" s="9">
        <v>22982.432687120989</v>
      </c>
      <c r="N6" s="9">
        <v>0</v>
      </c>
      <c r="O6" s="9">
        <v>0</v>
      </c>
      <c r="P6">
        <v>20230712</v>
      </c>
    </row>
    <row r="7" spans="1:16">
      <c r="A7">
        <v>157</v>
      </c>
      <c r="B7" t="s">
        <v>38</v>
      </c>
      <c r="C7" t="s">
        <v>39</v>
      </c>
      <c r="D7" t="s">
        <v>31</v>
      </c>
      <c r="E7" t="s">
        <v>15</v>
      </c>
      <c r="F7" t="s">
        <v>111</v>
      </c>
      <c r="G7" t="s">
        <v>112</v>
      </c>
      <c r="H7" t="s">
        <v>18</v>
      </c>
      <c r="I7" t="s">
        <v>42</v>
      </c>
      <c r="J7" s="9">
        <v>1761.2345286889961</v>
      </c>
      <c r="K7" s="9">
        <v>30076.133608154181</v>
      </c>
      <c r="L7" s="9">
        <v>1428.2013253944569</v>
      </c>
      <c r="M7" s="9">
        <v>24023.759388136841</v>
      </c>
      <c r="N7" s="9">
        <v>0</v>
      </c>
      <c r="O7" s="9">
        <v>0</v>
      </c>
      <c r="P7">
        <v>20230712</v>
      </c>
    </row>
    <row r="8" spans="1:16">
      <c r="A8">
        <v>216</v>
      </c>
      <c r="B8" t="s">
        <v>38</v>
      </c>
      <c r="C8" t="s">
        <v>59</v>
      </c>
      <c r="D8" t="s">
        <v>14</v>
      </c>
      <c r="E8" t="s">
        <v>15</v>
      </c>
      <c r="F8" t="s">
        <v>64</v>
      </c>
      <c r="G8" t="s">
        <v>65</v>
      </c>
      <c r="H8" t="s">
        <v>18</v>
      </c>
      <c r="I8" t="s">
        <v>42</v>
      </c>
      <c r="J8" s="9">
        <v>0.112763</v>
      </c>
      <c r="K8" s="9">
        <v>1.714836</v>
      </c>
      <c r="L8" s="9">
        <v>0</v>
      </c>
      <c r="M8" s="9">
        <v>0</v>
      </c>
      <c r="N8" s="9">
        <v>0</v>
      </c>
      <c r="O8" s="9">
        <v>0</v>
      </c>
      <c r="P8">
        <v>20230712</v>
      </c>
    </row>
    <row r="9" spans="1:16">
      <c r="A9">
        <v>241</v>
      </c>
      <c r="B9" t="s">
        <v>38</v>
      </c>
      <c r="C9" t="s">
        <v>59</v>
      </c>
      <c r="D9" t="s">
        <v>24</v>
      </c>
      <c r="E9" t="s">
        <v>15</v>
      </c>
      <c r="F9" t="s">
        <v>70</v>
      </c>
      <c r="G9" t="s">
        <v>71</v>
      </c>
      <c r="H9" t="s">
        <v>18</v>
      </c>
      <c r="I9" t="s">
        <v>42</v>
      </c>
      <c r="J9" s="9">
        <v>4.8009000000000003E-2</v>
      </c>
      <c r="K9" s="9">
        <v>0.64721600000000001</v>
      </c>
      <c r="L9" s="9">
        <v>0</v>
      </c>
      <c r="M9" s="9">
        <v>0</v>
      </c>
      <c r="N9" s="9">
        <v>0</v>
      </c>
      <c r="O9" s="9">
        <v>0</v>
      </c>
      <c r="P9">
        <v>20230712</v>
      </c>
    </row>
    <row r="10" spans="1:16">
      <c r="A10">
        <v>266</v>
      </c>
      <c r="B10" t="s">
        <v>38</v>
      </c>
      <c r="C10" t="s">
        <v>59</v>
      </c>
      <c r="D10" t="s">
        <v>31</v>
      </c>
      <c r="E10" t="s">
        <v>15</v>
      </c>
      <c r="F10" t="s">
        <v>76</v>
      </c>
      <c r="G10" t="s">
        <v>77</v>
      </c>
      <c r="H10" t="s">
        <v>18</v>
      </c>
      <c r="I10" t="s">
        <v>42</v>
      </c>
      <c r="J10" s="9">
        <v>6.4759999999999998E-2</v>
      </c>
      <c r="K10" s="9">
        <v>1.0676319999999999</v>
      </c>
      <c r="L10" s="9">
        <v>2.9142999999999999E-2</v>
      </c>
      <c r="M10" s="9">
        <v>0.438139</v>
      </c>
      <c r="N10" s="9">
        <v>0</v>
      </c>
      <c r="O10" s="9">
        <v>0</v>
      </c>
      <c r="P10">
        <v>20230712</v>
      </c>
    </row>
    <row r="11" spans="1:16">
      <c r="A11">
        <v>292</v>
      </c>
      <c r="B11" t="s">
        <v>38</v>
      </c>
      <c r="C11" t="s">
        <v>78</v>
      </c>
      <c r="D11" t="s">
        <v>14</v>
      </c>
      <c r="E11" t="s">
        <v>15</v>
      </c>
      <c r="F11" t="s">
        <v>83</v>
      </c>
      <c r="G11" t="s">
        <v>84</v>
      </c>
      <c r="H11" t="s">
        <v>18</v>
      </c>
      <c r="I11" t="s">
        <v>42</v>
      </c>
      <c r="J11" s="9">
        <v>5.9909999999999998E-3</v>
      </c>
      <c r="K11" s="9">
        <v>0.16917499999999999</v>
      </c>
      <c r="L11" s="9">
        <v>0</v>
      </c>
      <c r="M11" s="9">
        <v>0</v>
      </c>
      <c r="N11" s="9">
        <v>0</v>
      </c>
      <c r="O11" s="9">
        <v>0</v>
      </c>
      <c r="P11">
        <v>20230712</v>
      </c>
    </row>
    <row r="12" spans="1:16">
      <c r="A12">
        <v>300</v>
      </c>
      <c r="B12" t="s">
        <v>38</v>
      </c>
      <c r="C12" t="s">
        <v>78</v>
      </c>
      <c r="D12" t="s">
        <v>24</v>
      </c>
      <c r="E12" t="s">
        <v>15</v>
      </c>
      <c r="F12" t="s">
        <v>89</v>
      </c>
      <c r="G12" t="s">
        <v>90</v>
      </c>
      <c r="H12" t="s">
        <v>18</v>
      </c>
      <c r="I12" t="s">
        <v>42</v>
      </c>
      <c r="J12" s="9">
        <v>-1.9000000000000001E-4</v>
      </c>
      <c r="K12" s="9">
        <v>-1.869E-3</v>
      </c>
      <c r="L12" s="9">
        <v>0</v>
      </c>
      <c r="M12" s="9">
        <v>0</v>
      </c>
      <c r="N12" s="9">
        <v>0</v>
      </c>
      <c r="O12" s="9">
        <v>0</v>
      </c>
      <c r="P12">
        <v>20230712</v>
      </c>
    </row>
    <row r="13" spans="1:16">
      <c r="A13">
        <v>310</v>
      </c>
      <c r="B13" t="s">
        <v>38</v>
      </c>
      <c r="C13" t="s">
        <v>78</v>
      </c>
      <c r="D13" t="s">
        <v>31</v>
      </c>
      <c r="E13" t="s">
        <v>15</v>
      </c>
      <c r="F13" t="s">
        <v>95</v>
      </c>
      <c r="G13" t="s">
        <v>96</v>
      </c>
      <c r="H13" t="s">
        <v>18</v>
      </c>
      <c r="I13" t="s">
        <v>42</v>
      </c>
      <c r="J13" s="9">
        <v>6.5100000000000002E-3</v>
      </c>
      <c r="K13" s="9">
        <v>0.17203099999999999</v>
      </c>
      <c r="L13" s="9">
        <v>0</v>
      </c>
      <c r="M13" s="9">
        <v>0</v>
      </c>
      <c r="N13" s="9">
        <v>0</v>
      </c>
      <c r="O13" s="9">
        <v>0</v>
      </c>
      <c r="P13">
        <v>20230712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O37"/>
  <sheetViews>
    <sheetView workbookViewId="0"/>
  </sheetViews>
  <sheetFormatPr defaultRowHeight="15"/>
  <cols>
    <col min="1" max="1" width="10" bestFit="1" customWidth="1"/>
    <col min="2" max="2" width="35.28515625" bestFit="1" customWidth="1"/>
    <col min="3" max="3" width="16.42578125" bestFit="1" customWidth="1"/>
    <col min="4" max="4" width="14.140625" bestFit="1" customWidth="1"/>
    <col min="5" max="5" width="18.28515625" bestFit="1" customWidth="1"/>
    <col min="6" max="6" width="15.28515625" bestFit="1" customWidth="1"/>
    <col min="7" max="7" width="30.85546875" bestFit="1" customWidth="1"/>
    <col min="8" max="8" width="14.28515625" bestFit="1" customWidth="1"/>
    <col min="9" max="9" width="12.85546875" bestFit="1" customWidth="1"/>
    <col min="10" max="10" width="19.28515625" style="3" bestFit="1" customWidth="1"/>
    <col min="11" max="11" width="19.140625" style="3" bestFit="1" customWidth="1"/>
    <col min="12" max="12" width="20.7109375" style="3" bestFit="1" customWidth="1"/>
    <col min="15" max="15" width="11.140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5">
      <c r="A2">
        <v>5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3">
        <v>1257382</v>
      </c>
      <c r="K2" s="3">
        <v>1074822.032722</v>
      </c>
      <c r="L2" s="3">
        <v>1724902</v>
      </c>
      <c r="N2" s="4">
        <f>(J2-$L2) / (K2-$L2)</f>
        <v>0.71917306105830192</v>
      </c>
      <c r="O2" s="3">
        <f>J2-K2</f>
        <v>182559.96727799997</v>
      </c>
    </row>
    <row r="3" spans="1:15">
      <c r="A3">
        <v>8</v>
      </c>
      <c r="B3" t="s">
        <v>12</v>
      </c>
      <c r="C3" t="s">
        <v>13</v>
      </c>
      <c r="D3" t="s">
        <v>14</v>
      </c>
      <c r="E3" t="s">
        <v>15</v>
      </c>
      <c r="F3" t="s">
        <v>20</v>
      </c>
      <c r="G3" t="s">
        <v>21</v>
      </c>
      <c r="H3" t="s">
        <v>18</v>
      </c>
      <c r="I3" t="s">
        <v>19</v>
      </c>
      <c r="J3" s="3">
        <v>1152771</v>
      </c>
      <c r="K3" s="3">
        <v>823773.64502299996</v>
      </c>
      <c r="L3" s="3">
        <v>927452</v>
      </c>
      <c r="N3" s="4">
        <f t="shared" ref="N3:N10" si="0">(J3-$L3) / (K3-$L3)</f>
        <v>-2.1732501451241646</v>
      </c>
      <c r="O3" s="3">
        <f t="shared" ref="O3:O10" si="1">J3-K3</f>
        <v>328997.35497700004</v>
      </c>
    </row>
    <row r="4" spans="1:15">
      <c r="A4">
        <v>11</v>
      </c>
      <c r="B4" t="s">
        <v>12</v>
      </c>
      <c r="C4" t="s">
        <v>13</v>
      </c>
      <c r="D4" t="s">
        <v>14</v>
      </c>
      <c r="E4" t="s">
        <v>15</v>
      </c>
      <c r="F4" t="s">
        <v>22</v>
      </c>
      <c r="G4" t="s">
        <v>23</v>
      </c>
      <c r="H4" t="s">
        <v>18</v>
      </c>
      <c r="I4" t="s">
        <v>19</v>
      </c>
      <c r="J4" s="3">
        <v>105195</v>
      </c>
      <c r="K4" s="3">
        <v>94636.389901000002</v>
      </c>
      <c r="L4" s="3">
        <v>98465</v>
      </c>
      <c r="N4" s="4">
        <f t="shared" si="0"/>
        <v>-1.757818066080383</v>
      </c>
      <c r="O4" s="3">
        <f t="shared" si="1"/>
        <v>10558.610098999998</v>
      </c>
    </row>
    <row r="5" spans="1:15">
      <c r="A5">
        <v>15</v>
      </c>
      <c r="B5" t="s">
        <v>12</v>
      </c>
      <c r="C5" t="s">
        <v>13</v>
      </c>
      <c r="D5" t="s">
        <v>24</v>
      </c>
      <c r="E5" t="s">
        <v>15</v>
      </c>
      <c r="F5" t="s">
        <v>25</v>
      </c>
      <c r="G5" t="s">
        <v>26</v>
      </c>
      <c r="H5" t="s">
        <v>18</v>
      </c>
      <c r="I5" t="s">
        <v>19</v>
      </c>
      <c r="J5" s="3">
        <v>474307</v>
      </c>
      <c r="K5" s="3">
        <v>475763.03272199997</v>
      </c>
      <c r="L5" s="3">
        <v>951459</v>
      </c>
      <c r="N5" s="4">
        <f t="shared" si="0"/>
        <v>1.0030608473103768</v>
      </c>
      <c r="O5" s="3">
        <f t="shared" si="1"/>
        <v>-1456.0327219999745</v>
      </c>
    </row>
    <row r="6" spans="1:15">
      <c r="A6">
        <v>18</v>
      </c>
      <c r="B6" t="s">
        <v>12</v>
      </c>
      <c r="C6" t="s">
        <v>13</v>
      </c>
      <c r="D6" t="s">
        <v>24</v>
      </c>
      <c r="E6" t="s">
        <v>15</v>
      </c>
      <c r="F6" t="s">
        <v>27</v>
      </c>
      <c r="G6" t="s">
        <v>28</v>
      </c>
      <c r="H6" t="s">
        <v>18</v>
      </c>
      <c r="I6" t="s">
        <v>19</v>
      </c>
      <c r="J6" s="3">
        <v>426399</v>
      </c>
      <c r="K6" s="3">
        <v>423816.64502300002</v>
      </c>
      <c r="L6" s="3">
        <v>219511</v>
      </c>
      <c r="N6" s="4">
        <f t="shared" si="0"/>
        <v>1.0126396653245155</v>
      </c>
      <c r="O6" s="3">
        <f t="shared" si="1"/>
        <v>2582.3549769999809</v>
      </c>
    </row>
    <row r="7" spans="1:15">
      <c r="A7">
        <v>21</v>
      </c>
      <c r="B7" t="s">
        <v>12</v>
      </c>
      <c r="C7" t="s">
        <v>13</v>
      </c>
      <c r="D7" t="s">
        <v>24</v>
      </c>
      <c r="E7" t="s">
        <v>15</v>
      </c>
      <c r="F7" t="s">
        <v>29</v>
      </c>
      <c r="G7" t="s">
        <v>30</v>
      </c>
      <c r="H7" t="s">
        <v>18</v>
      </c>
      <c r="I7" t="s">
        <v>19</v>
      </c>
      <c r="J7" s="3">
        <v>47908</v>
      </c>
      <c r="K7" s="3">
        <v>51946.389901000002</v>
      </c>
      <c r="L7" s="3">
        <v>22878</v>
      </c>
      <c r="N7" s="4">
        <f t="shared" si="0"/>
        <v>0.86107280400621455</v>
      </c>
      <c r="O7" s="3">
        <f t="shared" si="1"/>
        <v>-4038.3899010000023</v>
      </c>
    </row>
    <row r="8" spans="1:15" s="5" customFormat="1">
      <c r="A8" s="5">
        <v>25</v>
      </c>
      <c r="B8" s="5" t="s">
        <v>12</v>
      </c>
      <c r="C8" s="5" t="s">
        <v>13</v>
      </c>
      <c r="D8" s="5" t="s">
        <v>31</v>
      </c>
      <c r="E8" s="5" t="s">
        <v>15</v>
      </c>
      <c r="F8" s="5" t="s">
        <v>32</v>
      </c>
      <c r="G8" s="5" t="s">
        <v>33</v>
      </c>
      <c r="H8" s="5" t="s">
        <v>18</v>
      </c>
      <c r="I8" s="5" t="s">
        <v>19</v>
      </c>
      <c r="J8" s="6">
        <v>783075</v>
      </c>
      <c r="K8" s="6">
        <v>599059</v>
      </c>
      <c r="L8" s="6">
        <v>773443</v>
      </c>
      <c r="N8" s="7">
        <f t="shared" si="0"/>
        <v>-5.5234425176621707E-2</v>
      </c>
      <c r="O8" s="6">
        <f t="shared" si="1"/>
        <v>184016</v>
      </c>
    </row>
    <row r="9" spans="1:15">
      <c r="A9">
        <v>28</v>
      </c>
      <c r="B9" t="s">
        <v>12</v>
      </c>
      <c r="C9" t="s">
        <v>13</v>
      </c>
      <c r="D9" t="s">
        <v>31</v>
      </c>
      <c r="E9" t="s">
        <v>15</v>
      </c>
      <c r="F9" t="s">
        <v>34</v>
      </c>
      <c r="G9" t="s">
        <v>35</v>
      </c>
      <c r="H9" t="s">
        <v>18</v>
      </c>
      <c r="I9" t="s">
        <v>19</v>
      </c>
      <c r="J9" s="3">
        <v>726372</v>
      </c>
      <c r="K9" s="3">
        <v>399957</v>
      </c>
      <c r="L9" s="3">
        <v>707941</v>
      </c>
      <c r="N9" s="4">
        <f t="shared" si="0"/>
        <v>-5.9844017871058239E-2</v>
      </c>
      <c r="O9" s="3">
        <f t="shared" si="1"/>
        <v>326415</v>
      </c>
    </row>
    <row r="10" spans="1:15">
      <c r="A10">
        <v>31</v>
      </c>
      <c r="B10" t="s">
        <v>12</v>
      </c>
      <c r="C10" t="s">
        <v>13</v>
      </c>
      <c r="D10" t="s">
        <v>31</v>
      </c>
      <c r="E10" t="s">
        <v>15</v>
      </c>
      <c r="F10" t="s">
        <v>36</v>
      </c>
      <c r="G10" t="s">
        <v>37</v>
      </c>
      <c r="H10" t="s">
        <v>18</v>
      </c>
      <c r="I10" t="s">
        <v>19</v>
      </c>
      <c r="J10" s="3">
        <v>57287</v>
      </c>
      <c r="K10" s="3">
        <v>42690</v>
      </c>
      <c r="L10" s="3">
        <v>75587</v>
      </c>
      <c r="N10" s="4">
        <f t="shared" si="0"/>
        <v>0.55628172781712615</v>
      </c>
      <c r="O10" s="3">
        <f t="shared" si="1"/>
        <v>14597</v>
      </c>
    </row>
    <row r="11" spans="1:15">
      <c r="A11">
        <v>43</v>
      </c>
      <c r="B11" t="s">
        <v>38</v>
      </c>
      <c r="C11" t="s">
        <v>39</v>
      </c>
      <c r="D11" t="s">
        <v>14</v>
      </c>
      <c r="E11" t="s">
        <v>15</v>
      </c>
      <c r="F11" t="s">
        <v>40</v>
      </c>
      <c r="G11" t="s">
        <v>41</v>
      </c>
      <c r="H11" t="s">
        <v>18</v>
      </c>
      <c r="I11" t="s">
        <v>42</v>
      </c>
      <c r="J11" s="3">
        <v>27943857707.46608</v>
      </c>
      <c r="K11" s="3">
        <v>28296395335.750401</v>
      </c>
      <c r="L11" s="3">
        <v>0</v>
      </c>
    </row>
    <row r="12" spans="1:15">
      <c r="A12">
        <v>44</v>
      </c>
      <c r="B12" t="s">
        <v>38</v>
      </c>
      <c r="C12" t="s">
        <v>39</v>
      </c>
      <c r="D12" t="s">
        <v>14</v>
      </c>
      <c r="E12" t="s">
        <v>15</v>
      </c>
      <c r="F12" t="s">
        <v>43</v>
      </c>
      <c r="G12" t="s">
        <v>44</v>
      </c>
      <c r="H12" t="s">
        <v>18</v>
      </c>
      <c r="I12" t="s">
        <v>42</v>
      </c>
      <c r="J12" s="3">
        <v>1887036455.328367</v>
      </c>
      <c r="K12" s="3">
        <v>0</v>
      </c>
      <c r="L12" s="3">
        <v>0</v>
      </c>
    </row>
    <row r="13" spans="1:15">
      <c r="A13">
        <v>45</v>
      </c>
      <c r="B13" t="s">
        <v>38</v>
      </c>
      <c r="C13" t="s">
        <v>39</v>
      </c>
      <c r="D13" t="s">
        <v>14</v>
      </c>
      <c r="E13" t="s">
        <v>15</v>
      </c>
      <c r="F13" t="s">
        <v>45</v>
      </c>
      <c r="G13" t="s">
        <v>46</v>
      </c>
      <c r="H13" t="s">
        <v>18</v>
      </c>
      <c r="I13" t="s">
        <v>42</v>
      </c>
      <c r="J13" s="3">
        <v>26056821252.137321</v>
      </c>
      <c r="K13" s="3">
        <v>0</v>
      </c>
      <c r="L13" s="3">
        <v>0</v>
      </c>
    </row>
    <row r="14" spans="1:15">
      <c r="A14">
        <v>93</v>
      </c>
      <c r="B14" t="s">
        <v>38</v>
      </c>
      <c r="C14" t="s">
        <v>39</v>
      </c>
      <c r="D14" t="s">
        <v>24</v>
      </c>
      <c r="E14" t="s">
        <v>15</v>
      </c>
      <c r="F14" t="s">
        <v>47</v>
      </c>
      <c r="G14" t="s">
        <v>48</v>
      </c>
      <c r="H14" t="s">
        <v>18</v>
      </c>
      <c r="I14" t="s">
        <v>42</v>
      </c>
      <c r="J14" s="3">
        <v>12674970382.297199</v>
      </c>
      <c r="K14" s="3">
        <v>12866377019.773081</v>
      </c>
      <c r="L14" s="3">
        <v>0</v>
      </c>
    </row>
    <row r="15" spans="1:15">
      <c r="A15">
        <v>94</v>
      </c>
      <c r="B15" t="s">
        <v>38</v>
      </c>
      <c r="C15" t="s">
        <v>39</v>
      </c>
      <c r="D15" t="s">
        <v>24</v>
      </c>
      <c r="E15" t="s">
        <v>15</v>
      </c>
      <c r="F15" t="s">
        <v>49</v>
      </c>
      <c r="G15" t="s">
        <v>50</v>
      </c>
      <c r="H15" t="s">
        <v>18</v>
      </c>
      <c r="I15" t="s">
        <v>42</v>
      </c>
      <c r="J15" s="3">
        <v>812039985.83570004</v>
      </c>
      <c r="K15" s="3">
        <v>0</v>
      </c>
      <c r="L15" s="3">
        <v>0</v>
      </c>
    </row>
    <row r="16" spans="1:15">
      <c r="A16">
        <v>95</v>
      </c>
      <c r="B16" t="s">
        <v>38</v>
      </c>
      <c r="C16" t="s">
        <v>39</v>
      </c>
      <c r="D16" t="s">
        <v>24</v>
      </c>
      <c r="E16" t="s">
        <v>15</v>
      </c>
      <c r="F16" t="s">
        <v>51</v>
      </c>
      <c r="G16" t="s">
        <v>52</v>
      </c>
      <c r="H16" t="s">
        <v>18</v>
      </c>
      <c r="I16" t="s">
        <v>42</v>
      </c>
      <c r="J16" s="3">
        <v>11862930396.4611</v>
      </c>
      <c r="K16" s="3">
        <v>0</v>
      </c>
      <c r="L16" s="3">
        <v>0</v>
      </c>
    </row>
    <row r="17" spans="1:12">
      <c r="A17">
        <v>143</v>
      </c>
      <c r="B17" t="s">
        <v>38</v>
      </c>
      <c r="C17" t="s">
        <v>39</v>
      </c>
      <c r="D17" t="s">
        <v>31</v>
      </c>
      <c r="E17" t="s">
        <v>15</v>
      </c>
      <c r="F17" t="s">
        <v>53</v>
      </c>
      <c r="G17" t="s">
        <v>54</v>
      </c>
      <c r="H17" t="s">
        <v>18</v>
      </c>
      <c r="I17" t="s">
        <v>42</v>
      </c>
      <c r="J17" s="3">
        <v>15268887325.16888</v>
      </c>
      <c r="K17" s="3">
        <v>15430018315.97731</v>
      </c>
      <c r="L17" s="3">
        <v>0</v>
      </c>
    </row>
    <row r="18" spans="1:12">
      <c r="A18">
        <v>144</v>
      </c>
      <c r="B18" t="s">
        <v>38</v>
      </c>
      <c r="C18" t="s">
        <v>39</v>
      </c>
      <c r="D18" t="s">
        <v>31</v>
      </c>
      <c r="E18" t="s">
        <v>15</v>
      </c>
      <c r="F18" t="s">
        <v>55</v>
      </c>
      <c r="G18" t="s">
        <v>56</v>
      </c>
      <c r="H18" t="s">
        <v>18</v>
      </c>
      <c r="I18" t="s">
        <v>42</v>
      </c>
      <c r="J18" s="3">
        <v>1074996469.492667</v>
      </c>
      <c r="K18" s="3">
        <v>1249965955.65255</v>
      </c>
      <c r="L18" s="3">
        <v>0</v>
      </c>
    </row>
    <row r="19" spans="1:12">
      <c r="A19">
        <v>145</v>
      </c>
      <c r="B19" t="s">
        <v>38</v>
      </c>
      <c r="C19" t="s">
        <v>39</v>
      </c>
      <c r="D19" t="s">
        <v>31</v>
      </c>
      <c r="E19" t="s">
        <v>15</v>
      </c>
      <c r="F19" t="s">
        <v>57</v>
      </c>
      <c r="G19" t="s">
        <v>58</v>
      </c>
      <c r="H19" t="s">
        <v>18</v>
      </c>
      <c r="I19" t="s">
        <v>42</v>
      </c>
      <c r="J19" s="3">
        <v>14193890855.67622</v>
      </c>
      <c r="K19" s="3">
        <v>14180052360.324751</v>
      </c>
      <c r="L19" s="3">
        <v>0</v>
      </c>
    </row>
    <row r="20" spans="1:12">
      <c r="A20">
        <v>204</v>
      </c>
      <c r="B20" t="s">
        <v>38</v>
      </c>
      <c r="C20" t="s">
        <v>59</v>
      </c>
      <c r="D20" t="s">
        <v>14</v>
      </c>
      <c r="E20" t="s">
        <v>15</v>
      </c>
      <c r="F20" t="s">
        <v>60</v>
      </c>
      <c r="G20" t="s">
        <v>61</v>
      </c>
      <c r="H20" t="s">
        <v>18</v>
      </c>
      <c r="I20" t="s">
        <v>42</v>
      </c>
      <c r="J20" s="3">
        <v>1183548</v>
      </c>
      <c r="K20" s="3">
        <v>0</v>
      </c>
      <c r="L20" s="3">
        <v>0</v>
      </c>
    </row>
    <row r="21" spans="1:12">
      <c r="A21">
        <v>210</v>
      </c>
      <c r="B21" t="s">
        <v>38</v>
      </c>
      <c r="C21" t="s">
        <v>59</v>
      </c>
      <c r="D21" t="s">
        <v>14</v>
      </c>
      <c r="E21" t="s">
        <v>15</v>
      </c>
      <c r="F21" t="s">
        <v>62</v>
      </c>
      <c r="G21" t="s">
        <v>63</v>
      </c>
      <c r="H21" t="s">
        <v>18</v>
      </c>
      <c r="I21" t="s">
        <v>42</v>
      </c>
      <c r="J21" s="3">
        <v>1072320</v>
      </c>
      <c r="K21" s="3">
        <v>0</v>
      </c>
      <c r="L21" s="3">
        <v>0</v>
      </c>
    </row>
    <row r="22" spans="1:12">
      <c r="A22">
        <v>216</v>
      </c>
      <c r="B22" t="s">
        <v>38</v>
      </c>
      <c r="C22" t="s">
        <v>59</v>
      </c>
      <c r="D22" t="s">
        <v>14</v>
      </c>
      <c r="E22" t="s">
        <v>15</v>
      </c>
      <c r="F22" t="s">
        <v>64</v>
      </c>
      <c r="G22" t="s">
        <v>65</v>
      </c>
      <c r="H22" t="s">
        <v>18</v>
      </c>
      <c r="I22" t="s">
        <v>42</v>
      </c>
      <c r="J22" s="3">
        <v>111228</v>
      </c>
      <c r="K22" s="3">
        <v>0</v>
      </c>
      <c r="L22" s="3">
        <v>0</v>
      </c>
    </row>
    <row r="23" spans="1:12">
      <c r="A23">
        <v>229</v>
      </c>
      <c r="B23" t="s">
        <v>38</v>
      </c>
      <c r="C23" t="s">
        <v>59</v>
      </c>
      <c r="D23" t="s">
        <v>24</v>
      </c>
      <c r="E23" t="s">
        <v>15</v>
      </c>
      <c r="F23" t="s">
        <v>66</v>
      </c>
      <c r="G23" t="s">
        <v>67</v>
      </c>
      <c r="H23" t="s">
        <v>18</v>
      </c>
      <c r="I23" t="s">
        <v>42</v>
      </c>
      <c r="J23" s="3">
        <v>408409</v>
      </c>
      <c r="K23" s="3">
        <v>0</v>
      </c>
      <c r="L23" s="3">
        <v>0</v>
      </c>
    </row>
    <row r="24" spans="1:12">
      <c r="A24">
        <v>235</v>
      </c>
      <c r="B24" t="s">
        <v>38</v>
      </c>
      <c r="C24" t="s">
        <v>59</v>
      </c>
      <c r="D24" t="s">
        <v>24</v>
      </c>
      <c r="E24" t="s">
        <v>15</v>
      </c>
      <c r="F24" t="s">
        <v>68</v>
      </c>
      <c r="G24" t="s">
        <v>69</v>
      </c>
      <c r="H24" t="s">
        <v>18</v>
      </c>
      <c r="I24" t="s">
        <v>42</v>
      </c>
      <c r="J24" s="3">
        <v>360958</v>
      </c>
      <c r="K24" s="3">
        <v>0</v>
      </c>
      <c r="L24" s="3">
        <v>0</v>
      </c>
    </row>
    <row r="25" spans="1:12">
      <c r="A25">
        <v>241</v>
      </c>
      <c r="B25" t="s">
        <v>38</v>
      </c>
      <c r="C25" t="s">
        <v>59</v>
      </c>
      <c r="D25" t="s">
        <v>24</v>
      </c>
      <c r="E25" t="s">
        <v>15</v>
      </c>
      <c r="F25" t="s">
        <v>70</v>
      </c>
      <c r="G25" t="s">
        <v>71</v>
      </c>
      <c r="H25" t="s">
        <v>18</v>
      </c>
      <c r="I25" t="s">
        <v>42</v>
      </c>
      <c r="J25" s="3">
        <v>47451</v>
      </c>
      <c r="K25" s="3">
        <v>0</v>
      </c>
      <c r="L25" s="3">
        <v>0</v>
      </c>
    </row>
    <row r="26" spans="1:12">
      <c r="A26">
        <v>254</v>
      </c>
      <c r="B26" t="s">
        <v>38</v>
      </c>
      <c r="C26" t="s">
        <v>59</v>
      </c>
      <c r="D26" t="s">
        <v>31</v>
      </c>
      <c r="E26" t="s">
        <v>15</v>
      </c>
      <c r="F26" t="s">
        <v>72</v>
      </c>
      <c r="G26" t="s">
        <v>73</v>
      </c>
      <c r="H26" t="s">
        <v>18</v>
      </c>
      <c r="I26" t="s">
        <v>42</v>
      </c>
      <c r="J26" s="3">
        <v>775139</v>
      </c>
      <c r="K26" s="3">
        <v>888715.26225806447</v>
      </c>
      <c r="L26" s="3">
        <v>0</v>
      </c>
    </row>
    <row r="27" spans="1:12">
      <c r="A27">
        <v>260</v>
      </c>
      <c r="B27" t="s">
        <v>38</v>
      </c>
      <c r="C27" t="s">
        <v>59</v>
      </c>
      <c r="D27" t="s">
        <v>31</v>
      </c>
      <c r="E27" t="s">
        <v>15</v>
      </c>
      <c r="F27" t="s">
        <v>74</v>
      </c>
      <c r="G27" t="s">
        <v>75</v>
      </c>
      <c r="H27" t="s">
        <v>18</v>
      </c>
      <c r="I27" t="s">
        <v>42</v>
      </c>
      <c r="J27" s="3">
        <v>711362</v>
      </c>
      <c r="K27" s="3">
        <v>860151.63193548389</v>
      </c>
      <c r="L27" s="3">
        <v>0</v>
      </c>
    </row>
    <row r="28" spans="1:12">
      <c r="A28">
        <v>266</v>
      </c>
      <c r="B28" t="s">
        <v>38</v>
      </c>
      <c r="C28" t="s">
        <v>59</v>
      </c>
      <c r="D28" t="s">
        <v>31</v>
      </c>
      <c r="E28" t="s">
        <v>15</v>
      </c>
      <c r="F28" t="s">
        <v>76</v>
      </c>
      <c r="G28" t="s">
        <v>77</v>
      </c>
      <c r="H28" t="s">
        <v>18</v>
      </c>
      <c r="I28" t="s">
        <v>42</v>
      </c>
      <c r="J28" s="3">
        <v>63777</v>
      </c>
      <c r="K28" s="3">
        <v>28563.63032258064</v>
      </c>
      <c r="L28" s="3">
        <v>0</v>
      </c>
    </row>
    <row r="29" spans="1:12">
      <c r="A29">
        <v>290</v>
      </c>
      <c r="B29" t="s">
        <v>38</v>
      </c>
      <c r="C29" t="s">
        <v>78</v>
      </c>
      <c r="D29" t="s">
        <v>14</v>
      </c>
      <c r="E29" t="s">
        <v>15</v>
      </c>
      <c r="F29" t="s">
        <v>79</v>
      </c>
      <c r="G29" t="s">
        <v>80</v>
      </c>
      <c r="H29" t="s">
        <v>18</v>
      </c>
      <c r="I29" t="s">
        <v>42</v>
      </c>
      <c r="J29" s="3">
        <v>-73834</v>
      </c>
      <c r="K29" s="3">
        <v>0</v>
      </c>
      <c r="L29" s="3">
        <v>0</v>
      </c>
    </row>
    <row r="30" spans="1:12">
      <c r="A30">
        <v>291</v>
      </c>
      <c r="B30" t="s">
        <v>38</v>
      </c>
      <c r="C30" t="s">
        <v>78</v>
      </c>
      <c r="D30" t="s">
        <v>14</v>
      </c>
      <c r="E30" t="s">
        <v>15</v>
      </c>
      <c r="F30" t="s">
        <v>81</v>
      </c>
      <c r="G30" t="s">
        <v>82</v>
      </c>
      <c r="H30" t="s">
        <v>18</v>
      </c>
      <c r="I30" t="s">
        <v>42</v>
      </c>
      <c r="J30" s="3">
        <v>-80451</v>
      </c>
      <c r="K30" s="3">
        <v>0</v>
      </c>
      <c r="L30" s="3">
        <v>0</v>
      </c>
    </row>
    <row r="31" spans="1:12">
      <c r="A31">
        <v>292</v>
      </c>
      <c r="B31" t="s">
        <v>38</v>
      </c>
      <c r="C31" t="s">
        <v>78</v>
      </c>
      <c r="D31" t="s">
        <v>14</v>
      </c>
      <c r="E31" t="s">
        <v>15</v>
      </c>
      <c r="F31" t="s">
        <v>83</v>
      </c>
      <c r="G31" t="s">
        <v>84</v>
      </c>
      <c r="H31" t="s">
        <v>18</v>
      </c>
      <c r="I31" t="s">
        <v>42</v>
      </c>
      <c r="J31" s="3">
        <v>6033</v>
      </c>
      <c r="K31" s="3">
        <v>0</v>
      </c>
      <c r="L31" s="3">
        <v>0</v>
      </c>
    </row>
    <row r="32" spans="1:12">
      <c r="A32">
        <v>298</v>
      </c>
      <c r="B32" t="s">
        <v>38</v>
      </c>
      <c r="C32" t="s">
        <v>78</v>
      </c>
      <c r="D32" t="s">
        <v>24</v>
      </c>
      <c r="E32" t="s">
        <v>15</v>
      </c>
      <c r="F32" t="s">
        <v>85</v>
      </c>
      <c r="G32" t="s">
        <v>86</v>
      </c>
      <c r="H32" t="s">
        <v>18</v>
      </c>
      <c r="I32" t="s">
        <v>42</v>
      </c>
      <c r="J32" s="3">
        <v>-65898</v>
      </c>
      <c r="K32" s="3">
        <v>0</v>
      </c>
      <c r="L32" s="3">
        <v>0</v>
      </c>
    </row>
    <row r="33" spans="1:12">
      <c r="A33">
        <v>299</v>
      </c>
      <c r="B33" t="s">
        <v>38</v>
      </c>
      <c r="C33" t="s">
        <v>78</v>
      </c>
      <c r="D33" t="s">
        <v>24</v>
      </c>
      <c r="E33" t="s">
        <v>15</v>
      </c>
      <c r="F33" t="s">
        <v>87</v>
      </c>
      <c r="G33" t="s">
        <v>88</v>
      </c>
      <c r="H33" t="s">
        <v>18</v>
      </c>
      <c r="I33" t="s">
        <v>42</v>
      </c>
      <c r="J33" s="3">
        <v>-65441</v>
      </c>
      <c r="K33" s="3">
        <v>0</v>
      </c>
      <c r="L33" s="3">
        <v>0</v>
      </c>
    </row>
    <row r="34" spans="1:12">
      <c r="A34">
        <v>300</v>
      </c>
      <c r="B34" t="s">
        <v>38</v>
      </c>
      <c r="C34" t="s">
        <v>78</v>
      </c>
      <c r="D34" t="s">
        <v>24</v>
      </c>
      <c r="E34" t="s">
        <v>15</v>
      </c>
      <c r="F34" t="s">
        <v>89</v>
      </c>
      <c r="G34" t="s">
        <v>90</v>
      </c>
      <c r="H34" t="s">
        <v>18</v>
      </c>
      <c r="I34" t="s">
        <v>42</v>
      </c>
      <c r="J34" s="3">
        <v>-457</v>
      </c>
      <c r="K34" s="3">
        <v>0</v>
      </c>
      <c r="L34" s="3">
        <v>0</v>
      </c>
    </row>
    <row r="35" spans="1:12">
      <c r="A35">
        <v>308</v>
      </c>
      <c r="B35" t="s">
        <v>38</v>
      </c>
      <c r="C35" t="s">
        <v>78</v>
      </c>
      <c r="D35" t="s">
        <v>31</v>
      </c>
      <c r="E35" t="s">
        <v>15</v>
      </c>
      <c r="F35" t="s">
        <v>91</v>
      </c>
      <c r="G35" t="s">
        <v>92</v>
      </c>
      <c r="H35" t="s">
        <v>18</v>
      </c>
      <c r="I35" t="s">
        <v>42</v>
      </c>
      <c r="J35" s="3">
        <v>-7936</v>
      </c>
      <c r="K35" s="3">
        <v>0</v>
      </c>
      <c r="L35" s="3">
        <v>0</v>
      </c>
    </row>
    <row r="36" spans="1:12">
      <c r="A36">
        <v>309</v>
      </c>
      <c r="B36" t="s">
        <v>38</v>
      </c>
      <c r="C36" t="s">
        <v>78</v>
      </c>
      <c r="D36" t="s">
        <v>31</v>
      </c>
      <c r="E36" t="s">
        <v>15</v>
      </c>
      <c r="F36" t="s">
        <v>93</v>
      </c>
      <c r="G36" t="s">
        <v>94</v>
      </c>
      <c r="H36" t="s">
        <v>18</v>
      </c>
      <c r="I36" t="s">
        <v>42</v>
      </c>
      <c r="J36" s="3">
        <v>-15010</v>
      </c>
      <c r="K36" s="3">
        <v>0</v>
      </c>
      <c r="L36" s="3">
        <v>0</v>
      </c>
    </row>
    <row r="37" spans="1:12">
      <c r="A37">
        <v>310</v>
      </c>
      <c r="B37" t="s">
        <v>38</v>
      </c>
      <c r="C37" t="s">
        <v>78</v>
      </c>
      <c r="D37" t="s">
        <v>31</v>
      </c>
      <c r="E37" t="s">
        <v>15</v>
      </c>
      <c r="F37" t="s">
        <v>95</v>
      </c>
      <c r="G37" t="s">
        <v>96</v>
      </c>
      <c r="H37" t="s">
        <v>18</v>
      </c>
      <c r="I37" t="s">
        <v>42</v>
      </c>
      <c r="J37" s="3">
        <v>6490</v>
      </c>
      <c r="K37" s="3">
        <v>0</v>
      </c>
      <c r="L37" s="3">
        <v>0</v>
      </c>
    </row>
  </sheetData>
  <autoFilter ref="A1:L3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B2C</vt:lpstr>
      <vt:lpstr>B2B</vt:lpstr>
      <vt:lpstr>tmp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2023-07-12T06:35:30Z</dcterms:created>
  <dcterms:modified xsi:type="dcterms:W3CDTF">2023-07-14T07:20:07Z</dcterms:modified>
</cp:coreProperties>
</file>