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Escritorio\d_inc\capstone\data\USA\State\"/>
    </mc:Choice>
  </mc:AlternateContent>
  <xr:revisionPtr revIDLastSave="0" documentId="13_ncr:1_{745CF3DF-710C-4FDA-AF2D-F112BC15E421}" xr6:coauthVersionLast="45" xr6:coauthVersionMax="45" xr10:uidLastSave="{00000000-0000-0000-0000-000000000000}"/>
  <bookViews>
    <workbookView xWindow="-108" yWindow="-108" windowWidth="23256" windowHeight="12576" xr2:uid="{4D7DF955-D63B-4ABC-8580-250F2C4834E5}"/>
  </bookViews>
  <sheets>
    <sheet name="summary" sheetId="4" r:id="rId1"/>
    <sheet name="gdp" sheetId="1" r:id="rId2"/>
    <sheet name="gini" sheetId="2" r:id="rId3"/>
    <sheet name="cost_living" sheetId="7" r:id="rId4"/>
    <sheet name="hdi" sheetId="8" r:id="rId5"/>
    <sheet name="bankruptcy" sheetId="9" r:id="rId6"/>
    <sheet name="ccdebt" sheetId="10" r:id="rId7"/>
    <sheet name="spi" sheetId="12" r:id="rId8"/>
    <sheet name="unemp" sheetId="13" r:id="rId9"/>
  </sheets>
  <definedNames>
    <definedName name="_xlnm._FilterDatabase" localSheetId="6" hidden="1">ccdebt!$A$1:$D$1</definedName>
    <definedName name="_xlnm._FilterDatabase" localSheetId="3" hidden="1">cost_living!$A$1:$C$1</definedName>
    <definedName name="_xlnm._FilterDatabase" localSheetId="4" hidden="1">hdi!$A$1:$C$1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2" i="4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2" i="4"/>
  <c r="I2" i="4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2" i="4"/>
  <c r="E3" i="4" l="1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G2" i="4"/>
  <c r="F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Tamar Epner</author>
  </authors>
  <commentList>
    <comment ref="B44" authorId="0" shapeId="0" xr:uid="{DE363EF1-FC79-4437-93D8-4F1E9359FA59}">
      <text>
        <r>
          <rPr>
            <b/>
            <sz val="10"/>
            <color indexed="81"/>
            <rFont val="Calibri"/>
            <family val="2"/>
          </rPr>
          <t>DC is excluded from rankings and further analyses due to its unique geographical and political attributes.</t>
        </r>
      </text>
    </comment>
  </commentList>
</comments>
</file>

<file path=xl/sharedStrings.xml><?xml version="1.0" encoding="utf-8"?>
<sst xmlns="http://schemas.openxmlformats.org/spreadsheetml/2006/main" count="606" uniqueCount="129">
  <si>
    <t>State_Name</t>
  </si>
  <si>
    <t>GDP_PC_2018</t>
  </si>
  <si>
    <t>Utah</t>
  </si>
  <si>
    <t>Alaska</t>
  </si>
  <si>
    <t>New Hampshire</t>
  </si>
  <si>
    <t>Wyoming</t>
  </si>
  <si>
    <t>Hawaii</t>
  </si>
  <si>
    <t>Iowa</t>
  </si>
  <si>
    <t>Nebraska</t>
  </si>
  <si>
    <t>South Dakota</t>
  </si>
  <si>
    <t>Minnesota</t>
  </si>
  <si>
    <t>Wisconsin</t>
  </si>
  <si>
    <t>Maryland</t>
  </si>
  <si>
    <t>Idaho</t>
  </si>
  <si>
    <t>Maine</t>
  </si>
  <si>
    <t>Delaware</t>
  </si>
  <si>
    <t>Indiana</t>
  </si>
  <si>
    <t>North Dakota</t>
  </si>
  <si>
    <t>Vermont</t>
  </si>
  <si>
    <t>Kansas</t>
  </si>
  <si>
    <t>Nevada</t>
  </si>
  <si>
    <t>Oregon</t>
  </si>
  <si>
    <t>Colorado</t>
  </si>
  <si>
    <t>Washington</t>
  </si>
  <si>
    <t>Oklahoma</t>
  </si>
  <si>
    <t>Missouri</t>
  </si>
  <si>
    <t>Montana</t>
  </si>
  <si>
    <t>Ohio</t>
  </si>
  <si>
    <t>Pennsylvania</t>
  </si>
  <si>
    <t>Michigan</t>
  </si>
  <si>
    <t>Virginia</t>
  </si>
  <si>
    <t>West Virginia</t>
  </si>
  <si>
    <t>Arizona</t>
  </si>
  <si>
    <t>Arkansas</t>
  </si>
  <si>
    <t>South Carolina</t>
  </si>
  <si>
    <t>New Mexico</t>
  </si>
  <si>
    <t>North Carolina</t>
  </si>
  <si>
    <t>Rhode Island</t>
  </si>
  <si>
    <t>Massachusetts</t>
  </si>
  <si>
    <t>Tennessee</t>
  </si>
  <si>
    <t>Texas</t>
  </si>
  <si>
    <t>Illinois</t>
  </si>
  <si>
    <t>New Jersey</t>
  </si>
  <si>
    <t>Kentucky</t>
  </si>
  <si>
    <t>Georgia</t>
  </si>
  <si>
    <t>Mississippi</t>
  </si>
  <si>
    <t>Alabama</t>
  </si>
  <si>
    <t>Florida</t>
  </si>
  <si>
    <t>California</t>
  </si>
  <si>
    <t>Connecticut</t>
  </si>
  <si>
    <t>Louisiana</t>
  </si>
  <si>
    <t>New York</t>
  </si>
  <si>
    <t>District of Columbia</t>
  </si>
  <si>
    <t>N</t>
  </si>
  <si>
    <t>gini</t>
  </si>
  <si>
    <t>CA</t>
  </si>
  <si>
    <t>TX</t>
  </si>
  <si>
    <t>NY</t>
  </si>
  <si>
    <t>FL</t>
  </si>
  <si>
    <t>IL</t>
  </si>
  <si>
    <t>NJ</t>
  </si>
  <si>
    <t>PA</t>
  </si>
  <si>
    <t>OH</t>
  </si>
  <si>
    <t>GA</t>
  </si>
  <si>
    <t>VA</t>
  </si>
  <si>
    <t>NC</t>
  </si>
  <si>
    <t>MI</t>
  </si>
  <si>
    <t>AZ</t>
  </si>
  <si>
    <t>MD</t>
  </si>
  <si>
    <t>MA</t>
  </si>
  <si>
    <t>CO</t>
  </si>
  <si>
    <t>WA</t>
  </si>
  <si>
    <t>MN</t>
  </si>
  <si>
    <t>IN</t>
  </si>
  <si>
    <t>MO</t>
  </si>
  <si>
    <t>TN</t>
  </si>
  <si>
    <t>NV</t>
  </si>
  <si>
    <t>CT</t>
  </si>
  <si>
    <t>WI</t>
  </si>
  <si>
    <t>AL</t>
  </si>
  <si>
    <t>OR</t>
  </si>
  <si>
    <t>SC</t>
  </si>
  <si>
    <t>LA</t>
  </si>
  <si>
    <t>KY</t>
  </si>
  <si>
    <t>OK</t>
  </si>
  <si>
    <t>KS</t>
  </si>
  <si>
    <t>AR</t>
  </si>
  <si>
    <t>UT</t>
  </si>
  <si>
    <t>NM</t>
  </si>
  <si>
    <t>HI</t>
  </si>
  <si>
    <t>MS</t>
  </si>
  <si>
    <t>NH</t>
  </si>
  <si>
    <t>RI</t>
  </si>
  <si>
    <t>WV</t>
  </si>
  <si>
    <t>MT</t>
  </si>
  <si>
    <t>DE</t>
  </si>
  <si>
    <t>NE</t>
  </si>
  <si>
    <t>DC</t>
  </si>
  <si>
    <t>AK</t>
  </si>
  <si>
    <t>WY</t>
  </si>
  <si>
    <t>SD</t>
  </si>
  <si>
    <t>VT</t>
  </si>
  <si>
    <t>ME</t>
  </si>
  <si>
    <t>ID</t>
  </si>
  <si>
    <t>ND</t>
  </si>
  <si>
    <t>IA</t>
  </si>
  <si>
    <t>https://www.insure.com/cost-of-living-by-state.html</t>
  </si>
  <si>
    <t>cost_living</t>
  </si>
  <si>
    <t>https://en.wikipedia.org/wiki/List_of_U.S._states_by_American_Human_Development_Index</t>
  </si>
  <si>
    <t>hdi</t>
  </si>
  <si>
    <t>Code</t>
  </si>
  <si>
    <t>GDP_PC</t>
  </si>
  <si>
    <t>https://en.wikipedia.org/wiki/List_of_U.S._states_and_territories_by_GDP_per_capita#cite_note-3</t>
  </si>
  <si>
    <t>https://en.wikipedia.org/wiki/List_of_U.S._states_by_Gini_coefficient</t>
  </si>
  <si>
    <t>State</t>
  </si>
  <si>
    <t>Personal Bankruptcy Filings (per million people)</t>
  </si>
  <si>
    <t>https://www.worldatlas.com/articles/highest-personal-bankruptcy-rates-in-the-us-by-state.html</t>
  </si>
  <si>
    <t>pbf</t>
  </si>
  <si>
    <t>Rank</t>
  </si>
  <si>
    <t>2018 Average Credit Card Debt</t>
  </si>
  <si>
    <t>ccdebt</t>
  </si>
  <si>
    <t>https://www.valuepenguin.com/average-credit-card-debt#by-region</t>
  </si>
  <si>
    <t>Social Progress Index</t>
  </si>
  <si>
    <t>spi</t>
  </si>
  <si>
    <t>https://socialprogress.blog/2018-social-progress-index-us-states/</t>
  </si>
  <si>
    <t>actual</t>
  </si>
  <si>
    <t>Un Rate</t>
  </si>
  <si>
    <t>https://www.bls.gov/lau/lastrk18.htm</t>
  </si>
  <si>
    <t>unemp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</si>
</sst>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/>
    <xf numFmtId="2" fontId="2" fillId="0" borderId="1" xfId="0" applyNumberFormat="1" applyFont="1" applyBorder="1" applyAlignment="1">
      <alignment textRotation="90" wrapText="1"/>
    </xf>
    <xf numFmtId="2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U.S._states_and_territories_by_GDP_per_capit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U.S._states_by_Gini_coefficien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ure.com/cost-of-living-by-stat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U.S._states_by_American_Human_Development_Inde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atlas.com/articles/highest-personal-bankruptcy-rates-in-the-us-by-state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aluepenguin.com/average-credit-card-deb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socialprogress.blog/2018-social-progress-index-us-states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lau/lastrk1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E33F-03B0-49C9-97F6-7BC6AD1C39D2}">
  <dimension ref="A1:K52"/>
  <sheetViews>
    <sheetView tabSelected="1" workbookViewId="0">
      <selection sqref="A1:K52"/>
    </sheetView>
  </sheetViews>
  <sheetFormatPr defaultRowHeight="14.4" x14ac:dyDescent="0.3"/>
  <cols>
    <col min="2" max="2" width="17.33203125" bestFit="1" customWidth="1"/>
  </cols>
  <sheetData>
    <row r="1" spans="1:11" x14ac:dyDescent="0.3">
      <c r="A1" t="s">
        <v>53</v>
      </c>
      <c r="B1" t="s">
        <v>0</v>
      </c>
      <c r="C1" t="s">
        <v>110</v>
      </c>
      <c r="D1" t="s">
        <v>111</v>
      </c>
      <c r="E1" t="s">
        <v>54</v>
      </c>
      <c r="F1" t="s">
        <v>107</v>
      </c>
      <c r="G1" t="s">
        <v>109</v>
      </c>
      <c r="H1" t="s">
        <v>117</v>
      </c>
      <c r="I1" t="s">
        <v>120</v>
      </c>
      <c r="J1" t="s">
        <v>123</v>
      </c>
      <c r="K1" t="s">
        <v>128</v>
      </c>
    </row>
    <row r="2" spans="1:11" x14ac:dyDescent="0.3">
      <c r="A2">
        <v>1</v>
      </c>
      <c r="B2" t="s">
        <v>46</v>
      </c>
      <c r="C2" t="s">
        <v>79</v>
      </c>
      <c r="D2">
        <f>VLOOKUP(B2,gdp!$B$2:$C$52,2, FALSE)</f>
        <v>45219</v>
      </c>
      <c r="E2">
        <f>VLOOKUP(B2,gini!$B$2:$C$52,2, FALSE)</f>
        <v>0.48470000000000002</v>
      </c>
      <c r="F2">
        <f>VLOOKUP(B2,cost_living!$B$2:$C$52,2, FALSE)</f>
        <v>89.87</v>
      </c>
      <c r="G2">
        <f>VLOOKUP(B2,hdi!$B$2:$C$52,2, FALSE)</f>
        <v>4.04</v>
      </c>
      <c r="H2">
        <f>VLOOKUP(B2,bankruptcy!$B$1:$C$52,2, FALSE)</f>
        <v>519</v>
      </c>
      <c r="I2">
        <f>VLOOKUP(B2,ccdebt!$C$1:$D$52,2, FALSE)</f>
        <v>7105</v>
      </c>
      <c r="J2">
        <f>VLOOKUP(B2,spi!$B$1:$D$52,3, FALSE)</f>
        <v>33.6</v>
      </c>
      <c r="K2">
        <f>VLOOKUP(B2,unemp!$B$1:$C$52,2, FALSE)</f>
        <v>3.9</v>
      </c>
    </row>
    <row r="3" spans="1:11" x14ac:dyDescent="0.3">
      <c r="A3">
        <v>2</v>
      </c>
      <c r="B3" t="s">
        <v>3</v>
      </c>
      <c r="C3" t="s">
        <v>98</v>
      </c>
      <c r="D3">
        <f>VLOOKUP(B3,gdp!$B$2:$C$52,2, FALSE)</f>
        <v>73205</v>
      </c>
      <c r="E3">
        <f>VLOOKUP(B3,gini!$B$2:$C$52,2, FALSE)</f>
        <v>0.40810000000000002</v>
      </c>
      <c r="F3">
        <f>VLOOKUP(B3,cost_living!$B$2:$C$52,2, FALSE)</f>
        <v>122.88</v>
      </c>
      <c r="G3">
        <f>VLOOKUP(B3,hdi!$B$2:$C$52,2, FALSE)</f>
        <v>5.0599999999999996</v>
      </c>
      <c r="H3">
        <f>VLOOKUP(B3,bankruptcy!$B$1:$C$52,2, FALSE)</f>
        <v>56</v>
      </c>
      <c r="I3">
        <f>VLOOKUP(B3,ccdebt!$C$1:$D$52,2, FALSE)</f>
        <v>13048</v>
      </c>
      <c r="J3">
        <f>VLOOKUP(B3,spi!$B$1:$D$52,3, FALSE)</f>
        <v>43.77</v>
      </c>
      <c r="K3">
        <f>VLOOKUP(B3,unemp!$B$1:$C$52,2, FALSE)</f>
        <v>6.5</v>
      </c>
    </row>
    <row r="4" spans="1:11" x14ac:dyDescent="0.3">
      <c r="A4">
        <v>3</v>
      </c>
      <c r="B4" t="s">
        <v>32</v>
      </c>
      <c r="C4" t="s">
        <v>67</v>
      </c>
      <c r="D4">
        <f>VLOOKUP(B4,gdp!$B$2:$C$52,2, FALSE)</f>
        <v>48055</v>
      </c>
      <c r="E4">
        <f>VLOOKUP(B4,gini!$B$2:$C$52,2, FALSE)</f>
        <v>0.4713</v>
      </c>
      <c r="F4">
        <f>VLOOKUP(B4,cost_living!$B$2:$C$52,2, FALSE)</f>
        <v>97.66</v>
      </c>
      <c r="G4">
        <f>VLOOKUP(B4,hdi!$B$2:$C$52,2, FALSE)</f>
        <v>4.8899999999999997</v>
      </c>
      <c r="H4">
        <f>VLOOKUP(B4,bankruptcy!$B$1:$C$52,2, FALSE)</f>
        <v>305</v>
      </c>
      <c r="I4">
        <f>VLOOKUP(B4,ccdebt!$C$1:$D$52,2, FALSE)</f>
        <v>7100</v>
      </c>
      <c r="J4">
        <f>VLOOKUP(B4,spi!$B$1:$D$52,3, FALSE)</f>
        <v>45.43</v>
      </c>
      <c r="K4">
        <f>VLOOKUP(B4,unemp!$B$1:$C$52,2, FALSE)</f>
        <v>4.7</v>
      </c>
    </row>
    <row r="5" spans="1:11" x14ac:dyDescent="0.3">
      <c r="A5">
        <v>4</v>
      </c>
      <c r="B5" t="s">
        <v>33</v>
      </c>
      <c r="C5" t="s">
        <v>86</v>
      </c>
      <c r="D5">
        <f>VLOOKUP(B5,gdp!$B$2:$C$52,2, FALSE)</f>
        <v>42454</v>
      </c>
      <c r="E5">
        <f>VLOOKUP(B5,gini!$B$2:$C$52,2, FALSE)</f>
        <v>0.47189999999999999</v>
      </c>
      <c r="F5">
        <f>VLOOKUP(B5,cost_living!$B$2:$C$52,2, FALSE)</f>
        <v>89.17</v>
      </c>
      <c r="G5">
        <f>VLOOKUP(B5,hdi!$B$2:$C$52,2, FALSE)</f>
        <v>3.91</v>
      </c>
      <c r="H5">
        <f>VLOOKUP(B5,bankruptcy!$B$1:$C$52,2, FALSE)</f>
        <v>374</v>
      </c>
      <c r="I5">
        <f>VLOOKUP(B5,ccdebt!$C$1:$D$52,2, FALSE)</f>
        <v>6747</v>
      </c>
      <c r="J5">
        <f>VLOOKUP(B5,spi!$B$1:$D$52,3, FALSE)</f>
        <v>32.1</v>
      </c>
      <c r="K5">
        <f>VLOOKUP(B5,unemp!$B$1:$C$52,2, FALSE)</f>
        <v>3.6</v>
      </c>
    </row>
    <row r="6" spans="1:11" x14ac:dyDescent="0.3">
      <c r="A6">
        <v>5</v>
      </c>
      <c r="B6" t="s">
        <v>48</v>
      </c>
      <c r="C6" t="s">
        <v>55</v>
      </c>
      <c r="D6">
        <f>VLOOKUP(B6,gdp!$B$2:$C$52,2, FALSE)</f>
        <v>74205</v>
      </c>
      <c r="E6">
        <f>VLOOKUP(B6,gini!$B$2:$C$52,2, FALSE)</f>
        <v>0.4899</v>
      </c>
      <c r="F6">
        <f>VLOOKUP(B6,cost_living!$B$2:$C$52,2, FALSE)</f>
        <v>148.53</v>
      </c>
      <c r="G6">
        <f>VLOOKUP(B6,hdi!$B$2:$C$52,2, FALSE)</f>
        <v>5.4</v>
      </c>
      <c r="H6">
        <f>VLOOKUP(B6,bankruptcy!$B$1:$C$52,2, FALSE)</f>
        <v>275</v>
      </c>
      <c r="I6">
        <f>VLOOKUP(B6,ccdebt!$C$1:$D$52,2, FALSE)</f>
        <v>10496</v>
      </c>
      <c r="J6">
        <f>VLOOKUP(B6,spi!$B$1:$D$52,3, FALSE)</f>
        <v>45.53</v>
      </c>
      <c r="K6">
        <f>VLOOKUP(B6,unemp!$B$1:$C$52,2, FALSE)</f>
        <v>4.3</v>
      </c>
    </row>
    <row r="7" spans="1:11" x14ac:dyDescent="0.3">
      <c r="A7">
        <v>6</v>
      </c>
      <c r="B7" t="s">
        <v>22</v>
      </c>
      <c r="C7" t="s">
        <v>70</v>
      </c>
      <c r="D7">
        <f>VLOOKUP(B7,gdp!$B$2:$C$52,2, FALSE)</f>
        <v>63882</v>
      </c>
      <c r="E7">
        <f>VLOOKUP(B7,gini!$B$2:$C$52,2, FALSE)</f>
        <v>0.45860000000000001</v>
      </c>
      <c r="F7">
        <f>VLOOKUP(B7,cost_living!$B$2:$C$52,2, FALSE)</f>
        <v>107.01</v>
      </c>
      <c r="G7">
        <f>VLOOKUP(B7,hdi!$B$2:$C$52,2, FALSE)</f>
        <v>5.53</v>
      </c>
      <c r="H7">
        <f>VLOOKUP(B7,bankruptcy!$B$1:$C$52,2, FALSE)</f>
        <v>341</v>
      </c>
      <c r="I7">
        <f>VLOOKUP(B7,ccdebt!$C$1:$D$52,2, FALSE)</f>
        <v>9108</v>
      </c>
      <c r="J7">
        <f>VLOOKUP(B7,spi!$B$1:$D$52,3, FALSE)</f>
        <v>56.01</v>
      </c>
      <c r="K7">
        <f>VLOOKUP(B7,unemp!$B$1:$C$52,2, FALSE)</f>
        <v>3.2</v>
      </c>
    </row>
    <row r="8" spans="1:11" x14ac:dyDescent="0.3">
      <c r="A8">
        <v>7</v>
      </c>
      <c r="B8" t="s">
        <v>49</v>
      </c>
      <c r="C8" t="s">
        <v>77</v>
      </c>
      <c r="D8">
        <f>VLOOKUP(B8,gdp!$B$2:$C$52,2, FALSE)</f>
        <v>76342</v>
      </c>
      <c r="E8">
        <f>VLOOKUP(B8,gini!$B$2:$C$52,2, FALSE)</f>
        <v>0.4945</v>
      </c>
      <c r="F8">
        <f>VLOOKUP(B8,cost_living!$B$2:$C$52,2, FALSE)</f>
        <v>121.59</v>
      </c>
      <c r="G8">
        <f>VLOOKUP(B8,hdi!$B$2:$C$52,2, FALSE)</f>
        <v>6.17</v>
      </c>
      <c r="H8">
        <f>VLOOKUP(B8,bankruptcy!$B$1:$C$52,2, FALSE)</f>
        <v>187</v>
      </c>
      <c r="I8">
        <f>VLOOKUP(B8,ccdebt!$C$1:$D$52,2, FALSE)</f>
        <v>7304</v>
      </c>
      <c r="J8">
        <f>VLOOKUP(B8,spi!$B$1:$D$52,3, FALSE)</f>
        <v>61.09</v>
      </c>
      <c r="K8">
        <f>VLOOKUP(B8,unemp!$B$1:$C$52,2, FALSE)</f>
        <v>4.0999999999999996</v>
      </c>
    </row>
    <row r="9" spans="1:11" x14ac:dyDescent="0.3">
      <c r="A9">
        <v>8</v>
      </c>
      <c r="B9" t="s">
        <v>15</v>
      </c>
      <c r="C9" t="s">
        <v>95</v>
      </c>
      <c r="D9">
        <f>VLOOKUP(B9,gdp!$B$2:$C$52,2, FALSE)</f>
        <v>77253</v>
      </c>
      <c r="E9">
        <f>VLOOKUP(B9,gini!$B$2:$C$52,2, FALSE)</f>
        <v>0.45219999999999999</v>
      </c>
      <c r="F9">
        <f>VLOOKUP(B9,cost_living!$B$2:$C$52,2, FALSE)</f>
        <v>107.51</v>
      </c>
      <c r="G9">
        <f>VLOOKUP(B9,hdi!$B$2:$C$52,2, FALSE)</f>
        <v>5.22</v>
      </c>
      <c r="H9">
        <f>VLOOKUP(B9,bankruptcy!$B$1:$C$52,2, FALSE)</f>
        <v>257</v>
      </c>
      <c r="I9">
        <f>VLOOKUP(B9,ccdebt!$C$1:$D$52,2, FALSE)</f>
        <v>7158</v>
      </c>
      <c r="J9">
        <f>VLOOKUP(B9,spi!$B$1:$D$52,3, FALSE)</f>
        <v>51.55</v>
      </c>
      <c r="K9">
        <f>VLOOKUP(B9,unemp!$B$1:$C$52,2, FALSE)</f>
        <v>3.8</v>
      </c>
    </row>
    <row r="10" spans="1:11" x14ac:dyDescent="0.3">
      <c r="A10">
        <v>9</v>
      </c>
      <c r="B10" t="s">
        <v>52</v>
      </c>
      <c r="C10" t="s">
        <v>97</v>
      </c>
      <c r="D10">
        <f>VLOOKUP(B10,gdp!$B$2:$C$52,2, FALSE)</f>
        <v>200277</v>
      </c>
      <c r="E10">
        <f>VLOOKUP(B10,gini!$B$2:$C$52,2, FALSE)</f>
        <v>0.54200000000000004</v>
      </c>
      <c r="F10">
        <f>VLOOKUP(B10,cost_living!$B$2:$C$52,2, FALSE)</f>
        <v>162.4</v>
      </c>
      <c r="G10">
        <f>VLOOKUP(B10,hdi!$B$2:$C$52,2, FALSE)</f>
        <v>5.1100000000000003</v>
      </c>
      <c r="H10">
        <f>VLOOKUP(B10,bankruptcy!$B$1:$C$52,2, FALSE)</f>
        <v>109</v>
      </c>
      <c r="I10">
        <f>VLOOKUP(B10,ccdebt!$C$1:$D$52,2, FALSE)</f>
        <v>8291</v>
      </c>
      <c r="J10">
        <f>VLOOKUP(B10,spi!$B$1:$D$52,3, FALSE)</f>
        <v>39.6</v>
      </c>
      <c r="K10">
        <f>VLOOKUP(B10,unemp!$B$1:$C$52,2, FALSE)</f>
        <v>5.7</v>
      </c>
    </row>
    <row r="11" spans="1:11" x14ac:dyDescent="0.3">
      <c r="A11">
        <v>10</v>
      </c>
      <c r="B11" t="s">
        <v>47</v>
      </c>
      <c r="C11" t="s">
        <v>58</v>
      </c>
      <c r="D11">
        <f>VLOOKUP(B11,gdp!$B$2:$C$52,2, FALSE)</f>
        <v>48318</v>
      </c>
      <c r="E11">
        <f>VLOOKUP(B11,gini!$B$2:$C$52,2, FALSE)</f>
        <v>0.48520000000000002</v>
      </c>
      <c r="F11">
        <f>VLOOKUP(B11,cost_living!$B$2:$C$52,2, FALSE)</f>
        <v>103.45</v>
      </c>
      <c r="G11">
        <f>VLOOKUP(B11,hdi!$B$2:$C$52,2, FALSE)</f>
        <v>4.82</v>
      </c>
      <c r="H11">
        <f>VLOOKUP(B11,bankruptcy!$B$1:$C$52,2, FALSE)</f>
        <v>347</v>
      </c>
      <c r="I11">
        <f>VLOOKUP(B11,ccdebt!$C$1:$D$52,2, FALSE)</f>
        <v>8444</v>
      </c>
      <c r="J11">
        <f>VLOOKUP(B11,spi!$B$1:$D$52,3, FALSE)</f>
        <v>45.93</v>
      </c>
      <c r="K11">
        <f>VLOOKUP(B11,unemp!$B$1:$C$52,2, FALSE)</f>
        <v>3.6</v>
      </c>
    </row>
    <row r="12" spans="1:11" x14ac:dyDescent="0.3">
      <c r="A12">
        <v>11</v>
      </c>
      <c r="B12" t="s">
        <v>44</v>
      </c>
      <c r="C12" t="s">
        <v>63</v>
      </c>
      <c r="D12">
        <f>VLOOKUP(B12,gdp!$B$2:$C$52,2, FALSE)</f>
        <v>55832</v>
      </c>
      <c r="E12">
        <f>VLOOKUP(B12,gini!$B$2:$C$52,2, FALSE)</f>
        <v>0.48130000000000001</v>
      </c>
      <c r="F12">
        <f>VLOOKUP(B12,cost_living!$B$2:$C$52,2, FALSE)</f>
        <v>90.73</v>
      </c>
      <c r="G12">
        <f>VLOOKUP(B12,hdi!$B$2:$C$52,2, FALSE)</f>
        <v>4.62</v>
      </c>
      <c r="H12">
        <f>VLOOKUP(B12,bankruptcy!$B$1:$C$52,2, FALSE)</f>
        <v>524</v>
      </c>
      <c r="I12">
        <f>VLOOKUP(B12,ccdebt!$C$1:$D$52,2, FALSE)</f>
        <v>7090</v>
      </c>
      <c r="J12">
        <f>VLOOKUP(B12,spi!$B$1:$D$52,3, FALSE)</f>
        <v>43.25</v>
      </c>
      <c r="K12">
        <f>VLOOKUP(B12,unemp!$B$1:$C$52,2, FALSE)</f>
        <v>3.9</v>
      </c>
    </row>
    <row r="13" spans="1:11" x14ac:dyDescent="0.3">
      <c r="A13">
        <v>12</v>
      </c>
      <c r="B13" t="s">
        <v>6</v>
      </c>
      <c r="C13" t="s">
        <v>89</v>
      </c>
      <c r="D13">
        <f>VLOOKUP(B13,gdp!$B$2:$C$52,2, FALSE)</f>
        <v>64096</v>
      </c>
      <c r="E13">
        <f>VLOOKUP(B13,gini!$B$2:$C$52,2, FALSE)</f>
        <v>0.442</v>
      </c>
      <c r="F13">
        <f>VLOOKUP(B13,cost_living!$B$2:$C$52,2, FALSE)</f>
        <v>198.49</v>
      </c>
      <c r="G13">
        <f>VLOOKUP(B13,hdi!$B$2:$C$52,2, FALSE)</f>
        <v>5.53</v>
      </c>
      <c r="H13">
        <f>VLOOKUP(B13,bankruptcy!$B$1:$C$52,2, FALSE)</f>
        <v>124</v>
      </c>
      <c r="I13">
        <f>VLOOKUP(B13,ccdebt!$C$1:$D$52,2, FALSE)</f>
        <v>8315</v>
      </c>
      <c r="J13">
        <f>VLOOKUP(B13,spi!$B$1:$D$52,3, FALSE)</f>
        <v>49.82</v>
      </c>
      <c r="K13">
        <f>VLOOKUP(B13,unemp!$B$1:$C$52,2, FALSE)</f>
        <v>2.5</v>
      </c>
    </row>
    <row r="14" spans="1:11" x14ac:dyDescent="0.3">
      <c r="A14">
        <v>13</v>
      </c>
      <c r="B14" t="s">
        <v>13</v>
      </c>
      <c r="C14" t="s">
        <v>103</v>
      </c>
      <c r="D14">
        <f>VLOOKUP(B14,gdp!$B$2:$C$52,2, FALSE)</f>
        <v>43430</v>
      </c>
      <c r="E14">
        <f>VLOOKUP(B14,gini!$B$2:$C$52,2, FALSE)</f>
        <v>0.45029999999999998</v>
      </c>
      <c r="F14">
        <f>VLOOKUP(B14,cost_living!$B$2:$C$52,2, FALSE)</f>
        <v>95.52</v>
      </c>
      <c r="G14">
        <f>VLOOKUP(B14,hdi!$B$2:$C$52,2, FALSE)</f>
        <v>4.5</v>
      </c>
      <c r="H14">
        <f>VLOOKUP(B14,bankruptcy!$B$1:$C$52,2, FALSE)</f>
        <v>299</v>
      </c>
      <c r="I14">
        <f>VLOOKUP(B14,ccdebt!$C$1:$D$52,2, FALSE)</f>
        <v>8570</v>
      </c>
      <c r="J14">
        <f>VLOOKUP(B14,spi!$B$1:$D$52,3, FALSE)</f>
        <v>47.77</v>
      </c>
      <c r="K14">
        <f>VLOOKUP(B14,unemp!$B$1:$C$52,2, FALSE)</f>
        <v>2.9</v>
      </c>
    </row>
    <row r="15" spans="1:11" x14ac:dyDescent="0.3">
      <c r="A15">
        <v>14</v>
      </c>
      <c r="B15" t="s">
        <v>41</v>
      </c>
      <c r="C15" t="s">
        <v>59</v>
      </c>
      <c r="D15">
        <f>VLOOKUP(B15,gdp!$B$2:$C$52,2, FALSE)</f>
        <v>67268</v>
      </c>
      <c r="E15">
        <f>VLOOKUP(B15,gini!$B$2:$C$52,2, FALSE)</f>
        <v>0.48099999999999998</v>
      </c>
      <c r="F15">
        <f>VLOOKUP(B15,cost_living!$B$2:$C$52,2, FALSE)</f>
        <v>97.68</v>
      </c>
      <c r="G15">
        <f>VLOOKUP(B15,hdi!$B$2:$C$52,2, FALSE)</f>
        <v>5.31</v>
      </c>
      <c r="H15">
        <f>VLOOKUP(B15,bankruptcy!$B$1:$C$52,2, FALSE)</f>
        <v>470</v>
      </c>
      <c r="I15">
        <f>VLOOKUP(B15,ccdebt!$C$1:$D$52,2, FALSE)</f>
        <v>7278</v>
      </c>
      <c r="J15">
        <f>VLOOKUP(B15,spi!$B$1:$D$52,3, FALSE)</f>
        <v>52.33</v>
      </c>
      <c r="K15">
        <f>VLOOKUP(B15,unemp!$B$1:$C$52,2, FALSE)</f>
        <v>4.3</v>
      </c>
    </row>
    <row r="16" spans="1:11" x14ac:dyDescent="0.3">
      <c r="A16">
        <v>15</v>
      </c>
      <c r="B16" t="s">
        <v>16</v>
      </c>
      <c r="C16" t="s">
        <v>73</v>
      </c>
      <c r="D16">
        <f>VLOOKUP(B16,gdp!$B$2:$C$52,2, FALSE)</f>
        <v>55172</v>
      </c>
      <c r="E16">
        <f>VLOOKUP(B16,gini!$B$2:$C$52,2, FALSE)</f>
        <v>0.45269999999999999</v>
      </c>
      <c r="F16">
        <f>VLOOKUP(B16,cost_living!$B$2:$C$52,2, FALSE)</f>
        <v>90.19</v>
      </c>
      <c r="G16">
        <f>VLOOKUP(B16,hdi!$B$2:$C$52,2, FALSE)</f>
        <v>4.5599999999999996</v>
      </c>
      <c r="H16">
        <f>VLOOKUP(B16,bankruptcy!$B$1:$C$52,2, FALSE)</f>
        <v>450</v>
      </c>
      <c r="I16">
        <f>VLOOKUP(B16,ccdebt!$C$1:$D$52,2, FALSE)</f>
        <v>6958</v>
      </c>
      <c r="J16">
        <f>VLOOKUP(B16,spi!$B$1:$D$52,3, FALSE)</f>
        <v>43.54</v>
      </c>
      <c r="K16">
        <f>VLOOKUP(B16,unemp!$B$1:$C$52,2, FALSE)</f>
        <v>3.5</v>
      </c>
    </row>
    <row r="17" spans="1:11" x14ac:dyDescent="0.3">
      <c r="A17">
        <v>16</v>
      </c>
      <c r="B17" t="s">
        <v>7</v>
      </c>
      <c r="C17" t="s">
        <v>105</v>
      </c>
      <c r="D17">
        <f>VLOOKUP(B17,gdp!$B$2:$C$52,2, FALSE)</f>
        <v>59977</v>
      </c>
      <c r="E17">
        <f>VLOOKUP(B17,gini!$B$2:$C$52,2, FALSE)</f>
        <v>0.4451</v>
      </c>
      <c r="F17">
        <f>VLOOKUP(B17,cost_living!$B$2:$C$52,2, FALSE)</f>
        <v>91.12</v>
      </c>
      <c r="G17">
        <f>VLOOKUP(B17,hdi!$B$2:$C$52,2, FALSE)</f>
        <v>5.03</v>
      </c>
      <c r="H17">
        <f>VLOOKUP(B17,bankruptcy!$B$1:$C$52,2, FALSE)</f>
        <v>165</v>
      </c>
      <c r="I17">
        <f>VLOOKUP(B17,ccdebt!$C$1:$D$52,2, FALSE)</f>
        <v>6696</v>
      </c>
      <c r="J17">
        <f>VLOOKUP(B17,spi!$B$1:$D$52,3, FALSE)</f>
        <v>57.21</v>
      </c>
      <c r="K17">
        <f>VLOOKUP(B17,unemp!$B$1:$C$52,2, FALSE)</f>
        <v>2.6</v>
      </c>
    </row>
    <row r="18" spans="1:11" x14ac:dyDescent="0.3">
      <c r="A18">
        <v>17</v>
      </c>
      <c r="B18" t="s">
        <v>19</v>
      </c>
      <c r="C18" t="s">
        <v>85</v>
      </c>
      <c r="D18">
        <f>VLOOKUP(B18,gdp!$B$2:$C$52,2, FALSE)</f>
        <v>56334</v>
      </c>
      <c r="E18">
        <f>VLOOKUP(B18,gini!$B$2:$C$52,2, FALSE)</f>
        <v>0.45500000000000002</v>
      </c>
      <c r="F18">
        <f>VLOOKUP(B18,cost_living!$B$2:$C$52,2, FALSE)</f>
        <v>89.17</v>
      </c>
      <c r="G18">
        <f>VLOOKUP(B18,hdi!$B$2:$C$52,2, FALSE)</f>
        <v>4.96</v>
      </c>
      <c r="H18">
        <f>VLOOKUP(B18,bankruptcy!$B$1:$C$52,2, FALSE)</f>
        <v>260</v>
      </c>
      <c r="I18">
        <f>VLOOKUP(B18,ccdebt!$C$1:$D$52,2, FALSE)</f>
        <v>7040</v>
      </c>
      <c r="J18">
        <f>VLOOKUP(B18,spi!$B$1:$D$52,3, FALSE)</f>
        <v>48.26</v>
      </c>
      <c r="K18">
        <f>VLOOKUP(B18,unemp!$B$1:$C$52,2, FALSE)</f>
        <v>3.3</v>
      </c>
    </row>
    <row r="19" spans="1:11" x14ac:dyDescent="0.3">
      <c r="A19">
        <v>18</v>
      </c>
      <c r="B19" t="s">
        <v>43</v>
      </c>
      <c r="C19" t="s">
        <v>83</v>
      </c>
      <c r="D19">
        <f>VLOOKUP(B19,gdp!$B$2:$C$52,2, FALSE)</f>
        <v>46898</v>
      </c>
      <c r="E19">
        <f>VLOOKUP(B19,gini!$B$2:$C$52,2, FALSE)</f>
        <v>0.48130000000000001</v>
      </c>
      <c r="F19">
        <f>VLOOKUP(B19,cost_living!$B$2:$C$52,2, FALSE)</f>
        <v>92.93</v>
      </c>
      <c r="G19">
        <f>VLOOKUP(B19,hdi!$B$2:$C$52,2, FALSE)</f>
        <v>4.0199999999999996</v>
      </c>
      <c r="H19">
        <f>VLOOKUP(B19,bankruptcy!$B$1:$C$52,2, FALSE)</f>
        <v>391</v>
      </c>
      <c r="I19">
        <f>VLOOKUP(B19,ccdebt!$C$1:$D$52,2, FALSE)</f>
        <v>7190</v>
      </c>
      <c r="J19">
        <f>VLOOKUP(B19,spi!$B$1:$D$52,3, FALSE)</f>
        <v>38.6</v>
      </c>
      <c r="K19">
        <f>VLOOKUP(B19,unemp!$B$1:$C$52,2, FALSE)</f>
        <v>4.3</v>
      </c>
    </row>
    <row r="20" spans="1:11" x14ac:dyDescent="0.3">
      <c r="A20">
        <v>19</v>
      </c>
      <c r="B20" t="s">
        <v>50</v>
      </c>
      <c r="C20" t="s">
        <v>82</v>
      </c>
      <c r="D20">
        <f>VLOOKUP(B20,gdp!$B$2:$C$52,2, FALSE)</f>
        <v>53589</v>
      </c>
      <c r="E20">
        <f>VLOOKUP(B20,gini!$B$2:$C$52,2, FALSE)</f>
        <v>0.499</v>
      </c>
      <c r="F20">
        <f>VLOOKUP(B20,cost_living!$B$2:$C$52,2, FALSE)</f>
        <v>100.71</v>
      </c>
      <c r="G20">
        <f>VLOOKUP(B20,hdi!$B$2:$C$52,2, FALSE)</f>
        <v>4.12</v>
      </c>
      <c r="H20">
        <f>VLOOKUP(B20,bankruptcy!$B$1:$C$52,2, FALSE)</f>
        <v>326</v>
      </c>
      <c r="I20">
        <f>VLOOKUP(B20,ccdebt!$C$1:$D$52,2, FALSE)</f>
        <v>7260</v>
      </c>
      <c r="J20">
        <f>VLOOKUP(B20,spi!$B$1:$D$52,3, FALSE)</f>
        <v>30.07</v>
      </c>
      <c r="K20">
        <f>VLOOKUP(B20,unemp!$B$1:$C$52,2, FALSE)</f>
        <v>4.9000000000000004</v>
      </c>
    </row>
    <row r="21" spans="1:11" x14ac:dyDescent="0.3">
      <c r="A21">
        <v>20</v>
      </c>
      <c r="B21" t="s">
        <v>14</v>
      </c>
      <c r="C21" t="s">
        <v>102</v>
      </c>
      <c r="D21">
        <f>VLOOKUP(B21,gdp!$B$2:$C$52,2, FALSE)</f>
        <v>47969</v>
      </c>
      <c r="E21">
        <f>VLOOKUP(B21,gini!$B$2:$C$52,2, FALSE)</f>
        <v>0.45190000000000002</v>
      </c>
      <c r="F21">
        <f>VLOOKUP(B21,cost_living!$B$2:$C$52,2, FALSE)</f>
        <v>114.6</v>
      </c>
      <c r="G21">
        <f>VLOOKUP(B21,hdi!$B$2:$C$52,2, FALSE)</f>
        <v>4.93</v>
      </c>
      <c r="H21">
        <f>VLOOKUP(B21,bankruptcy!$B$1:$C$52,2, FALSE)</f>
        <v>153</v>
      </c>
      <c r="I21">
        <f>VLOOKUP(B21,ccdebt!$C$1:$D$52,2, FALSE)</f>
        <v>5803</v>
      </c>
      <c r="J21">
        <f>VLOOKUP(B21,spi!$B$1:$D$52,3, FALSE)</f>
        <v>57.54</v>
      </c>
      <c r="K21">
        <f>VLOOKUP(B21,unemp!$B$1:$C$52,2, FALSE)</f>
        <v>3.2</v>
      </c>
    </row>
    <row r="22" spans="1:11" x14ac:dyDescent="0.3">
      <c r="A22">
        <v>21</v>
      </c>
      <c r="B22" t="s">
        <v>12</v>
      </c>
      <c r="C22" t="s">
        <v>68</v>
      </c>
      <c r="D22">
        <f>VLOOKUP(B22,gdp!$B$2:$C$52,2, FALSE)</f>
        <v>68573</v>
      </c>
      <c r="E22">
        <f>VLOOKUP(B22,gini!$B$2:$C$52,2, FALSE)</f>
        <v>0.44990000000000002</v>
      </c>
      <c r="F22">
        <f>VLOOKUP(B22,cost_living!$B$2:$C$52,2, FALSE)</f>
        <v>121.32</v>
      </c>
      <c r="G22">
        <f>VLOOKUP(B22,hdi!$B$2:$C$52,2, FALSE)</f>
        <v>5.94</v>
      </c>
      <c r="H22">
        <f>VLOOKUP(B22,bankruptcy!$B$1:$C$52,2, FALSE)</f>
        <v>347</v>
      </c>
      <c r="I22">
        <f>VLOOKUP(B22,ccdebt!$C$1:$D$52,2, FALSE)</f>
        <v>7913</v>
      </c>
      <c r="J22">
        <f>VLOOKUP(B22,spi!$B$1:$D$52,3, FALSE)</f>
        <v>54.47</v>
      </c>
      <c r="K22">
        <f>VLOOKUP(B22,unemp!$B$1:$C$52,2, FALSE)</f>
        <v>3.9</v>
      </c>
    </row>
    <row r="23" spans="1:11" x14ac:dyDescent="0.3">
      <c r="A23">
        <v>22</v>
      </c>
      <c r="B23" t="s">
        <v>38</v>
      </c>
      <c r="C23" t="s">
        <v>69</v>
      </c>
      <c r="D23">
        <f>VLOOKUP(B23,gdp!$B$2:$C$52,2, FALSE)</f>
        <v>82480</v>
      </c>
      <c r="E23">
        <f>VLOOKUP(B23,gini!$B$2:$C$52,2, FALSE)</f>
        <v>0.47860000000000003</v>
      </c>
      <c r="F23">
        <f>VLOOKUP(B23,cost_living!$B$2:$C$52,2, FALSE)</f>
        <v>128.44</v>
      </c>
      <c r="G23">
        <f>VLOOKUP(B23,hdi!$B$2:$C$52,2, FALSE)</f>
        <v>6.18</v>
      </c>
      <c r="H23">
        <f>VLOOKUP(B23,bankruptcy!$B$1:$C$52,2, FALSE)</f>
        <v>154</v>
      </c>
      <c r="I23">
        <f>VLOOKUP(B23,ccdebt!$C$1:$D$52,2, FALSE)</f>
        <v>6277</v>
      </c>
      <c r="J23">
        <f>VLOOKUP(B23,spi!$B$1:$D$52,3, FALSE)</f>
        <v>64.819999999999993</v>
      </c>
      <c r="K23">
        <f>VLOOKUP(B23,unemp!$B$1:$C$52,2, FALSE)</f>
        <v>3.4</v>
      </c>
    </row>
    <row r="24" spans="1:11" x14ac:dyDescent="0.3">
      <c r="A24">
        <v>23</v>
      </c>
      <c r="B24" t="s">
        <v>29</v>
      </c>
      <c r="C24" t="s">
        <v>66</v>
      </c>
      <c r="D24">
        <f>VLOOKUP(B24,gdp!$B$2:$C$52,2, FALSE)</f>
        <v>53209</v>
      </c>
      <c r="E24">
        <f>VLOOKUP(B24,gini!$B$2:$C$52,2, FALSE)</f>
        <v>0.46949999999999997</v>
      </c>
      <c r="F24">
        <f>VLOOKUP(B24,cost_living!$B$2:$C$52,2, FALSE)</f>
        <v>97.22</v>
      </c>
      <c r="G24">
        <f>VLOOKUP(B24,hdi!$B$2:$C$52,2, FALSE)</f>
        <v>4.76</v>
      </c>
      <c r="H24">
        <f>VLOOKUP(B24,bankruptcy!$B$1:$C$52,2, FALSE)</f>
        <v>365</v>
      </c>
      <c r="I24">
        <f>VLOOKUP(B24,ccdebt!$C$1:$D$52,2, FALSE)</f>
        <v>6082</v>
      </c>
      <c r="J24">
        <f>VLOOKUP(B24,spi!$B$1:$D$52,3, FALSE)</f>
        <v>50.76</v>
      </c>
      <c r="K24">
        <f>VLOOKUP(B24,unemp!$B$1:$C$52,2, FALSE)</f>
        <v>4.0999999999999996</v>
      </c>
    </row>
    <row r="25" spans="1:11" x14ac:dyDescent="0.3">
      <c r="A25">
        <v>24</v>
      </c>
      <c r="B25" t="s">
        <v>10</v>
      </c>
      <c r="C25" t="s">
        <v>72</v>
      </c>
      <c r="D25">
        <f>VLOOKUP(B25,gdp!$B$2:$C$52,2, FALSE)</f>
        <v>64675</v>
      </c>
      <c r="E25">
        <f>VLOOKUP(B25,gini!$B$2:$C$52,2, FALSE)</f>
        <v>0.4496</v>
      </c>
      <c r="F25">
        <f>VLOOKUP(B25,cost_living!$B$2:$C$52,2, FALSE)</f>
        <v>103.56</v>
      </c>
      <c r="G25">
        <f>VLOOKUP(B25,hdi!$B$2:$C$52,2, FALSE)</f>
        <v>6.1</v>
      </c>
      <c r="H25">
        <f>VLOOKUP(B25,bankruptcy!$B$1:$C$52,2, FALSE)</f>
        <v>226</v>
      </c>
      <c r="I25">
        <f>VLOOKUP(B25,ccdebt!$C$1:$D$52,2, FALSE)</f>
        <v>6761</v>
      </c>
      <c r="J25">
        <f>VLOOKUP(B25,spi!$B$1:$D$52,3, FALSE)</f>
        <v>62.3</v>
      </c>
      <c r="K25">
        <f>VLOOKUP(B25,unemp!$B$1:$C$52,2, FALSE)</f>
        <v>2.9</v>
      </c>
    </row>
    <row r="26" spans="1:11" x14ac:dyDescent="0.3">
      <c r="A26">
        <v>25</v>
      </c>
      <c r="B26" t="s">
        <v>45</v>
      </c>
      <c r="C26" t="s">
        <v>90</v>
      </c>
      <c r="D26">
        <f>VLOOKUP(B26,gdp!$B$2:$C$52,2, FALSE)</f>
        <v>37948</v>
      </c>
      <c r="E26">
        <f>VLOOKUP(B26,gini!$B$2:$C$52,2, FALSE)</f>
        <v>0.48280000000000001</v>
      </c>
      <c r="F26">
        <f>VLOOKUP(B26,cost_living!$B$2:$C$52,2, FALSE)</f>
        <v>85.76</v>
      </c>
      <c r="G26">
        <f>VLOOKUP(B26,hdi!$B$2:$C$52,2, FALSE)</f>
        <v>3.81</v>
      </c>
      <c r="H26">
        <f>VLOOKUP(B26,bankruptcy!$B$1:$C$52,2, FALSE)</f>
        <v>374</v>
      </c>
      <c r="I26">
        <f>VLOOKUP(B26,ccdebt!$C$1:$D$52,2, FALSE)</f>
        <v>6673</v>
      </c>
      <c r="J26">
        <f>VLOOKUP(B26,spi!$B$1:$D$52,3, FALSE)</f>
        <v>27.18</v>
      </c>
      <c r="K26">
        <f>VLOOKUP(B26,unemp!$B$1:$C$52,2, FALSE)</f>
        <v>4.8</v>
      </c>
    </row>
    <row r="27" spans="1:11" x14ac:dyDescent="0.3">
      <c r="A27">
        <v>26</v>
      </c>
      <c r="B27" t="s">
        <v>25</v>
      </c>
      <c r="C27" t="s">
        <v>74</v>
      </c>
      <c r="D27">
        <f>VLOOKUP(B27,gdp!$B$2:$C$52,2, FALSE)</f>
        <v>51699</v>
      </c>
      <c r="E27">
        <f>VLOOKUP(B27,gini!$B$2:$C$52,2, FALSE)</f>
        <v>0.46460000000000001</v>
      </c>
      <c r="F27">
        <f>VLOOKUP(B27,cost_living!$B$2:$C$52,2, FALSE)</f>
        <v>90.78</v>
      </c>
      <c r="G27">
        <f>VLOOKUP(B27,hdi!$B$2:$C$52,2, FALSE)</f>
        <v>5.19</v>
      </c>
      <c r="H27">
        <f>VLOOKUP(B27,bankruptcy!$B$1:$C$52,2, FALSE)</f>
        <v>352</v>
      </c>
      <c r="I27">
        <f>VLOOKUP(B27,ccdebt!$C$1:$D$52,2, FALSE)</f>
        <v>6491</v>
      </c>
      <c r="J27">
        <f>VLOOKUP(B27,spi!$B$1:$D$52,3, FALSE)</f>
        <v>43.7</v>
      </c>
      <c r="K27">
        <f>VLOOKUP(B27,unemp!$B$1:$C$52,2, FALSE)</f>
        <v>3.2</v>
      </c>
    </row>
    <row r="28" spans="1:11" x14ac:dyDescent="0.3">
      <c r="A28">
        <v>27</v>
      </c>
      <c r="B28" t="s">
        <v>26</v>
      </c>
      <c r="C28" t="s">
        <v>94</v>
      </c>
      <c r="D28">
        <f>VLOOKUP(B28,gdp!$B$2:$C$52,2, FALSE)</f>
        <v>46609</v>
      </c>
      <c r="E28">
        <f>VLOOKUP(B28,gini!$B$2:$C$52,2, FALSE)</f>
        <v>0.4667</v>
      </c>
      <c r="F28">
        <f>VLOOKUP(B28,cost_living!$B$2:$C$52,2, FALSE)</f>
        <v>106.35</v>
      </c>
      <c r="G28">
        <f>VLOOKUP(B28,hdi!$B$2:$C$52,2, FALSE)</f>
        <v>4.54</v>
      </c>
      <c r="H28">
        <f>VLOOKUP(B28,bankruptcy!$B$1:$C$52,2, FALSE)</f>
        <v>152</v>
      </c>
      <c r="I28">
        <f>VLOOKUP(B28,ccdebt!$C$1:$D$52,2, FALSE)</f>
        <v>9759</v>
      </c>
      <c r="J28">
        <f>VLOOKUP(B28,spi!$B$1:$D$52,3, FALSE)</f>
        <v>46.64</v>
      </c>
      <c r="K28">
        <f>VLOOKUP(B28,unemp!$B$1:$C$52,2, FALSE)</f>
        <v>3.6</v>
      </c>
    </row>
    <row r="29" spans="1:11" x14ac:dyDescent="0.3">
      <c r="A29">
        <v>28</v>
      </c>
      <c r="B29" t="s">
        <v>8</v>
      </c>
      <c r="C29" t="s">
        <v>96</v>
      </c>
      <c r="D29">
        <f>VLOOKUP(B29,gdp!$B$2:$C$52,2, FALSE)</f>
        <v>63942</v>
      </c>
      <c r="E29">
        <f>VLOOKUP(B29,gini!$B$2:$C$52,2, FALSE)</f>
        <v>0.44769999999999999</v>
      </c>
      <c r="F29">
        <f>VLOOKUP(B29,cost_living!$B$2:$C$52,2, FALSE)</f>
        <v>91.73</v>
      </c>
      <c r="G29">
        <f>VLOOKUP(B29,hdi!$B$2:$C$52,2, FALSE)</f>
        <v>4.58</v>
      </c>
      <c r="H29">
        <f>VLOOKUP(B29,bankruptcy!$B$1:$C$52,2, FALSE)</f>
        <v>251</v>
      </c>
      <c r="I29">
        <f>VLOOKUP(B29,ccdebt!$C$1:$D$52,2, FALSE)</f>
        <v>6180</v>
      </c>
      <c r="J29">
        <f>VLOOKUP(B29,spi!$B$1:$D$52,3, FALSE)</f>
        <v>52.57</v>
      </c>
      <c r="K29">
        <f>VLOOKUP(B29,unemp!$B$1:$C$52,2, FALSE)</f>
        <v>2.9</v>
      </c>
    </row>
    <row r="30" spans="1:11" x14ac:dyDescent="0.3">
      <c r="A30">
        <v>29</v>
      </c>
      <c r="B30" t="s">
        <v>20</v>
      </c>
      <c r="C30" t="s">
        <v>76</v>
      </c>
      <c r="D30">
        <f>VLOOKUP(B30,gdp!$B$2:$C$52,2, FALSE)</f>
        <v>55269</v>
      </c>
      <c r="E30">
        <f>VLOOKUP(B30,gini!$B$2:$C$52,2, FALSE)</f>
        <v>0.4577</v>
      </c>
      <c r="F30">
        <f>VLOOKUP(B30,cost_living!$B$2:$C$52,2, FALSE)</f>
        <v>103.49</v>
      </c>
      <c r="G30">
        <f>VLOOKUP(B30,hdi!$B$2:$C$52,2, FALSE)</f>
        <v>4.63</v>
      </c>
      <c r="H30">
        <f>VLOOKUP(B30,bankruptcy!$B$1:$C$52,2, FALSE)</f>
        <v>403</v>
      </c>
      <c r="I30">
        <f>VLOOKUP(B30,ccdebt!$C$1:$D$52,2, FALSE)</f>
        <v>7871</v>
      </c>
      <c r="J30">
        <f>VLOOKUP(B30,spi!$B$1:$D$52,3, FALSE)</f>
        <v>40.29</v>
      </c>
      <c r="K30">
        <f>VLOOKUP(B30,unemp!$B$1:$C$52,2, FALSE)</f>
        <v>4.4000000000000004</v>
      </c>
    </row>
    <row r="31" spans="1:11" x14ac:dyDescent="0.3">
      <c r="A31">
        <v>30</v>
      </c>
      <c r="B31" t="s">
        <v>4</v>
      </c>
      <c r="C31" t="s">
        <v>91</v>
      </c>
      <c r="D31">
        <f>VLOOKUP(B31,gdp!$B$2:$C$52,2, FALSE)</f>
        <v>63067</v>
      </c>
      <c r="E31">
        <f>VLOOKUP(B31,gini!$B$2:$C$52,2, FALSE)</f>
        <v>0.4304</v>
      </c>
      <c r="F31">
        <f>VLOOKUP(B31,cost_living!$B$2:$C$52,2, FALSE)</f>
        <v>105.25</v>
      </c>
      <c r="G31">
        <f>VLOOKUP(B31,hdi!$B$2:$C$52,2, FALSE)</f>
        <v>5.73</v>
      </c>
      <c r="H31">
        <f>VLOOKUP(B31,bankruptcy!$B$1:$C$52,2, FALSE)</f>
        <v>189</v>
      </c>
      <c r="I31">
        <f>VLOOKUP(B31,ccdebt!$C$1:$D$52,2, FALSE)</f>
        <v>6838</v>
      </c>
      <c r="J31">
        <f>VLOOKUP(B31,spi!$B$1:$D$52,3, FALSE)</f>
        <v>61.76</v>
      </c>
      <c r="K31">
        <f>VLOOKUP(B31,unemp!$B$1:$C$52,2, FALSE)</f>
        <v>2.6</v>
      </c>
    </row>
    <row r="32" spans="1:11" x14ac:dyDescent="0.3">
      <c r="A32">
        <v>31</v>
      </c>
      <c r="B32" t="s">
        <v>42</v>
      </c>
      <c r="C32" t="s">
        <v>60</v>
      </c>
      <c r="D32">
        <f>VLOOKUP(B32,gdp!$B$2:$C$52,2, FALSE)</f>
        <v>69378</v>
      </c>
      <c r="E32">
        <f>VLOOKUP(B32,gini!$B$2:$C$52,2, FALSE)</f>
        <v>0.48130000000000001</v>
      </c>
      <c r="F32">
        <f>VLOOKUP(B32,cost_living!$B$2:$C$52,2, FALSE)</f>
        <v>124.28</v>
      </c>
      <c r="G32">
        <f>VLOOKUP(B32,hdi!$B$2:$C$52,2, FALSE)</f>
        <v>6.12</v>
      </c>
      <c r="H32">
        <f>VLOOKUP(B32,bankruptcy!$B$1:$C$52,2, FALSE)</f>
        <v>304</v>
      </c>
      <c r="I32">
        <f>VLOOKUP(B32,ccdebt!$C$1:$D$52,2, FALSE)</f>
        <v>9454</v>
      </c>
      <c r="J32">
        <f>VLOOKUP(B32,spi!$B$1:$D$52,3, FALSE)</f>
        <v>54.26</v>
      </c>
      <c r="K32">
        <f>VLOOKUP(B32,unemp!$B$1:$C$52,2, FALSE)</f>
        <v>4.0999999999999996</v>
      </c>
    </row>
    <row r="33" spans="1:11" x14ac:dyDescent="0.3">
      <c r="A33">
        <v>32</v>
      </c>
      <c r="B33" t="s">
        <v>35</v>
      </c>
      <c r="C33" t="s">
        <v>88</v>
      </c>
      <c r="D33">
        <f>VLOOKUP(B33,gdp!$B$2:$C$52,2, FALSE)</f>
        <v>46954</v>
      </c>
      <c r="E33">
        <f>VLOOKUP(B33,gini!$B$2:$C$52,2, FALSE)</f>
        <v>0.47689999999999999</v>
      </c>
      <c r="F33">
        <f>VLOOKUP(B33,cost_living!$B$2:$C$52,2, FALSE)</f>
        <v>88.41</v>
      </c>
      <c r="G33">
        <f>VLOOKUP(B33,hdi!$B$2:$C$52,2, FALSE)</f>
        <v>4.5199999999999996</v>
      </c>
      <c r="H33">
        <f>VLOOKUP(B33,bankruptcy!$B$1:$C$52,2, FALSE)</f>
        <v>183</v>
      </c>
      <c r="I33">
        <f>VLOOKUP(B33,ccdebt!$C$1:$D$52,2, FALSE)</f>
        <v>7952</v>
      </c>
      <c r="J33">
        <f>VLOOKUP(B33,spi!$B$1:$D$52,3, FALSE)</f>
        <v>37.159999999999997</v>
      </c>
      <c r="K33">
        <f>VLOOKUP(B33,unemp!$B$1:$C$52,2, FALSE)</f>
        <v>4.9000000000000004</v>
      </c>
    </row>
    <row r="34" spans="1:11" x14ac:dyDescent="0.3">
      <c r="A34">
        <v>33</v>
      </c>
      <c r="B34" t="s">
        <v>51</v>
      </c>
      <c r="C34" t="s">
        <v>57</v>
      </c>
      <c r="D34">
        <f>VLOOKUP(B34,gdp!$B$2:$C$52,2, FALSE)</f>
        <v>85746</v>
      </c>
      <c r="E34">
        <f>VLOOKUP(B34,gini!$B$2:$C$52,2, FALSE)</f>
        <v>0.52290000000000003</v>
      </c>
      <c r="F34">
        <f>VLOOKUP(B34,cost_living!$B$2:$C$52,2, FALSE)</f>
        <v>145.04</v>
      </c>
      <c r="G34">
        <f>VLOOKUP(B34,hdi!$B$2:$C$52,2, FALSE)</f>
        <v>5.66</v>
      </c>
      <c r="H34">
        <f>VLOOKUP(B34,bankruptcy!$B$1:$C$52,2, FALSE)</f>
        <v>162</v>
      </c>
      <c r="I34">
        <f>VLOOKUP(B34,ccdebt!$C$1:$D$52,2, FALSE)</f>
        <v>8764</v>
      </c>
      <c r="J34">
        <f>VLOOKUP(B34,spi!$B$1:$D$52,3, FALSE)</f>
        <v>54.76</v>
      </c>
      <c r="K34">
        <f>VLOOKUP(B34,unemp!$B$1:$C$52,2, FALSE)</f>
        <v>4.0999999999999996</v>
      </c>
    </row>
    <row r="35" spans="1:11" x14ac:dyDescent="0.3">
      <c r="A35">
        <v>34</v>
      </c>
      <c r="B35" t="s">
        <v>36</v>
      </c>
      <c r="C35" t="s">
        <v>65</v>
      </c>
      <c r="D35">
        <f>VLOOKUP(B35,gdp!$B$2:$C$52,2, FALSE)</f>
        <v>54441</v>
      </c>
      <c r="E35">
        <f>VLOOKUP(B35,gini!$B$2:$C$52,2, FALSE)</f>
        <v>0.47799999999999998</v>
      </c>
      <c r="F35">
        <f>VLOOKUP(B35,cost_living!$B$2:$C$52,2, FALSE)</f>
        <v>93.89</v>
      </c>
      <c r="G35">
        <f>VLOOKUP(B35,hdi!$B$2:$C$52,2, FALSE)</f>
        <v>5.17</v>
      </c>
      <c r="H35">
        <f>VLOOKUP(B35,bankruptcy!$B$1:$C$52,2, FALSE)</f>
        <v>167</v>
      </c>
      <c r="I35">
        <f>VLOOKUP(B35,ccdebt!$C$1:$D$52,2, FALSE)</f>
        <v>7225</v>
      </c>
      <c r="J35">
        <f>VLOOKUP(B35,spi!$B$1:$D$52,3, FALSE)</f>
        <v>46.8</v>
      </c>
      <c r="K35">
        <f>VLOOKUP(B35,unemp!$B$1:$C$52,2, FALSE)</f>
        <v>4</v>
      </c>
    </row>
    <row r="36" spans="1:11" x14ac:dyDescent="0.3">
      <c r="A36">
        <v>35</v>
      </c>
      <c r="B36" t="s">
        <v>17</v>
      </c>
      <c r="C36" t="s">
        <v>104</v>
      </c>
      <c r="D36">
        <f>VLOOKUP(B36,gdp!$B$2:$C$52,2, FALSE)</f>
        <v>72597</v>
      </c>
      <c r="E36">
        <f>VLOOKUP(B36,gini!$B$2:$C$52,2, FALSE)</f>
        <v>0.45329999999999998</v>
      </c>
      <c r="F36">
        <f>VLOOKUP(B36,cost_living!$B$2:$C$52,2, FALSE)</f>
        <v>96.97</v>
      </c>
      <c r="G36">
        <f>VLOOKUP(B36,hdi!$B$2:$C$52,2, FALSE)</f>
        <v>4.9000000000000004</v>
      </c>
      <c r="H36">
        <f>VLOOKUP(B36,bankruptcy!$B$1:$C$52,2, FALSE)</f>
        <v>94</v>
      </c>
      <c r="I36">
        <f>VLOOKUP(B36,ccdebt!$C$1:$D$52,2, FALSE)</f>
        <v>8450</v>
      </c>
      <c r="J36">
        <f>VLOOKUP(B36,spi!$B$1:$D$52,3, FALSE)</f>
        <v>53.14</v>
      </c>
      <c r="K36">
        <f>VLOOKUP(B36,unemp!$B$1:$C$52,2, FALSE)</f>
        <v>2.6</v>
      </c>
    </row>
    <row r="37" spans="1:11" x14ac:dyDescent="0.3">
      <c r="A37">
        <v>36</v>
      </c>
      <c r="B37" t="s">
        <v>27</v>
      </c>
      <c r="C37" t="s">
        <v>62</v>
      </c>
      <c r="D37">
        <f>VLOOKUP(B37,gdp!$B$2:$C$52,2, FALSE)</f>
        <v>57492</v>
      </c>
      <c r="E37">
        <f>VLOOKUP(B37,gini!$B$2:$C$52,2, FALSE)</f>
        <v>0.46800000000000003</v>
      </c>
      <c r="F37">
        <f>VLOOKUP(B37,cost_living!$B$2:$C$52,2, FALSE)</f>
        <v>91.56</v>
      </c>
      <c r="G37">
        <f>VLOOKUP(B37,hdi!$B$2:$C$52,2, FALSE)</f>
        <v>4.71</v>
      </c>
      <c r="H37">
        <f>VLOOKUP(B37,bankruptcy!$B$1:$C$52,2, FALSE)</f>
        <v>360</v>
      </c>
      <c r="I37">
        <f>VLOOKUP(B37,ccdebt!$C$1:$D$52,2, FALSE)</f>
        <v>5446</v>
      </c>
      <c r="J37">
        <f>VLOOKUP(B37,spi!$B$1:$D$52,3, FALSE)</f>
        <v>48.64</v>
      </c>
      <c r="K37">
        <f>VLOOKUP(B37,unemp!$B$1:$C$52,2, FALSE)</f>
        <v>4.5</v>
      </c>
    </row>
    <row r="38" spans="1:11" x14ac:dyDescent="0.3">
      <c r="A38">
        <v>37</v>
      </c>
      <c r="B38" t="s">
        <v>24</v>
      </c>
      <c r="C38" t="s">
        <v>84</v>
      </c>
      <c r="D38">
        <f>VLOOKUP(B38,gdp!$B$2:$C$52,2, FALSE)</f>
        <v>50613</v>
      </c>
      <c r="E38">
        <f>VLOOKUP(B38,gini!$B$2:$C$52,2, FALSE)</f>
        <v>0.46450000000000002</v>
      </c>
      <c r="F38">
        <f>VLOOKUP(B38,cost_living!$B$2:$C$52,2, FALSE)</f>
        <v>89.29</v>
      </c>
      <c r="G38">
        <f>VLOOKUP(B38,hdi!$B$2:$C$52,2, FALSE)</f>
        <v>4.1399999999999997</v>
      </c>
      <c r="H38">
        <f>VLOOKUP(B38,bankruptcy!$B$1:$C$52,2, FALSE)</f>
        <v>256</v>
      </c>
      <c r="I38">
        <f>VLOOKUP(B38,ccdebt!$C$1:$D$52,2, FALSE)</f>
        <v>8059</v>
      </c>
      <c r="J38">
        <f>VLOOKUP(B38,spi!$B$1:$D$52,3, FALSE)</f>
        <v>32.799999999999997</v>
      </c>
      <c r="K38">
        <f>VLOOKUP(B38,unemp!$B$1:$C$52,2, FALSE)</f>
        <v>3.4</v>
      </c>
    </row>
    <row r="39" spans="1:11" x14ac:dyDescent="0.3">
      <c r="A39">
        <v>38</v>
      </c>
      <c r="B39" t="s">
        <v>21</v>
      </c>
      <c r="C39" t="s">
        <v>80</v>
      </c>
      <c r="D39">
        <f>VLOOKUP(B39,gdp!$B$2:$C$52,2, FALSE)</f>
        <v>56956</v>
      </c>
      <c r="E39">
        <f>VLOOKUP(B39,gini!$B$2:$C$52,2, FALSE)</f>
        <v>0.45829999999999999</v>
      </c>
      <c r="F39">
        <f>VLOOKUP(B39,cost_living!$B$2:$C$52,2, FALSE)</f>
        <v>134.66999999999999</v>
      </c>
      <c r="G39">
        <f>VLOOKUP(B39,hdi!$B$2:$C$52,2, FALSE)</f>
        <v>5.42</v>
      </c>
      <c r="H39">
        <f>VLOOKUP(B39,bankruptcy!$B$1:$C$52,2, FALSE)</f>
        <v>315</v>
      </c>
      <c r="I39">
        <f>VLOOKUP(B39,ccdebt!$C$1:$D$52,2, FALSE)</f>
        <v>8619</v>
      </c>
      <c r="J39">
        <f>VLOOKUP(B39,spi!$B$1:$D$52,3, FALSE)</f>
        <v>53.36</v>
      </c>
      <c r="K39">
        <f>VLOOKUP(B39,unemp!$B$1:$C$52,2, FALSE)</f>
        <v>4.0999999999999996</v>
      </c>
    </row>
    <row r="40" spans="1:11" x14ac:dyDescent="0.3">
      <c r="A40">
        <v>39</v>
      </c>
      <c r="B40" t="s">
        <v>28</v>
      </c>
      <c r="C40" t="s">
        <v>61</v>
      </c>
      <c r="D40">
        <f>VLOOKUP(B40,gdp!$B$2:$C$52,2, FALSE)</f>
        <v>61594</v>
      </c>
      <c r="E40">
        <f>VLOOKUP(B40,gini!$B$2:$C$52,2, FALSE)</f>
        <v>0.46889999999999998</v>
      </c>
      <c r="F40">
        <f>VLOOKUP(B40,cost_living!$B$2:$C$52,2, FALSE)</f>
        <v>104.05</v>
      </c>
      <c r="G40">
        <f>VLOOKUP(B40,hdi!$B$2:$C$52,2, FALSE)</f>
        <v>5.72</v>
      </c>
      <c r="H40">
        <f>VLOOKUP(B40,bankruptcy!$B$1:$C$52,2, FALSE)</f>
        <v>186</v>
      </c>
      <c r="I40">
        <f>VLOOKUP(B40,ccdebt!$C$1:$D$52,2, FALSE)</f>
        <v>6065</v>
      </c>
      <c r="J40">
        <f>VLOOKUP(B40,spi!$B$1:$D$52,3, FALSE)</f>
        <v>51.08</v>
      </c>
      <c r="K40">
        <f>VLOOKUP(B40,unemp!$B$1:$C$52,2, FALSE)</f>
        <v>4.2</v>
      </c>
    </row>
    <row r="41" spans="1:11" x14ac:dyDescent="0.3">
      <c r="A41">
        <v>40</v>
      </c>
      <c r="B41" t="s">
        <v>37</v>
      </c>
      <c r="C41" t="s">
        <v>92</v>
      </c>
      <c r="D41">
        <f>VLOOKUP(B41,gdp!$B$2:$C$52,2, FALSE)</f>
        <v>57852</v>
      </c>
      <c r="E41">
        <f>VLOOKUP(B41,gini!$B$2:$C$52,2, FALSE)</f>
        <v>0.47810000000000002</v>
      </c>
      <c r="F41">
        <f>VLOOKUP(B41,cost_living!$B$2:$C$52,2, FALSE)</f>
        <v>117.86</v>
      </c>
      <c r="G41">
        <f>VLOOKUP(B41,hdi!$B$2:$C$52,2, FALSE)</f>
        <v>5.38</v>
      </c>
      <c r="H41">
        <f>VLOOKUP(B41,bankruptcy!$B$1:$C$52,2, FALSE)</f>
        <v>287</v>
      </c>
      <c r="I41">
        <f>VLOOKUP(B41,ccdebt!$C$1:$D$52,2, FALSE)</f>
        <v>6104</v>
      </c>
      <c r="J41">
        <f>VLOOKUP(B41,spi!$B$1:$D$52,3, FALSE)</f>
        <v>56.67</v>
      </c>
      <c r="K41">
        <f>VLOOKUP(B41,unemp!$B$1:$C$52,2, FALSE)</f>
        <v>4</v>
      </c>
    </row>
    <row r="42" spans="1:11" x14ac:dyDescent="0.3">
      <c r="A42">
        <v>41</v>
      </c>
      <c r="B42" t="s">
        <v>34</v>
      </c>
      <c r="C42" t="s">
        <v>81</v>
      </c>
      <c r="D42">
        <f>VLOOKUP(B42,gdp!$B$2:$C$52,2, FALSE)</f>
        <v>45280</v>
      </c>
      <c r="E42">
        <f>VLOOKUP(B42,gini!$B$2:$C$52,2, FALSE)</f>
        <v>0.47349999999999998</v>
      </c>
      <c r="F42">
        <f>VLOOKUP(B42,cost_living!$B$2:$C$52,2, FALSE)</f>
        <v>93.71</v>
      </c>
      <c r="G42">
        <f>VLOOKUP(B42,hdi!$B$2:$C$52,2, FALSE)</f>
        <v>4.3499999999999996</v>
      </c>
      <c r="H42">
        <f>VLOOKUP(B42,bankruptcy!$B$1:$C$52,2, FALSE)</f>
        <v>153</v>
      </c>
      <c r="I42">
        <f>VLOOKUP(B42,ccdebt!$C$1:$D$52,2, FALSE)</f>
        <v>5801</v>
      </c>
      <c r="J42">
        <f>VLOOKUP(B42,spi!$B$1:$D$52,3, FALSE)</f>
        <v>41.99</v>
      </c>
      <c r="K42">
        <f>VLOOKUP(B42,unemp!$B$1:$C$52,2, FALSE)</f>
        <v>3.5</v>
      </c>
    </row>
    <row r="43" spans="1:11" x14ac:dyDescent="0.3">
      <c r="A43">
        <v>42</v>
      </c>
      <c r="B43" t="s">
        <v>9</v>
      </c>
      <c r="C43" t="s">
        <v>100</v>
      </c>
      <c r="D43">
        <f>VLOOKUP(B43,gdp!$B$2:$C$52,2, FALSE)</f>
        <v>58624</v>
      </c>
      <c r="E43">
        <f>VLOOKUP(B43,gini!$B$2:$C$52,2, FALSE)</f>
        <v>0.44950000000000001</v>
      </c>
      <c r="F43">
        <f>VLOOKUP(B43,cost_living!$B$2:$C$52,2, FALSE)</f>
        <v>92.84</v>
      </c>
      <c r="G43">
        <f>VLOOKUP(B43,hdi!$B$2:$C$52,2, FALSE)</f>
        <v>4.79</v>
      </c>
      <c r="H43">
        <f>VLOOKUP(B43,bankruptcy!$B$1:$C$52,2, FALSE)</f>
        <v>140</v>
      </c>
      <c r="I43">
        <f>VLOOKUP(B43,ccdebt!$C$1:$D$52,2, FALSE)</f>
        <v>7362</v>
      </c>
      <c r="J43">
        <f>VLOOKUP(B43,spi!$B$1:$D$52,3, FALSE)</f>
        <v>51.81</v>
      </c>
      <c r="K43">
        <f>VLOOKUP(B43,unemp!$B$1:$C$52,2, FALSE)</f>
        <v>3.1</v>
      </c>
    </row>
    <row r="44" spans="1:11" x14ac:dyDescent="0.3">
      <c r="A44">
        <v>43</v>
      </c>
      <c r="B44" t="s">
        <v>39</v>
      </c>
      <c r="C44" t="s">
        <v>75</v>
      </c>
      <c r="D44">
        <f>VLOOKUP(B44,gdp!$B$2:$C$52,2, FALSE)</f>
        <v>53933</v>
      </c>
      <c r="E44">
        <f>VLOOKUP(B44,gini!$B$2:$C$52,2, FALSE)</f>
        <v>0.47899999999999998</v>
      </c>
      <c r="F44">
        <f>VLOOKUP(B44,cost_living!$B$2:$C$52,2, FALSE)</f>
        <v>88.3</v>
      </c>
      <c r="G44">
        <f>VLOOKUP(B44,hdi!$B$2:$C$52,2, FALSE)</f>
        <v>4.22</v>
      </c>
      <c r="H44">
        <f>VLOOKUP(B44,bankruptcy!$B$1:$C$52,2, FALSE)</f>
        <v>610</v>
      </c>
      <c r="I44">
        <f>VLOOKUP(B44,ccdebt!$C$1:$D$52,2, FALSE)</f>
        <v>6217</v>
      </c>
      <c r="J44">
        <f>VLOOKUP(B44,spi!$B$1:$D$52,3, FALSE)</f>
        <v>41.24</v>
      </c>
      <c r="K44">
        <f>VLOOKUP(B44,unemp!$B$1:$C$52,2, FALSE)</f>
        <v>3.5</v>
      </c>
    </row>
    <row r="45" spans="1:11" x14ac:dyDescent="0.3">
      <c r="A45">
        <v>44</v>
      </c>
      <c r="B45" t="s">
        <v>40</v>
      </c>
      <c r="C45" t="s">
        <v>56</v>
      </c>
      <c r="D45">
        <f>VLOOKUP(B45,gdp!$B$2:$C$52,2, FALSE)</f>
        <v>61167</v>
      </c>
      <c r="E45">
        <f>VLOOKUP(B45,gini!$B$2:$C$52,2, FALSE)</f>
        <v>0.48</v>
      </c>
      <c r="F45">
        <f>VLOOKUP(B45,cost_living!$B$2:$C$52,2, FALSE)</f>
        <v>95.02</v>
      </c>
      <c r="G45">
        <f>VLOOKUP(B45,hdi!$B$2:$C$52,2, FALSE)</f>
        <v>4.6500000000000004</v>
      </c>
      <c r="H45">
        <f>VLOOKUP(B45,bankruptcy!$B$1:$C$52,2, FALSE)</f>
        <v>132</v>
      </c>
      <c r="I45">
        <f>VLOOKUP(B45,ccdebt!$C$1:$D$52,2, FALSE)</f>
        <v>7692</v>
      </c>
      <c r="J45">
        <f>VLOOKUP(B45,spi!$B$1:$D$52,3, FALSE)</f>
        <v>40.270000000000003</v>
      </c>
      <c r="K45">
        <f>VLOOKUP(B45,unemp!$B$1:$C$52,2, FALSE)</f>
        <v>3.8</v>
      </c>
    </row>
    <row r="46" spans="1:11" x14ac:dyDescent="0.3">
      <c r="A46">
        <v>45</v>
      </c>
      <c r="B46" t="s">
        <v>2</v>
      </c>
      <c r="C46" t="s">
        <v>87</v>
      </c>
      <c r="D46">
        <f>VLOOKUP(B46,gdp!$B$2:$C$52,2, FALSE)</f>
        <v>55550</v>
      </c>
      <c r="E46">
        <f>VLOOKUP(B46,gini!$B$2:$C$52,2, FALSE)</f>
        <v>0.40629999999999999</v>
      </c>
      <c r="F46">
        <f>VLOOKUP(B46,cost_living!$B$2:$C$52,2, FALSE)</f>
        <v>95.84</v>
      </c>
      <c r="G46">
        <f>VLOOKUP(B46,hdi!$B$2:$C$52,2, FALSE)</f>
        <v>5.03</v>
      </c>
      <c r="H46">
        <f>VLOOKUP(B46,bankruptcy!$B$1:$C$52,2, FALSE)</f>
        <v>468</v>
      </c>
      <c r="I46">
        <f>VLOOKUP(B46,ccdebt!$C$1:$D$52,2, FALSE)</f>
        <v>11222</v>
      </c>
      <c r="J46">
        <f>VLOOKUP(B46,spi!$B$1:$D$52,3, FALSE)</f>
        <v>50.58</v>
      </c>
      <c r="K46">
        <f>VLOOKUP(B46,unemp!$B$1:$C$52,2, FALSE)</f>
        <v>3</v>
      </c>
    </row>
    <row r="47" spans="1:11" x14ac:dyDescent="0.3">
      <c r="A47">
        <v>46</v>
      </c>
      <c r="B47" t="s">
        <v>18</v>
      </c>
      <c r="C47" t="s">
        <v>101</v>
      </c>
      <c r="D47">
        <f>VLOOKUP(B47,gdp!$B$2:$C$52,2, FALSE)</f>
        <v>53523</v>
      </c>
      <c r="E47">
        <f>VLOOKUP(B47,gini!$B$2:$C$52,2, FALSE)</f>
        <v>0.45390000000000003</v>
      </c>
      <c r="F47">
        <f>VLOOKUP(B47,cost_living!$B$2:$C$52,2, FALSE)</f>
        <v>113.27</v>
      </c>
      <c r="G47">
        <f>VLOOKUP(B47,hdi!$B$2:$C$52,2, FALSE)</f>
        <v>5.31</v>
      </c>
      <c r="H47">
        <f>VLOOKUP(B47,bankruptcy!$B$1:$C$52,2, FALSE)</f>
        <v>115</v>
      </c>
      <c r="I47">
        <f>VLOOKUP(B47,ccdebt!$C$1:$D$52,2, FALSE)</f>
        <v>6545</v>
      </c>
      <c r="J47">
        <f>VLOOKUP(B47,spi!$B$1:$D$52,3, FALSE)</f>
        <v>61.9</v>
      </c>
      <c r="K47">
        <f>VLOOKUP(B47,unemp!$B$1:$C$52,2, FALSE)</f>
        <v>2.5</v>
      </c>
    </row>
    <row r="48" spans="1:11" x14ac:dyDescent="0.3">
      <c r="A48">
        <v>47</v>
      </c>
      <c r="B48" t="s">
        <v>30</v>
      </c>
      <c r="C48" t="s">
        <v>64</v>
      </c>
      <c r="D48">
        <f>VLOOKUP(B48,gdp!$B$2:$C$52,2, FALSE)</f>
        <v>62563</v>
      </c>
      <c r="E48">
        <f>VLOOKUP(B48,gini!$B$2:$C$52,2, FALSE)</f>
        <v>0.47049999999999997</v>
      </c>
      <c r="F48">
        <f>VLOOKUP(B48,cost_living!$B$2:$C$52,2, FALSE)</f>
        <v>109.54</v>
      </c>
      <c r="G48">
        <f>VLOOKUP(B48,hdi!$B$2:$C$52,2, FALSE)</f>
        <v>4.87</v>
      </c>
      <c r="H48">
        <f>VLOOKUP(B48,bankruptcy!$B$1:$C$52,2, FALSE)</f>
        <v>290</v>
      </c>
      <c r="I48">
        <f>VLOOKUP(B48,ccdebt!$C$1:$D$52,2, FALSE)</f>
        <v>7867</v>
      </c>
      <c r="J48">
        <f>VLOOKUP(B48,spi!$B$1:$D$52,3, FALSE)</f>
        <v>54.22</v>
      </c>
      <c r="K48">
        <f>VLOOKUP(B48,unemp!$B$1:$C$52,2, FALSE)</f>
        <v>3</v>
      </c>
    </row>
    <row r="49" spans="1:11" x14ac:dyDescent="0.3">
      <c r="A49">
        <v>48</v>
      </c>
      <c r="B49" t="s">
        <v>23</v>
      </c>
      <c r="C49" t="s">
        <v>71</v>
      </c>
      <c r="D49">
        <f>VLOOKUP(B49,gdp!$B$2:$C$52,2, FALSE)</f>
        <v>74182</v>
      </c>
      <c r="E49">
        <f>VLOOKUP(B49,gini!$B$2:$C$52,2, FALSE)</f>
        <v>0.45910000000000001</v>
      </c>
      <c r="F49">
        <f>VLOOKUP(B49,cost_living!$B$2:$C$52,2, FALSE)</f>
        <v>122.18</v>
      </c>
      <c r="G49">
        <f>VLOOKUP(B49,hdi!$B$2:$C$52,2, FALSE)</f>
        <v>5.4</v>
      </c>
      <c r="H49">
        <f>VLOOKUP(B49,bankruptcy!$B$1:$C$52,2, FALSE)</f>
        <v>310</v>
      </c>
      <c r="I49">
        <f>VLOOKUP(B49,ccdebt!$C$1:$D$52,2, FALSE)</f>
        <v>8108</v>
      </c>
      <c r="J49">
        <f>VLOOKUP(B49,spi!$B$1:$D$52,3, FALSE)</f>
        <v>57.76</v>
      </c>
      <c r="K49">
        <f>VLOOKUP(B49,unemp!$B$1:$C$52,2, FALSE)</f>
        <v>4.5</v>
      </c>
    </row>
    <row r="50" spans="1:11" x14ac:dyDescent="0.3">
      <c r="A50">
        <v>49</v>
      </c>
      <c r="B50" t="s">
        <v>31</v>
      </c>
      <c r="C50" t="s">
        <v>93</v>
      </c>
      <c r="D50">
        <f>VLOOKUP(B50,gdp!$B$2:$C$52,2, FALSE)</f>
        <v>43053</v>
      </c>
      <c r="E50">
        <f>VLOOKUP(B50,gini!$B$2:$C$52,2, FALSE)</f>
        <v>0.47110000000000002</v>
      </c>
      <c r="F50">
        <f>VLOOKUP(B50,cost_living!$B$2:$C$52,2, FALSE)</f>
        <v>90.59</v>
      </c>
      <c r="G50">
        <f>VLOOKUP(B50,hdi!$B$2:$C$52,2, FALSE)</f>
        <v>3.95</v>
      </c>
      <c r="H50">
        <f>VLOOKUP(B50,bankruptcy!$B$1:$C$52,2, FALSE)</f>
        <v>179</v>
      </c>
      <c r="I50">
        <f>VLOOKUP(B50,ccdebt!$C$1:$D$52,2, FALSE)</f>
        <v>7090</v>
      </c>
      <c r="J50">
        <f>VLOOKUP(B50,spi!$B$1:$D$52,3, FALSE)</f>
        <v>29.5</v>
      </c>
      <c r="K50">
        <f>VLOOKUP(B50,unemp!$B$1:$C$52,2, FALSE)</f>
        <v>5.2</v>
      </c>
    </row>
    <row r="51" spans="1:11" x14ac:dyDescent="0.3">
      <c r="A51">
        <v>50</v>
      </c>
      <c r="B51" t="s">
        <v>11</v>
      </c>
      <c r="C51" t="s">
        <v>78</v>
      </c>
      <c r="D51">
        <f>VLOOKUP(B51,gdp!$B$2:$C$52,2, FALSE)</f>
        <v>57720</v>
      </c>
      <c r="E51">
        <f>VLOOKUP(B51,gini!$B$2:$C$52,2, FALSE)</f>
        <v>0.44979999999999998</v>
      </c>
      <c r="F51">
        <f>VLOOKUP(B51,cost_living!$B$2:$C$52,2, FALSE)</f>
        <v>97.09</v>
      </c>
      <c r="G51">
        <f>VLOOKUP(B51,hdi!$B$2:$C$52,2, FALSE)</f>
        <v>4.59</v>
      </c>
      <c r="H51">
        <f>VLOOKUP(B51,bankruptcy!$B$1:$C$52,2, FALSE)</f>
        <v>369</v>
      </c>
      <c r="I51">
        <f>VLOOKUP(B51,ccdebt!$C$1:$D$52,2, FALSE)</f>
        <v>6484</v>
      </c>
      <c r="J51">
        <f>VLOOKUP(B51,spi!$B$1:$D$52,3, FALSE)</f>
        <v>57.88</v>
      </c>
      <c r="K51">
        <f>VLOOKUP(B51,unemp!$B$1:$C$52,2, FALSE)</f>
        <v>3</v>
      </c>
    </row>
    <row r="52" spans="1:11" x14ac:dyDescent="0.3">
      <c r="A52">
        <v>51</v>
      </c>
      <c r="B52" t="s">
        <v>5</v>
      </c>
      <c r="C52" t="s">
        <v>99</v>
      </c>
      <c r="D52">
        <f>VLOOKUP(B52,gdp!$B$2:$C$52,2, FALSE)</f>
        <v>69900</v>
      </c>
      <c r="E52">
        <f>VLOOKUP(B52,gini!$B$2:$C$52,2, FALSE)</f>
        <v>0.436</v>
      </c>
      <c r="F52">
        <f>VLOOKUP(B52,cost_living!$B$2:$C$52,2, FALSE)</f>
        <v>101.23</v>
      </c>
      <c r="G52">
        <f>VLOOKUP(B52,hdi!$B$2:$C$52,2, FALSE)</f>
        <v>4.83</v>
      </c>
      <c r="H52">
        <f>VLOOKUP(B52,bankruptcy!$B$1:$C$52,2, FALSE)</f>
        <v>169</v>
      </c>
      <c r="I52">
        <f>VLOOKUP(B52,ccdebt!$C$1:$D$52,2, FALSE)</f>
        <v>11546</v>
      </c>
      <c r="J52">
        <f>VLOOKUP(B52,spi!$B$1:$D$52,3, FALSE)</f>
        <v>46.9</v>
      </c>
      <c r="K52">
        <f>VLOOKUP(B52,unemp!$B$1:$C$52,2, FALSE)</f>
        <v>3.9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28E3-3B48-4474-B8FB-856959A976DE}">
  <dimension ref="A1:K54"/>
  <sheetViews>
    <sheetView topLeftCell="A33" workbookViewId="0">
      <selection activeCell="M44" sqref="M44"/>
    </sheetView>
  </sheetViews>
  <sheetFormatPr defaultRowHeight="14.4" x14ac:dyDescent="0.3"/>
  <cols>
    <col min="2" max="2" width="17.77734375" bestFit="1" customWidth="1"/>
    <col min="3" max="3" width="12.5546875" bestFit="1" customWidth="1"/>
  </cols>
  <sheetData>
    <row r="1" spans="1:3" x14ac:dyDescent="0.3">
      <c r="A1" t="s">
        <v>53</v>
      </c>
      <c r="B1" t="s">
        <v>0</v>
      </c>
      <c r="C1" t="s">
        <v>1</v>
      </c>
    </row>
    <row r="2" spans="1:3" x14ac:dyDescent="0.3">
      <c r="A2">
        <v>1</v>
      </c>
      <c r="B2" t="s">
        <v>52</v>
      </c>
      <c r="C2">
        <v>200277</v>
      </c>
    </row>
    <row r="3" spans="1:3" x14ac:dyDescent="0.3">
      <c r="A3">
        <v>2</v>
      </c>
      <c r="B3" t="s">
        <v>51</v>
      </c>
      <c r="C3">
        <v>85746</v>
      </c>
    </row>
    <row r="4" spans="1:3" x14ac:dyDescent="0.3">
      <c r="A4">
        <v>3</v>
      </c>
      <c r="B4" t="s">
        <v>38</v>
      </c>
      <c r="C4">
        <v>82480</v>
      </c>
    </row>
    <row r="5" spans="1:3" x14ac:dyDescent="0.3">
      <c r="A5">
        <v>4</v>
      </c>
      <c r="B5" t="s">
        <v>15</v>
      </c>
      <c r="C5">
        <v>77253</v>
      </c>
    </row>
    <row r="6" spans="1:3" x14ac:dyDescent="0.3">
      <c r="A6">
        <v>5</v>
      </c>
      <c r="B6" t="s">
        <v>49</v>
      </c>
      <c r="C6">
        <v>76342</v>
      </c>
    </row>
    <row r="7" spans="1:3" x14ac:dyDescent="0.3">
      <c r="A7">
        <v>6</v>
      </c>
      <c r="B7" t="s">
        <v>48</v>
      </c>
      <c r="C7">
        <v>74205</v>
      </c>
    </row>
    <row r="8" spans="1:3" x14ac:dyDescent="0.3">
      <c r="A8">
        <v>7</v>
      </c>
      <c r="B8" t="s">
        <v>23</v>
      </c>
      <c r="C8">
        <v>74182</v>
      </c>
    </row>
    <row r="9" spans="1:3" x14ac:dyDescent="0.3">
      <c r="A9">
        <v>8</v>
      </c>
      <c r="B9" t="s">
        <v>3</v>
      </c>
      <c r="C9">
        <v>73205</v>
      </c>
    </row>
    <row r="10" spans="1:3" x14ac:dyDescent="0.3">
      <c r="A10">
        <v>9</v>
      </c>
      <c r="B10" t="s">
        <v>17</v>
      </c>
      <c r="C10">
        <v>72597</v>
      </c>
    </row>
    <row r="11" spans="1:3" x14ac:dyDescent="0.3">
      <c r="A11">
        <v>10</v>
      </c>
      <c r="B11" t="s">
        <v>5</v>
      </c>
      <c r="C11">
        <v>69900</v>
      </c>
    </row>
    <row r="12" spans="1:3" x14ac:dyDescent="0.3">
      <c r="A12">
        <v>11</v>
      </c>
      <c r="B12" t="s">
        <v>42</v>
      </c>
      <c r="C12">
        <v>69378</v>
      </c>
    </row>
    <row r="13" spans="1:3" x14ac:dyDescent="0.3">
      <c r="A13">
        <v>12</v>
      </c>
      <c r="B13" t="s">
        <v>12</v>
      </c>
      <c r="C13">
        <v>68573</v>
      </c>
    </row>
    <row r="14" spans="1:3" x14ac:dyDescent="0.3">
      <c r="A14">
        <v>13</v>
      </c>
      <c r="B14" t="s">
        <v>41</v>
      </c>
      <c r="C14">
        <v>67268</v>
      </c>
    </row>
    <row r="15" spans="1:3" x14ac:dyDescent="0.3">
      <c r="A15">
        <v>14</v>
      </c>
      <c r="B15" t="s">
        <v>10</v>
      </c>
      <c r="C15">
        <v>64675</v>
      </c>
    </row>
    <row r="16" spans="1:3" x14ac:dyDescent="0.3">
      <c r="A16">
        <v>15</v>
      </c>
      <c r="B16" t="s">
        <v>6</v>
      </c>
      <c r="C16">
        <v>64096</v>
      </c>
    </row>
    <row r="17" spans="1:3" x14ac:dyDescent="0.3">
      <c r="A17">
        <v>16</v>
      </c>
      <c r="B17" t="s">
        <v>8</v>
      </c>
      <c r="C17">
        <v>63942</v>
      </c>
    </row>
    <row r="18" spans="1:3" x14ac:dyDescent="0.3">
      <c r="A18">
        <v>17</v>
      </c>
      <c r="B18" t="s">
        <v>22</v>
      </c>
      <c r="C18">
        <v>63882</v>
      </c>
    </row>
    <row r="19" spans="1:3" x14ac:dyDescent="0.3">
      <c r="A19">
        <v>18</v>
      </c>
      <c r="B19" t="s">
        <v>4</v>
      </c>
      <c r="C19">
        <v>63067</v>
      </c>
    </row>
    <row r="20" spans="1:3" x14ac:dyDescent="0.3">
      <c r="A20">
        <v>19</v>
      </c>
      <c r="B20" t="s">
        <v>30</v>
      </c>
      <c r="C20">
        <v>62563</v>
      </c>
    </row>
    <row r="21" spans="1:3" x14ac:dyDescent="0.3">
      <c r="A21">
        <v>20</v>
      </c>
      <c r="B21" t="s">
        <v>28</v>
      </c>
      <c r="C21">
        <v>61594</v>
      </c>
    </row>
    <row r="22" spans="1:3" x14ac:dyDescent="0.3">
      <c r="A22">
        <v>21</v>
      </c>
      <c r="B22" t="s">
        <v>40</v>
      </c>
      <c r="C22">
        <v>61167</v>
      </c>
    </row>
    <row r="23" spans="1:3" x14ac:dyDescent="0.3">
      <c r="A23">
        <v>22</v>
      </c>
      <c r="B23" t="s">
        <v>7</v>
      </c>
      <c r="C23">
        <v>59977</v>
      </c>
    </row>
    <row r="24" spans="1:3" x14ac:dyDescent="0.3">
      <c r="A24">
        <v>23</v>
      </c>
      <c r="B24" t="s">
        <v>9</v>
      </c>
      <c r="C24">
        <v>58624</v>
      </c>
    </row>
    <row r="25" spans="1:3" x14ac:dyDescent="0.3">
      <c r="A25">
        <v>24</v>
      </c>
      <c r="B25" t="s">
        <v>37</v>
      </c>
      <c r="C25">
        <v>57852</v>
      </c>
    </row>
    <row r="26" spans="1:3" x14ac:dyDescent="0.3">
      <c r="A26">
        <v>25</v>
      </c>
      <c r="B26" t="s">
        <v>11</v>
      </c>
      <c r="C26">
        <v>57720</v>
      </c>
    </row>
    <row r="27" spans="1:3" x14ac:dyDescent="0.3">
      <c r="A27">
        <v>26</v>
      </c>
      <c r="B27" t="s">
        <v>27</v>
      </c>
      <c r="C27">
        <v>57492</v>
      </c>
    </row>
    <row r="28" spans="1:3" x14ac:dyDescent="0.3">
      <c r="A28">
        <v>27</v>
      </c>
      <c r="B28" t="s">
        <v>21</v>
      </c>
      <c r="C28">
        <v>56956</v>
      </c>
    </row>
    <row r="29" spans="1:3" x14ac:dyDescent="0.3">
      <c r="A29">
        <v>28</v>
      </c>
      <c r="B29" t="s">
        <v>19</v>
      </c>
      <c r="C29">
        <v>56334</v>
      </c>
    </row>
    <row r="30" spans="1:3" x14ac:dyDescent="0.3">
      <c r="A30">
        <v>29</v>
      </c>
      <c r="B30" t="s">
        <v>44</v>
      </c>
      <c r="C30">
        <v>55832</v>
      </c>
    </row>
    <row r="31" spans="1:3" x14ac:dyDescent="0.3">
      <c r="A31">
        <v>30</v>
      </c>
      <c r="B31" t="s">
        <v>2</v>
      </c>
      <c r="C31">
        <v>55550</v>
      </c>
    </row>
    <row r="32" spans="1:3" x14ac:dyDescent="0.3">
      <c r="A32">
        <v>31</v>
      </c>
      <c r="B32" t="s">
        <v>20</v>
      </c>
      <c r="C32">
        <v>55269</v>
      </c>
    </row>
    <row r="33" spans="1:3" x14ac:dyDescent="0.3">
      <c r="A33">
        <v>32</v>
      </c>
      <c r="B33" t="s">
        <v>16</v>
      </c>
      <c r="C33">
        <v>55172</v>
      </c>
    </row>
    <row r="34" spans="1:3" x14ac:dyDescent="0.3">
      <c r="A34">
        <v>33</v>
      </c>
      <c r="B34" t="s">
        <v>36</v>
      </c>
      <c r="C34">
        <v>54441</v>
      </c>
    </row>
    <row r="35" spans="1:3" x14ac:dyDescent="0.3">
      <c r="A35">
        <v>34</v>
      </c>
      <c r="B35" t="s">
        <v>39</v>
      </c>
      <c r="C35">
        <v>53933</v>
      </c>
    </row>
    <row r="36" spans="1:3" x14ac:dyDescent="0.3">
      <c r="A36">
        <v>35</v>
      </c>
      <c r="B36" t="s">
        <v>50</v>
      </c>
      <c r="C36">
        <v>53589</v>
      </c>
    </row>
    <row r="37" spans="1:3" x14ac:dyDescent="0.3">
      <c r="A37">
        <v>36</v>
      </c>
      <c r="B37" t="s">
        <v>18</v>
      </c>
      <c r="C37">
        <v>53523</v>
      </c>
    </row>
    <row r="38" spans="1:3" x14ac:dyDescent="0.3">
      <c r="A38">
        <v>37</v>
      </c>
      <c r="B38" t="s">
        <v>29</v>
      </c>
      <c r="C38">
        <v>53209</v>
      </c>
    </row>
    <row r="39" spans="1:3" x14ac:dyDescent="0.3">
      <c r="A39">
        <v>38</v>
      </c>
      <c r="B39" t="s">
        <v>25</v>
      </c>
      <c r="C39">
        <v>51699</v>
      </c>
    </row>
    <row r="40" spans="1:3" x14ac:dyDescent="0.3">
      <c r="A40">
        <v>39</v>
      </c>
      <c r="B40" t="s">
        <v>24</v>
      </c>
      <c r="C40">
        <v>50613</v>
      </c>
    </row>
    <row r="41" spans="1:3" x14ac:dyDescent="0.3">
      <c r="A41">
        <v>40</v>
      </c>
      <c r="B41" t="s">
        <v>47</v>
      </c>
      <c r="C41">
        <v>48318</v>
      </c>
    </row>
    <row r="42" spans="1:3" x14ac:dyDescent="0.3">
      <c r="A42">
        <v>41</v>
      </c>
      <c r="B42" t="s">
        <v>32</v>
      </c>
      <c r="C42">
        <v>48055</v>
      </c>
    </row>
    <row r="43" spans="1:3" x14ac:dyDescent="0.3">
      <c r="A43">
        <v>42</v>
      </c>
      <c r="B43" t="s">
        <v>14</v>
      </c>
      <c r="C43">
        <v>47969</v>
      </c>
    </row>
    <row r="44" spans="1:3" x14ac:dyDescent="0.3">
      <c r="A44">
        <v>43</v>
      </c>
      <c r="B44" t="s">
        <v>35</v>
      </c>
      <c r="C44">
        <v>46954</v>
      </c>
    </row>
    <row r="45" spans="1:3" x14ac:dyDescent="0.3">
      <c r="A45">
        <v>44</v>
      </c>
      <c r="B45" t="s">
        <v>43</v>
      </c>
      <c r="C45">
        <v>46898</v>
      </c>
    </row>
    <row r="46" spans="1:3" x14ac:dyDescent="0.3">
      <c r="A46">
        <v>45</v>
      </c>
      <c r="B46" t="s">
        <v>26</v>
      </c>
      <c r="C46">
        <v>46609</v>
      </c>
    </row>
    <row r="47" spans="1:3" x14ac:dyDescent="0.3">
      <c r="A47">
        <v>46</v>
      </c>
      <c r="B47" t="s">
        <v>34</v>
      </c>
      <c r="C47">
        <v>45280</v>
      </c>
    </row>
    <row r="48" spans="1:3" x14ac:dyDescent="0.3">
      <c r="A48">
        <v>47</v>
      </c>
      <c r="B48" t="s">
        <v>46</v>
      </c>
      <c r="C48">
        <v>45219</v>
      </c>
    </row>
    <row r="49" spans="1:11" x14ac:dyDescent="0.3">
      <c r="A49">
        <v>48</v>
      </c>
      <c r="B49" t="s">
        <v>13</v>
      </c>
      <c r="C49">
        <v>43430</v>
      </c>
    </row>
    <row r="50" spans="1:11" x14ac:dyDescent="0.3">
      <c r="A50">
        <v>49</v>
      </c>
      <c r="B50" t="s">
        <v>31</v>
      </c>
      <c r="C50">
        <v>43053</v>
      </c>
    </row>
    <row r="51" spans="1:11" x14ac:dyDescent="0.3">
      <c r="A51">
        <v>50</v>
      </c>
      <c r="B51" t="s">
        <v>33</v>
      </c>
      <c r="C51">
        <v>42454</v>
      </c>
    </row>
    <row r="52" spans="1:11" x14ac:dyDescent="0.3">
      <c r="A52">
        <v>51</v>
      </c>
      <c r="B52" t="s">
        <v>45</v>
      </c>
      <c r="C52">
        <v>37948</v>
      </c>
    </row>
    <row r="54" spans="1:11" x14ac:dyDescent="0.3">
      <c r="B54" s="1" t="s">
        <v>112</v>
      </c>
      <c r="K54">
        <v>-2018</v>
      </c>
    </row>
  </sheetData>
  <hyperlinks>
    <hyperlink ref="B54" r:id="rId1" location="cite_note-3" display="https://en.wikipedia.org/wiki/List_of_U.S._states_and_territories_by_GDP_per_capita - cite_note-3" xr:uid="{6890609C-E2F1-4CB9-9BBB-69106C0096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30236-37EC-460F-9AAB-411E843B6B15}">
  <dimension ref="A1:C54"/>
  <sheetViews>
    <sheetView workbookViewId="0">
      <selection activeCell="E17" sqref="E17"/>
    </sheetView>
  </sheetViews>
  <sheetFormatPr defaultRowHeight="14.4" x14ac:dyDescent="0.3"/>
  <cols>
    <col min="2" max="2" width="17.33203125" bestFit="1" customWidth="1"/>
  </cols>
  <sheetData>
    <row r="1" spans="1:3" x14ac:dyDescent="0.3">
      <c r="A1" t="s">
        <v>53</v>
      </c>
      <c r="B1" t="s">
        <v>0</v>
      </c>
      <c r="C1" t="s">
        <v>54</v>
      </c>
    </row>
    <row r="2" spans="1:3" x14ac:dyDescent="0.3">
      <c r="A2">
        <v>1</v>
      </c>
      <c r="B2" t="s">
        <v>2</v>
      </c>
      <c r="C2">
        <v>0.40629999999999999</v>
      </c>
    </row>
    <row r="3" spans="1:3" x14ac:dyDescent="0.3">
      <c r="A3">
        <v>2</v>
      </c>
      <c r="B3" t="s">
        <v>3</v>
      </c>
      <c r="C3">
        <v>0.40810000000000002</v>
      </c>
    </row>
    <row r="4" spans="1:3" x14ac:dyDescent="0.3">
      <c r="A4">
        <v>3</v>
      </c>
      <c r="B4" t="s">
        <v>4</v>
      </c>
      <c r="C4">
        <v>0.4304</v>
      </c>
    </row>
    <row r="5" spans="1:3" x14ac:dyDescent="0.3">
      <c r="A5">
        <v>4</v>
      </c>
      <c r="B5" t="s">
        <v>5</v>
      </c>
      <c r="C5">
        <v>0.436</v>
      </c>
    </row>
    <row r="6" spans="1:3" x14ac:dyDescent="0.3">
      <c r="A6">
        <v>5</v>
      </c>
      <c r="B6" t="s">
        <v>6</v>
      </c>
      <c r="C6">
        <v>0.442</v>
      </c>
    </row>
    <row r="7" spans="1:3" x14ac:dyDescent="0.3">
      <c r="A7">
        <v>6</v>
      </c>
      <c r="B7" t="s">
        <v>7</v>
      </c>
      <c r="C7">
        <v>0.4451</v>
      </c>
    </row>
    <row r="8" spans="1:3" x14ac:dyDescent="0.3">
      <c r="A8">
        <v>7</v>
      </c>
      <c r="B8" t="s">
        <v>8</v>
      </c>
      <c r="C8">
        <v>0.44769999999999999</v>
      </c>
    </row>
    <row r="9" spans="1:3" x14ac:dyDescent="0.3">
      <c r="A9">
        <v>8</v>
      </c>
      <c r="B9" t="s">
        <v>9</v>
      </c>
      <c r="C9">
        <v>0.44950000000000001</v>
      </c>
    </row>
    <row r="10" spans="1:3" x14ac:dyDescent="0.3">
      <c r="A10">
        <v>9</v>
      </c>
      <c r="B10" t="s">
        <v>10</v>
      </c>
      <c r="C10">
        <v>0.4496</v>
      </c>
    </row>
    <row r="11" spans="1:3" x14ac:dyDescent="0.3">
      <c r="A11">
        <v>10</v>
      </c>
      <c r="B11" t="s">
        <v>11</v>
      </c>
      <c r="C11">
        <v>0.44979999999999998</v>
      </c>
    </row>
    <row r="12" spans="1:3" x14ac:dyDescent="0.3">
      <c r="A12">
        <v>11</v>
      </c>
      <c r="B12" t="s">
        <v>12</v>
      </c>
      <c r="C12">
        <v>0.44990000000000002</v>
      </c>
    </row>
    <row r="13" spans="1:3" x14ac:dyDescent="0.3">
      <c r="A13">
        <v>12</v>
      </c>
      <c r="B13" t="s">
        <v>13</v>
      </c>
      <c r="C13">
        <v>0.45029999999999998</v>
      </c>
    </row>
    <row r="14" spans="1:3" x14ac:dyDescent="0.3">
      <c r="A14">
        <v>13</v>
      </c>
      <c r="B14" t="s">
        <v>14</v>
      </c>
      <c r="C14">
        <v>0.45190000000000002</v>
      </c>
    </row>
    <row r="15" spans="1:3" x14ac:dyDescent="0.3">
      <c r="A15">
        <v>14</v>
      </c>
      <c r="B15" t="s">
        <v>15</v>
      </c>
      <c r="C15">
        <v>0.45219999999999999</v>
      </c>
    </row>
    <row r="16" spans="1:3" x14ac:dyDescent="0.3">
      <c r="A16">
        <v>15</v>
      </c>
      <c r="B16" t="s">
        <v>16</v>
      </c>
      <c r="C16">
        <v>0.45269999999999999</v>
      </c>
    </row>
    <row r="17" spans="1:3" x14ac:dyDescent="0.3">
      <c r="A17">
        <v>16</v>
      </c>
      <c r="B17" t="s">
        <v>17</v>
      </c>
      <c r="C17">
        <v>0.45329999999999998</v>
      </c>
    </row>
    <row r="18" spans="1:3" x14ac:dyDescent="0.3">
      <c r="A18">
        <v>17</v>
      </c>
      <c r="B18" t="s">
        <v>18</v>
      </c>
      <c r="C18">
        <v>0.45390000000000003</v>
      </c>
    </row>
    <row r="19" spans="1:3" x14ac:dyDescent="0.3">
      <c r="A19">
        <v>18</v>
      </c>
      <c r="B19" t="s">
        <v>19</v>
      </c>
      <c r="C19">
        <v>0.45500000000000002</v>
      </c>
    </row>
    <row r="20" spans="1:3" x14ac:dyDescent="0.3">
      <c r="A20">
        <v>19</v>
      </c>
      <c r="B20" t="s">
        <v>20</v>
      </c>
      <c r="C20">
        <v>0.4577</v>
      </c>
    </row>
    <row r="21" spans="1:3" x14ac:dyDescent="0.3">
      <c r="A21">
        <v>20</v>
      </c>
      <c r="B21" t="s">
        <v>21</v>
      </c>
      <c r="C21">
        <v>0.45829999999999999</v>
      </c>
    </row>
    <row r="22" spans="1:3" x14ac:dyDescent="0.3">
      <c r="A22">
        <v>21</v>
      </c>
      <c r="B22" t="s">
        <v>22</v>
      </c>
      <c r="C22">
        <v>0.45860000000000001</v>
      </c>
    </row>
    <row r="23" spans="1:3" x14ac:dyDescent="0.3">
      <c r="A23">
        <v>22</v>
      </c>
      <c r="B23" t="s">
        <v>23</v>
      </c>
      <c r="C23">
        <v>0.45910000000000001</v>
      </c>
    </row>
    <row r="24" spans="1:3" x14ac:dyDescent="0.3">
      <c r="A24">
        <v>23</v>
      </c>
      <c r="B24" t="s">
        <v>24</v>
      </c>
      <c r="C24">
        <v>0.46450000000000002</v>
      </c>
    </row>
    <row r="25" spans="1:3" x14ac:dyDescent="0.3">
      <c r="A25">
        <v>24</v>
      </c>
      <c r="B25" t="s">
        <v>25</v>
      </c>
      <c r="C25">
        <v>0.46460000000000001</v>
      </c>
    </row>
    <row r="26" spans="1:3" x14ac:dyDescent="0.3">
      <c r="A26">
        <v>25</v>
      </c>
      <c r="B26" t="s">
        <v>26</v>
      </c>
      <c r="C26">
        <v>0.4667</v>
      </c>
    </row>
    <row r="27" spans="1:3" x14ac:dyDescent="0.3">
      <c r="A27">
        <v>26</v>
      </c>
      <c r="B27" t="s">
        <v>27</v>
      </c>
      <c r="C27">
        <v>0.46800000000000003</v>
      </c>
    </row>
    <row r="28" spans="1:3" x14ac:dyDescent="0.3">
      <c r="A28">
        <v>27</v>
      </c>
      <c r="B28" t="s">
        <v>28</v>
      </c>
      <c r="C28">
        <v>0.46889999999999998</v>
      </c>
    </row>
    <row r="29" spans="1:3" x14ac:dyDescent="0.3">
      <c r="A29">
        <v>28</v>
      </c>
      <c r="B29" t="s">
        <v>29</v>
      </c>
      <c r="C29">
        <v>0.46949999999999997</v>
      </c>
    </row>
    <row r="30" spans="1:3" x14ac:dyDescent="0.3">
      <c r="A30">
        <v>29</v>
      </c>
      <c r="B30" t="s">
        <v>30</v>
      </c>
      <c r="C30">
        <v>0.47049999999999997</v>
      </c>
    </row>
    <row r="31" spans="1:3" x14ac:dyDescent="0.3">
      <c r="A31">
        <v>30</v>
      </c>
      <c r="B31" t="s">
        <v>31</v>
      </c>
      <c r="C31">
        <v>0.47110000000000002</v>
      </c>
    </row>
    <row r="32" spans="1:3" x14ac:dyDescent="0.3">
      <c r="A32">
        <v>31</v>
      </c>
      <c r="B32" t="s">
        <v>32</v>
      </c>
      <c r="C32">
        <v>0.4713</v>
      </c>
    </row>
    <row r="33" spans="1:3" x14ac:dyDescent="0.3">
      <c r="A33">
        <v>32</v>
      </c>
      <c r="B33" t="s">
        <v>33</v>
      </c>
      <c r="C33">
        <v>0.47189999999999999</v>
      </c>
    </row>
    <row r="34" spans="1:3" x14ac:dyDescent="0.3">
      <c r="A34">
        <v>33</v>
      </c>
      <c r="B34" t="s">
        <v>34</v>
      </c>
      <c r="C34">
        <v>0.47349999999999998</v>
      </c>
    </row>
    <row r="35" spans="1:3" x14ac:dyDescent="0.3">
      <c r="A35">
        <v>34</v>
      </c>
      <c r="B35" t="s">
        <v>35</v>
      </c>
      <c r="C35">
        <v>0.47689999999999999</v>
      </c>
    </row>
    <row r="36" spans="1:3" x14ac:dyDescent="0.3">
      <c r="A36">
        <v>35</v>
      </c>
      <c r="B36" t="s">
        <v>36</v>
      </c>
      <c r="C36">
        <v>0.47799999999999998</v>
      </c>
    </row>
    <row r="37" spans="1:3" x14ac:dyDescent="0.3">
      <c r="A37">
        <v>36</v>
      </c>
      <c r="B37" t="s">
        <v>37</v>
      </c>
      <c r="C37">
        <v>0.47810000000000002</v>
      </c>
    </row>
    <row r="38" spans="1:3" x14ac:dyDescent="0.3">
      <c r="A38">
        <v>37</v>
      </c>
      <c r="B38" t="s">
        <v>38</v>
      </c>
      <c r="C38">
        <v>0.47860000000000003</v>
      </c>
    </row>
    <row r="39" spans="1:3" x14ac:dyDescent="0.3">
      <c r="A39">
        <v>38</v>
      </c>
      <c r="B39" t="s">
        <v>39</v>
      </c>
      <c r="C39">
        <v>0.47899999999999998</v>
      </c>
    </row>
    <row r="40" spans="1:3" x14ac:dyDescent="0.3">
      <c r="A40">
        <v>39</v>
      </c>
      <c r="B40" t="s">
        <v>40</v>
      </c>
      <c r="C40">
        <v>0.48</v>
      </c>
    </row>
    <row r="41" spans="1:3" x14ac:dyDescent="0.3">
      <c r="A41">
        <v>40</v>
      </c>
      <c r="B41" t="s">
        <v>41</v>
      </c>
      <c r="C41">
        <v>0.48099999999999998</v>
      </c>
    </row>
    <row r="42" spans="1:3" x14ac:dyDescent="0.3">
      <c r="A42">
        <v>41</v>
      </c>
      <c r="B42" t="s">
        <v>42</v>
      </c>
      <c r="C42">
        <v>0.48130000000000001</v>
      </c>
    </row>
    <row r="43" spans="1:3" x14ac:dyDescent="0.3">
      <c r="A43">
        <v>42</v>
      </c>
      <c r="B43" t="s">
        <v>43</v>
      </c>
      <c r="C43">
        <v>0.48130000000000001</v>
      </c>
    </row>
    <row r="44" spans="1:3" x14ac:dyDescent="0.3">
      <c r="A44">
        <v>43</v>
      </c>
      <c r="B44" t="s">
        <v>44</v>
      </c>
      <c r="C44">
        <v>0.48130000000000001</v>
      </c>
    </row>
    <row r="45" spans="1:3" x14ac:dyDescent="0.3">
      <c r="A45">
        <v>44</v>
      </c>
      <c r="B45" t="s">
        <v>45</v>
      </c>
      <c r="C45">
        <v>0.48280000000000001</v>
      </c>
    </row>
    <row r="46" spans="1:3" x14ac:dyDescent="0.3">
      <c r="A46">
        <v>45</v>
      </c>
      <c r="B46" t="s">
        <v>46</v>
      </c>
      <c r="C46">
        <v>0.48470000000000002</v>
      </c>
    </row>
    <row r="47" spans="1:3" x14ac:dyDescent="0.3">
      <c r="A47">
        <v>46</v>
      </c>
      <c r="B47" t="s">
        <v>47</v>
      </c>
      <c r="C47">
        <v>0.48520000000000002</v>
      </c>
    </row>
    <row r="48" spans="1:3" x14ac:dyDescent="0.3">
      <c r="A48">
        <v>47</v>
      </c>
      <c r="B48" t="s">
        <v>48</v>
      </c>
      <c r="C48">
        <v>0.4899</v>
      </c>
    </row>
    <row r="49" spans="1:3" x14ac:dyDescent="0.3">
      <c r="A49">
        <v>48</v>
      </c>
      <c r="B49" t="s">
        <v>49</v>
      </c>
      <c r="C49">
        <v>0.4945</v>
      </c>
    </row>
    <row r="50" spans="1:3" x14ac:dyDescent="0.3">
      <c r="A50">
        <v>49</v>
      </c>
      <c r="B50" t="s">
        <v>50</v>
      </c>
      <c r="C50">
        <v>0.499</v>
      </c>
    </row>
    <row r="51" spans="1:3" x14ac:dyDescent="0.3">
      <c r="A51">
        <v>50</v>
      </c>
      <c r="B51" t="s">
        <v>51</v>
      </c>
      <c r="C51">
        <v>0.52290000000000003</v>
      </c>
    </row>
    <row r="52" spans="1:3" x14ac:dyDescent="0.3">
      <c r="A52">
        <v>51</v>
      </c>
      <c r="B52" t="s">
        <v>52</v>
      </c>
      <c r="C52">
        <v>0.54200000000000004</v>
      </c>
    </row>
    <row r="54" spans="1:3" x14ac:dyDescent="0.3">
      <c r="A54" s="1" t="s">
        <v>113</v>
      </c>
    </row>
  </sheetData>
  <hyperlinks>
    <hyperlink ref="A54" r:id="rId1" xr:uid="{6B242022-A5E3-443A-A317-A1C9DB631C6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330A-8F4A-4105-B1C0-18D7946AA9B0}">
  <dimension ref="A1:G54"/>
  <sheetViews>
    <sheetView topLeftCell="A27" workbookViewId="0">
      <selection activeCell="I39" sqref="I39"/>
    </sheetView>
  </sheetViews>
  <sheetFormatPr defaultRowHeight="14.4" x14ac:dyDescent="0.3"/>
  <cols>
    <col min="2" max="2" width="17" bestFit="1" customWidth="1"/>
  </cols>
  <sheetData>
    <row r="1" spans="1:3" x14ac:dyDescent="0.3">
      <c r="A1" t="s">
        <v>53</v>
      </c>
      <c r="B1" t="s">
        <v>0</v>
      </c>
      <c r="C1" t="s">
        <v>107</v>
      </c>
    </row>
    <row r="2" spans="1:3" x14ac:dyDescent="0.3">
      <c r="A2">
        <v>1</v>
      </c>
      <c r="B2" t="s">
        <v>45</v>
      </c>
      <c r="C2">
        <v>85.76</v>
      </c>
    </row>
    <row r="3" spans="1:3" x14ac:dyDescent="0.3">
      <c r="A3">
        <v>2</v>
      </c>
      <c r="B3" t="s">
        <v>39</v>
      </c>
      <c r="C3">
        <v>88.3</v>
      </c>
    </row>
    <row r="4" spans="1:3" x14ac:dyDescent="0.3">
      <c r="A4">
        <v>3</v>
      </c>
      <c r="B4" t="s">
        <v>35</v>
      </c>
      <c r="C4">
        <v>88.41</v>
      </c>
    </row>
    <row r="5" spans="1:3" x14ac:dyDescent="0.3">
      <c r="A5">
        <v>4</v>
      </c>
      <c r="B5" t="s">
        <v>33</v>
      </c>
      <c r="C5">
        <v>89.17</v>
      </c>
    </row>
    <row r="6" spans="1:3" x14ac:dyDescent="0.3">
      <c r="A6">
        <v>5</v>
      </c>
      <c r="B6" t="s">
        <v>19</v>
      </c>
      <c r="C6">
        <v>89.17</v>
      </c>
    </row>
    <row r="7" spans="1:3" x14ac:dyDescent="0.3">
      <c r="A7">
        <v>6</v>
      </c>
      <c r="B7" t="s">
        <v>24</v>
      </c>
      <c r="C7">
        <v>89.29</v>
      </c>
    </row>
    <row r="8" spans="1:3" x14ac:dyDescent="0.3">
      <c r="A8">
        <v>7</v>
      </c>
      <c r="B8" t="s">
        <v>46</v>
      </c>
      <c r="C8">
        <v>89.87</v>
      </c>
    </row>
    <row r="9" spans="1:3" x14ac:dyDescent="0.3">
      <c r="A9">
        <v>8</v>
      </c>
      <c r="B9" t="s">
        <v>16</v>
      </c>
      <c r="C9">
        <v>90.19</v>
      </c>
    </row>
    <row r="10" spans="1:3" x14ac:dyDescent="0.3">
      <c r="A10">
        <v>9</v>
      </c>
      <c r="B10" t="s">
        <v>31</v>
      </c>
      <c r="C10">
        <v>90.59</v>
      </c>
    </row>
    <row r="11" spans="1:3" x14ac:dyDescent="0.3">
      <c r="A11">
        <v>10</v>
      </c>
      <c r="B11" t="s">
        <v>44</v>
      </c>
      <c r="C11">
        <v>90.73</v>
      </c>
    </row>
    <row r="12" spans="1:3" x14ac:dyDescent="0.3">
      <c r="A12">
        <v>11</v>
      </c>
      <c r="B12" t="s">
        <v>25</v>
      </c>
      <c r="C12">
        <v>90.78</v>
      </c>
    </row>
    <row r="13" spans="1:3" x14ac:dyDescent="0.3">
      <c r="A13">
        <v>12</v>
      </c>
      <c r="B13" t="s">
        <v>7</v>
      </c>
      <c r="C13">
        <v>91.12</v>
      </c>
    </row>
    <row r="14" spans="1:3" x14ac:dyDescent="0.3">
      <c r="A14">
        <v>13</v>
      </c>
      <c r="B14" t="s">
        <v>27</v>
      </c>
      <c r="C14">
        <v>91.56</v>
      </c>
    </row>
    <row r="15" spans="1:3" x14ac:dyDescent="0.3">
      <c r="A15">
        <v>14</v>
      </c>
      <c r="B15" t="s">
        <v>8</v>
      </c>
      <c r="C15">
        <v>91.73</v>
      </c>
    </row>
    <row r="16" spans="1:3" x14ac:dyDescent="0.3">
      <c r="A16">
        <v>15</v>
      </c>
      <c r="B16" t="s">
        <v>9</v>
      </c>
      <c r="C16">
        <v>92.84</v>
      </c>
    </row>
    <row r="17" spans="1:3" x14ac:dyDescent="0.3">
      <c r="A17">
        <v>16</v>
      </c>
      <c r="B17" t="s">
        <v>43</v>
      </c>
      <c r="C17">
        <v>92.93</v>
      </c>
    </row>
    <row r="18" spans="1:3" x14ac:dyDescent="0.3">
      <c r="A18">
        <v>17</v>
      </c>
      <c r="B18" t="s">
        <v>34</v>
      </c>
      <c r="C18">
        <v>93.71</v>
      </c>
    </row>
    <row r="19" spans="1:3" x14ac:dyDescent="0.3">
      <c r="A19">
        <v>18</v>
      </c>
      <c r="B19" t="s">
        <v>36</v>
      </c>
      <c r="C19">
        <v>93.89</v>
      </c>
    </row>
    <row r="20" spans="1:3" x14ac:dyDescent="0.3">
      <c r="A20">
        <v>19</v>
      </c>
      <c r="B20" t="s">
        <v>40</v>
      </c>
      <c r="C20">
        <v>95.02</v>
      </c>
    </row>
    <row r="21" spans="1:3" x14ac:dyDescent="0.3">
      <c r="A21">
        <v>20</v>
      </c>
      <c r="B21" t="s">
        <v>13</v>
      </c>
      <c r="C21">
        <v>95.52</v>
      </c>
    </row>
    <row r="22" spans="1:3" x14ac:dyDescent="0.3">
      <c r="A22">
        <v>21</v>
      </c>
      <c r="B22" t="s">
        <v>2</v>
      </c>
      <c r="C22">
        <v>95.84</v>
      </c>
    </row>
    <row r="23" spans="1:3" x14ac:dyDescent="0.3">
      <c r="A23">
        <v>22</v>
      </c>
      <c r="B23" t="s">
        <v>17</v>
      </c>
      <c r="C23">
        <v>96.97</v>
      </c>
    </row>
    <row r="24" spans="1:3" x14ac:dyDescent="0.3">
      <c r="A24">
        <v>23</v>
      </c>
      <c r="B24" t="s">
        <v>11</v>
      </c>
      <c r="C24">
        <v>97.09</v>
      </c>
    </row>
    <row r="25" spans="1:3" x14ac:dyDescent="0.3">
      <c r="A25">
        <v>24</v>
      </c>
      <c r="B25" t="s">
        <v>29</v>
      </c>
      <c r="C25">
        <v>97.22</v>
      </c>
    </row>
    <row r="26" spans="1:3" x14ac:dyDescent="0.3">
      <c r="A26">
        <v>25</v>
      </c>
      <c r="B26" t="s">
        <v>32</v>
      </c>
      <c r="C26">
        <v>97.66</v>
      </c>
    </row>
    <row r="27" spans="1:3" x14ac:dyDescent="0.3">
      <c r="A27">
        <v>26</v>
      </c>
      <c r="B27" t="s">
        <v>41</v>
      </c>
      <c r="C27">
        <v>97.68</v>
      </c>
    </row>
    <row r="28" spans="1:3" x14ac:dyDescent="0.3">
      <c r="A28">
        <v>27</v>
      </c>
      <c r="B28" t="s">
        <v>50</v>
      </c>
      <c r="C28">
        <v>100.71</v>
      </c>
    </row>
    <row r="29" spans="1:3" x14ac:dyDescent="0.3">
      <c r="A29">
        <v>28</v>
      </c>
      <c r="B29" t="s">
        <v>5</v>
      </c>
      <c r="C29">
        <v>101.23</v>
      </c>
    </row>
    <row r="30" spans="1:3" x14ac:dyDescent="0.3">
      <c r="A30">
        <v>29</v>
      </c>
      <c r="B30" t="s">
        <v>47</v>
      </c>
      <c r="C30">
        <v>103.45</v>
      </c>
    </row>
    <row r="31" spans="1:3" x14ac:dyDescent="0.3">
      <c r="A31">
        <v>30</v>
      </c>
      <c r="B31" t="s">
        <v>20</v>
      </c>
      <c r="C31">
        <v>103.49</v>
      </c>
    </row>
    <row r="32" spans="1:3" x14ac:dyDescent="0.3">
      <c r="A32">
        <v>31</v>
      </c>
      <c r="B32" t="s">
        <v>10</v>
      </c>
      <c r="C32">
        <v>103.56</v>
      </c>
    </row>
    <row r="33" spans="1:3" x14ac:dyDescent="0.3">
      <c r="A33">
        <v>32</v>
      </c>
      <c r="B33" t="s">
        <v>28</v>
      </c>
      <c r="C33">
        <v>104.05</v>
      </c>
    </row>
    <row r="34" spans="1:3" x14ac:dyDescent="0.3">
      <c r="A34">
        <v>33</v>
      </c>
      <c r="B34" t="s">
        <v>4</v>
      </c>
      <c r="C34">
        <v>105.25</v>
      </c>
    </row>
    <row r="35" spans="1:3" x14ac:dyDescent="0.3">
      <c r="A35">
        <v>34</v>
      </c>
      <c r="B35" t="s">
        <v>26</v>
      </c>
      <c r="C35">
        <v>106.35</v>
      </c>
    </row>
    <row r="36" spans="1:3" x14ac:dyDescent="0.3">
      <c r="A36">
        <v>35</v>
      </c>
      <c r="B36" t="s">
        <v>22</v>
      </c>
      <c r="C36">
        <v>107.01</v>
      </c>
    </row>
    <row r="37" spans="1:3" x14ac:dyDescent="0.3">
      <c r="A37">
        <v>36</v>
      </c>
      <c r="B37" t="s">
        <v>15</v>
      </c>
      <c r="C37">
        <v>107.51</v>
      </c>
    </row>
    <row r="38" spans="1:3" x14ac:dyDescent="0.3">
      <c r="A38">
        <v>37</v>
      </c>
      <c r="B38" t="s">
        <v>30</v>
      </c>
      <c r="C38">
        <v>109.54</v>
      </c>
    </row>
    <row r="39" spans="1:3" x14ac:dyDescent="0.3">
      <c r="A39">
        <v>38</v>
      </c>
      <c r="B39" t="s">
        <v>18</v>
      </c>
      <c r="C39">
        <v>113.27</v>
      </c>
    </row>
    <row r="40" spans="1:3" x14ac:dyDescent="0.3">
      <c r="A40">
        <v>39</v>
      </c>
      <c r="B40" t="s">
        <v>14</v>
      </c>
      <c r="C40">
        <v>114.6</v>
      </c>
    </row>
    <row r="41" spans="1:3" x14ac:dyDescent="0.3">
      <c r="A41">
        <v>40</v>
      </c>
      <c r="B41" t="s">
        <v>37</v>
      </c>
      <c r="C41">
        <v>117.86</v>
      </c>
    </row>
    <row r="42" spans="1:3" x14ac:dyDescent="0.3">
      <c r="A42">
        <v>41</v>
      </c>
      <c r="B42" t="s">
        <v>12</v>
      </c>
      <c r="C42">
        <v>121.32</v>
      </c>
    </row>
    <row r="43" spans="1:3" x14ac:dyDescent="0.3">
      <c r="A43">
        <v>42</v>
      </c>
      <c r="B43" t="s">
        <v>49</v>
      </c>
      <c r="C43">
        <v>121.59</v>
      </c>
    </row>
    <row r="44" spans="1:3" x14ac:dyDescent="0.3">
      <c r="A44">
        <v>43</v>
      </c>
      <c r="B44" t="s">
        <v>23</v>
      </c>
      <c r="C44">
        <v>122.18</v>
      </c>
    </row>
    <row r="45" spans="1:3" x14ac:dyDescent="0.3">
      <c r="A45">
        <v>44</v>
      </c>
      <c r="B45" t="s">
        <v>3</v>
      </c>
      <c r="C45">
        <v>122.88</v>
      </c>
    </row>
    <row r="46" spans="1:3" x14ac:dyDescent="0.3">
      <c r="A46">
        <v>45</v>
      </c>
      <c r="B46" t="s">
        <v>42</v>
      </c>
      <c r="C46">
        <v>124.28</v>
      </c>
    </row>
    <row r="47" spans="1:3" x14ac:dyDescent="0.3">
      <c r="A47">
        <v>46</v>
      </c>
      <c r="B47" t="s">
        <v>38</v>
      </c>
      <c r="C47">
        <v>128.44</v>
      </c>
    </row>
    <row r="48" spans="1:3" x14ac:dyDescent="0.3">
      <c r="A48">
        <v>47</v>
      </c>
      <c r="B48" t="s">
        <v>21</v>
      </c>
      <c r="C48">
        <v>134.66999999999999</v>
      </c>
    </row>
    <row r="49" spans="1:7" x14ac:dyDescent="0.3">
      <c r="A49">
        <v>48</v>
      </c>
      <c r="B49" t="s">
        <v>51</v>
      </c>
      <c r="C49">
        <v>145.04</v>
      </c>
    </row>
    <row r="50" spans="1:7" x14ac:dyDescent="0.3">
      <c r="A50">
        <v>49</v>
      </c>
      <c r="B50" t="s">
        <v>48</v>
      </c>
      <c r="C50">
        <v>148.53</v>
      </c>
    </row>
    <row r="51" spans="1:7" x14ac:dyDescent="0.3">
      <c r="A51">
        <v>50</v>
      </c>
      <c r="B51" t="s">
        <v>52</v>
      </c>
      <c r="C51">
        <v>162.4</v>
      </c>
    </row>
    <row r="52" spans="1:7" x14ac:dyDescent="0.3">
      <c r="A52">
        <v>51</v>
      </c>
      <c r="B52" t="s">
        <v>6</v>
      </c>
      <c r="C52">
        <v>198.49</v>
      </c>
    </row>
    <row r="54" spans="1:7" x14ac:dyDescent="0.3">
      <c r="B54" s="1" t="s">
        <v>106</v>
      </c>
      <c r="G54" t="s">
        <v>125</v>
      </c>
    </row>
  </sheetData>
  <autoFilter ref="A1:C1" xr:uid="{59C59542-280E-4228-8884-E8AAFD0C05D3}">
    <sortState xmlns:xlrd2="http://schemas.microsoft.com/office/spreadsheetml/2017/richdata2" ref="A2:C53">
      <sortCondition ref="A1"/>
    </sortState>
  </autoFilter>
  <hyperlinks>
    <hyperlink ref="B54" r:id="rId1" xr:uid="{E9384886-FE31-41DE-9330-73ED216A9E8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E97A4-C7EC-467A-A8A6-C3B07F08AF79}">
  <dimension ref="A1:C55"/>
  <sheetViews>
    <sheetView workbookViewId="0">
      <selection sqref="A1:XFD1048576"/>
    </sheetView>
  </sheetViews>
  <sheetFormatPr defaultRowHeight="14.4" x14ac:dyDescent="0.3"/>
  <cols>
    <col min="2" max="2" width="17.77734375" bestFit="1" customWidth="1"/>
  </cols>
  <sheetData>
    <row r="1" spans="1:3" x14ac:dyDescent="0.3">
      <c r="A1" t="s">
        <v>53</v>
      </c>
      <c r="B1" t="s">
        <v>0</v>
      </c>
      <c r="C1" t="s">
        <v>109</v>
      </c>
    </row>
    <row r="2" spans="1:3" x14ac:dyDescent="0.3">
      <c r="A2">
        <v>1</v>
      </c>
      <c r="B2" t="s">
        <v>38</v>
      </c>
      <c r="C2">
        <v>6.18</v>
      </c>
    </row>
    <row r="3" spans="1:3" x14ac:dyDescent="0.3">
      <c r="A3">
        <v>2</v>
      </c>
      <c r="B3" t="s">
        <v>49</v>
      </c>
      <c r="C3">
        <v>6.17</v>
      </c>
    </row>
    <row r="4" spans="1:3" x14ac:dyDescent="0.3">
      <c r="A4">
        <v>3</v>
      </c>
      <c r="B4" t="s">
        <v>42</v>
      </c>
      <c r="C4">
        <v>6.12</v>
      </c>
    </row>
    <row r="5" spans="1:3" x14ac:dyDescent="0.3">
      <c r="A5">
        <v>4</v>
      </c>
      <c r="B5" t="s">
        <v>10</v>
      </c>
      <c r="C5">
        <v>6.1</v>
      </c>
    </row>
    <row r="6" spans="1:3" x14ac:dyDescent="0.3">
      <c r="A6">
        <v>5</v>
      </c>
      <c r="B6" t="s">
        <v>12</v>
      </c>
      <c r="C6">
        <v>5.94</v>
      </c>
    </row>
    <row r="7" spans="1:3" x14ac:dyDescent="0.3">
      <c r="A7">
        <v>6</v>
      </c>
      <c r="B7" t="s">
        <v>4</v>
      </c>
      <c r="C7">
        <v>5.73</v>
      </c>
    </row>
    <row r="8" spans="1:3" x14ac:dyDescent="0.3">
      <c r="A8">
        <v>7</v>
      </c>
      <c r="B8" t="s">
        <v>28</v>
      </c>
      <c r="C8">
        <v>5.72</v>
      </c>
    </row>
    <row r="9" spans="1:3" x14ac:dyDescent="0.3">
      <c r="A9">
        <v>8</v>
      </c>
      <c r="B9" t="s">
        <v>51</v>
      </c>
      <c r="C9">
        <v>5.66</v>
      </c>
    </row>
    <row r="10" spans="1:3" x14ac:dyDescent="0.3">
      <c r="A10">
        <v>9</v>
      </c>
      <c r="B10" t="s">
        <v>22</v>
      </c>
      <c r="C10">
        <v>5.53</v>
      </c>
    </row>
    <row r="11" spans="1:3" x14ac:dyDescent="0.3">
      <c r="A11">
        <v>10</v>
      </c>
      <c r="B11" t="s">
        <v>6</v>
      </c>
      <c r="C11">
        <v>5.53</v>
      </c>
    </row>
    <row r="12" spans="1:3" x14ac:dyDescent="0.3">
      <c r="A12">
        <v>11</v>
      </c>
      <c r="B12" t="s">
        <v>21</v>
      </c>
      <c r="C12">
        <v>5.42</v>
      </c>
    </row>
    <row r="13" spans="1:3" x14ac:dyDescent="0.3">
      <c r="A13">
        <v>12</v>
      </c>
      <c r="B13" t="s">
        <v>48</v>
      </c>
      <c r="C13">
        <v>5.4</v>
      </c>
    </row>
    <row r="14" spans="1:3" x14ac:dyDescent="0.3">
      <c r="A14">
        <v>13</v>
      </c>
      <c r="B14" t="s">
        <v>23</v>
      </c>
      <c r="C14">
        <v>5.4</v>
      </c>
    </row>
    <row r="15" spans="1:3" x14ac:dyDescent="0.3">
      <c r="A15">
        <v>14</v>
      </c>
      <c r="B15" t="s">
        <v>37</v>
      </c>
      <c r="C15">
        <v>5.38</v>
      </c>
    </row>
    <row r="16" spans="1:3" x14ac:dyDescent="0.3">
      <c r="A16">
        <v>15</v>
      </c>
      <c r="B16" t="s">
        <v>18</v>
      </c>
      <c r="C16">
        <v>5.31</v>
      </c>
    </row>
    <row r="17" spans="1:3" x14ac:dyDescent="0.3">
      <c r="A17">
        <v>16</v>
      </c>
      <c r="B17" t="s">
        <v>41</v>
      </c>
      <c r="C17">
        <v>5.31</v>
      </c>
    </row>
    <row r="18" spans="1:3" x14ac:dyDescent="0.3">
      <c r="A18">
        <v>17</v>
      </c>
      <c r="B18" t="s">
        <v>15</v>
      </c>
      <c r="C18">
        <v>5.22</v>
      </c>
    </row>
    <row r="19" spans="1:3" x14ac:dyDescent="0.3">
      <c r="A19">
        <v>18</v>
      </c>
      <c r="B19" t="s">
        <v>25</v>
      </c>
      <c r="C19">
        <v>5.19</v>
      </c>
    </row>
    <row r="20" spans="1:3" x14ac:dyDescent="0.3">
      <c r="A20">
        <v>19</v>
      </c>
      <c r="B20" t="s">
        <v>36</v>
      </c>
      <c r="C20">
        <v>5.17</v>
      </c>
    </row>
    <row r="21" spans="1:3" x14ac:dyDescent="0.3">
      <c r="A21">
        <v>20</v>
      </c>
      <c r="B21" t="s">
        <v>52</v>
      </c>
      <c r="C21">
        <v>5.1100000000000003</v>
      </c>
    </row>
    <row r="22" spans="1:3" x14ac:dyDescent="0.3">
      <c r="A22">
        <v>21</v>
      </c>
      <c r="B22" t="s">
        <v>3</v>
      </c>
      <c r="C22">
        <v>5.0599999999999996</v>
      </c>
    </row>
    <row r="23" spans="1:3" x14ac:dyDescent="0.3">
      <c r="A23">
        <v>22</v>
      </c>
      <c r="B23" t="s">
        <v>7</v>
      </c>
      <c r="C23">
        <v>5.03</v>
      </c>
    </row>
    <row r="24" spans="1:3" x14ac:dyDescent="0.3">
      <c r="A24">
        <v>23</v>
      </c>
      <c r="B24" t="s">
        <v>2</v>
      </c>
      <c r="C24">
        <v>5.03</v>
      </c>
    </row>
    <row r="25" spans="1:3" x14ac:dyDescent="0.3">
      <c r="A25">
        <v>24</v>
      </c>
      <c r="B25" t="s">
        <v>19</v>
      </c>
      <c r="C25">
        <v>4.96</v>
      </c>
    </row>
    <row r="26" spans="1:3" x14ac:dyDescent="0.3">
      <c r="A26">
        <v>25</v>
      </c>
      <c r="B26" t="s">
        <v>14</v>
      </c>
      <c r="C26">
        <v>4.93</v>
      </c>
    </row>
    <row r="27" spans="1:3" x14ac:dyDescent="0.3">
      <c r="A27">
        <v>26</v>
      </c>
      <c r="B27" t="s">
        <v>17</v>
      </c>
      <c r="C27">
        <v>4.9000000000000004</v>
      </c>
    </row>
    <row r="28" spans="1:3" x14ac:dyDescent="0.3">
      <c r="A28">
        <v>27</v>
      </c>
      <c r="B28" t="s">
        <v>32</v>
      </c>
      <c r="C28">
        <v>4.8899999999999997</v>
      </c>
    </row>
    <row r="29" spans="1:3" x14ac:dyDescent="0.3">
      <c r="A29">
        <v>28</v>
      </c>
      <c r="B29" t="s">
        <v>30</v>
      </c>
      <c r="C29">
        <v>4.87</v>
      </c>
    </row>
    <row r="30" spans="1:3" x14ac:dyDescent="0.3">
      <c r="A30">
        <v>29</v>
      </c>
      <c r="B30" t="s">
        <v>5</v>
      </c>
      <c r="C30">
        <v>4.83</v>
      </c>
    </row>
    <row r="31" spans="1:3" x14ac:dyDescent="0.3">
      <c r="A31">
        <v>30</v>
      </c>
      <c r="B31" t="s">
        <v>47</v>
      </c>
      <c r="C31">
        <v>4.82</v>
      </c>
    </row>
    <row r="32" spans="1:3" x14ac:dyDescent="0.3">
      <c r="A32">
        <v>31</v>
      </c>
      <c r="B32" t="s">
        <v>9</v>
      </c>
      <c r="C32">
        <v>4.79</v>
      </c>
    </row>
    <row r="33" spans="1:3" x14ac:dyDescent="0.3">
      <c r="A33">
        <v>32</v>
      </c>
      <c r="B33" t="s">
        <v>29</v>
      </c>
      <c r="C33">
        <v>4.76</v>
      </c>
    </row>
    <row r="34" spans="1:3" x14ac:dyDescent="0.3">
      <c r="A34">
        <v>33</v>
      </c>
      <c r="B34" t="s">
        <v>27</v>
      </c>
      <c r="C34">
        <v>4.71</v>
      </c>
    </row>
    <row r="35" spans="1:3" x14ac:dyDescent="0.3">
      <c r="A35">
        <v>34</v>
      </c>
      <c r="B35" t="s">
        <v>40</v>
      </c>
      <c r="C35">
        <v>4.6500000000000004</v>
      </c>
    </row>
    <row r="36" spans="1:3" x14ac:dyDescent="0.3">
      <c r="A36">
        <v>35</v>
      </c>
      <c r="B36" t="s">
        <v>20</v>
      </c>
      <c r="C36">
        <v>4.63</v>
      </c>
    </row>
    <row r="37" spans="1:3" x14ac:dyDescent="0.3">
      <c r="A37">
        <v>36</v>
      </c>
      <c r="B37" t="s">
        <v>44</v>
      </c>
      <c r="C37">
        <v>4.62</v>
      </c>
    </row>
    <row r="38" spans="1:3" x14ac:dyDescent="0.3">
      <c r="A38">
        <v>37</v>
      </c>
      <c r="B38" t="s">
        <v>11</v>
      </c>
      <c r="C38">
        <v>4.59</v>
      </c>
    </row>
    <row r="39" spans="1:3" x14ac:dyDescent="0.3">
      <c r="A39">
        <v>38</v>
      </c>
      <c r="B39" t="s">
        <v>8</v>
      </c>
      <c r="C39">
        <v>4.58</v>
      </c>
    </row>
    <row r="40" spans="1:3" x14ac:dyDescent="0.3">
      <c r="A40">
        <v>39</v>
      </c>
      <c r="B40" t="s">
        <v>16</v>
      </c>
      <c r="C40">
        <v>4.5599999999999996</v>
      </c>
    </row>
    <row r="41" spans="1:3" x14ac:dyDescent="0.3">
      <c r="A41">
        <v>40</v>
      </c>
      <c r="B41" t="s">
        <v>26</v>
      </c>
      <c r="C41">
        <v>4.54</v>
      </c>
    </row>
    <row r="42" spans="1:3" x14ac:dyDescent="0.3">
      <c r="A42">
        <v>41</v>
      </c>
      <c r="B42" t="s">
        <v>35</v>
      </c>
      <c r="C42">
        <v>4.5199999999999996</v>
      </c>
    </row>
    <row r="43" spans="1:3" x14ac:dyDescent="0.3">
      <c r="A43">
        <v>42</v>
      </c>
      <c r="B43" t="s">
        <v>13</v>
      </c>
      <c r="C43">
        <v>4.5</v>
      </c>
    </row>
    <row r="44" spans="1:3" x14ac:dyDescent="0.3">
      <c r="A44">
        <v>43</v>
      </c>
      <c r="B44" t="s">
        <v>34</v>
      </c>
      <c r="C44">
        <v>4.3499999999999996</v>
      </c>
    </row>
    <row r="45" spans="1:3" x14ac:dyDescent="0.3">
      <c r="A45">
        <v>44</v>
      </c>
      <c r="B45" t="s">
        <v>39</v>
      </c>
      <c r="C45">
        <v>4.22</v>
      </c>
    </row>
    <row r="46" spans="1:3" x14ac:dyDescent="0.3">
      <c r="A46">
        <v>45</v>
      </c>
      <c r="B46" t="s">
        <v>24</v>
      </c>
      <c r="C46">
        <v>4.1399999999999997</v>
      </c>
    </row>
    <row r="47" spans="1:3" x14ac:dyDescent="0.3">
      <c r="A47">
        <v>46</v>
      </c>
      <c r="B47" t="s">
        <v>50</v>
      </c>
      <c r="C47">
        <v>4.12</v>
      </c>
    </row>
    <row r="48" spans="1:3" x14ac:dyDescent="0.3">
      <c r="A48">
        <v>47</v>
      </c>
      <c r="B48" t="s">
        <v>46</v>
      </c>
      <c r="C48">
        <v>4.04</v>
      </c>
    </row>
    <row r="49" spans="1:3" x14ac:dyDescent="0.3">
      <c r="A49">
        <v>48</v>
      </c>
      <c r="B49" t="s">
        <v>43</v>
      </c>
      <c r="C49">
        <v>4.0199999999999996</v>
      </c>
    </row>
    <row r="50" spans="1:3" x14ac:dyDescent="0.3">
      <c r="A50">
        <v>49</v>
      </c>
      <c r="B50" t="s">
        <v>31</v>
      </c>
      <c r="C50">
        <v>3.95</v>
      </c>
    </row>
    <row r="51" spans="1:3" x14ac:dyDescent="0.3">
      <c r="A51">
        <v>50</v>
      </c>
      <c r="B51" t="s">
        <v>33</v>
      </c>
      <c r="C51">
        <v>3.91</v>
      </c>
    </row>
    <row r="52" spans="1:3" x14ac:dyDescent="0.3">
      <c r="A52">
        <v>51</v>
      </c>
      <c r="B52" t="s">
        <v>45</v>
      </c>
      <c r="C52">
        <v>3.81</v>
      </c>
    </row>
    <row r="55" spans="1:3" x14ac:dyDescent="0.3">
      <c r="A55" s="1" t="s">
        <v>108</v>
      </c>
    </row>
  </sheetData>
  <autoFilter ref="A1:C1" xr:uid="{6A852B47-0DBF-4DBA-95D9-57E944735D1C}">
    <sortState xmlns:xlrd2="http://schemas.microsoft.com/office/spreadsheetml/2017/richdata2" ref="A2:C52">
      <sortCondition ref="A1"/>
    </sortState>
  </autoFilter>
  <hyperlinks>
    <hyperlink ref="A55" r:id="rId1" xr:uid="{4FF949D9-747A-410E-B5FC-7B420260649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5D81-006D-4624-9BDF-F431732DCE29}">
  <dimension ref="A1:C56"/>
  <sheetViews>
    <sheetView topLeftCell="A40" workbookViewId="0">
      <selection activeCell="H61" sqref="H61"/>
    </sheetView>
  </sheetViews>
  <sheetFormatPr defaultRowHeight="14.4" x14ac:dyDescent="0.3"/>
  <cols>
    <col min="2" max="2" width="17.77734375" bestFit="1" customWidth="1"/>
  </cols>
  <sheetData>
    <row r="1" spans="1:3" x14ac:dyDescent="0.3">
      <c r="A1" t="s">
        <v>53</v>
      </c>
      <c r="B1" t="s">
        <v>114</v>
      </c>
      <c r="C1" t="s">
        <v>115</v>
      </c>
    </row>
    <row r="2" spans="1:3" x14ac:dyDescent="0.3">
      <c r="A2">
        <v>1</v>
      </c>
      <c r="B2" t="s">
        <v>39</v>
      </c>
      <c r="C2">
        <v>610</v>
      </c>
    </row>
    <row r="3" spans="1:3" x14ac:dyDescent="0.3">
      <c r="A3">
        <v>2</v>
      </c>
      <c r="B3" t="s">
        <v>44</v>
      </c>
      <c r="C3">
        <v>524</v>
      </c>
    </row>
    <row r="4" spans="1:3" x14ac:dyDescent="0.3">
      <c r="A4">
        <v>3</v>
      </c>
      <c r="B4" t="s">
        <v>46</v>
      </c>
      <c r="C4">
        <v>519</v>
      </c>
    </row>
    <row r="5" spans="1:3" x14ac:dyDescent="0.3">
      <c r="A5">
        <v>4</v>
      </c>
      <c r="B5" t="s">
        <v>41</v>
      </c>
      <c r="C5">
        <v>470</v>
      </c>
    </row>
    <row r="6" spans="1:3" x14ac:dyDescent="0.3">
      <c r="A6">
        <v>5</v>
      </c>
      <c r="B6" t="s">
        <v>2</v>
      </c>
      <c r="C6">
        <v>468</v>
      </c>
    </row>
    <row r="7" spans="1:3" x14ac:dyDescent="0.3">
      <c r="A7">
        <v>6</v>
      </c>
      <c r="B7" t="s">
        <v>16</v>
      </c>
      <c r="C7">
        <v>450</v>
      </c>
    </row>
    <row r="8" spans="1:3" x14ac:dyDescent="0.3">
      <c r="A8">
        <v>7</v>
      </c>
      <c r="B8" t="s">
        <v>20</v>
      </c>
      <c r="C8">
        <v>403</v>
      </c>
    </row>
    <row r="9" spans="1:3" x14ac:dyDescent="0.3">
      <c r="A9">
        <v>8</v>
      </c>
      <c r="B9" t="s">
        <v>43</v>
      </c>
      <c r="C9">
        <v>391</v>
      </c>
    </row>
    <row r="10" spans="1:3" x14ac:dyDescent="0.3">
      <c r="A10">
        <v>9</v>
      </c>
      <c r="B10" t="s">
        <v>45</v>
      </c>
      <c r="C10">
        <v>374</v>
      </c>
    </row>
    <row r="11" spans="1:3" x14ac:dyDescent="0.3">
      <c r="A11">
        <v>10</v>
      </c>
      <c r="B11" t="s">
        <v>33</v>
      </c>
      <c r="C11">
        <v>374</v>
      </c>
    </row>
    <row r="12" spans="1:3" x14ac:dyDescent="0.3">
      <c r="A12">
        <v>11</v>
      </c>
      <c r="B12" t="s">
        <v>11</v>
      </c>
      <c r="C12">
        <v>369</v>
      </c>
    </row>
    <row r="13" spans="1:3" x14ac:dyDescent="0.3">
      <c r="A13">
        <v>12</v>
      </c>
      <c r="B13" t="s">
        <v>29</v>
      </c>
      <c r="C13">
        <v>365</v>
      </c>
    </row>
    <row r="14" spans="1:3" x14ac:dyDescent="0.3">
      <c r="A14">
        <v>13</v>
      </c>
      <c r="B14" t="s">
        <v>27</v>
      </c>
      <c r="C14">
        <v>360</v>
      </c>
    </row>
    <row r="15" spans="1:3" x14ac:dyDescent="0.3">
      <c r="A15">
        <v>14</v>
      </c>
      <c r="B15" t="s">
        <v>25</v>
      </c>
      <c r="C15">
        <v>352</v>
      </c>
    </row>
    <row r="16" spans="1:3" x14ac:dyDescent="0.3">
      <c r="A16">
        <v>15</v>
      </c>
      <c r="B16" t="s">
        <v>12</v>
      </c>
      <c r="C16">
        <v>347</v>
      </c>
    </row>
    <row r="17" spans="1:3" x14ac:dyDescent="0.3">
      <c r="A17">
        <v>16</v>
      </c>
      <c r="B17" t="s">
        <v>47</v>
      </c>
      <c r="C17">
        <v>347</v>
      </c>
    </row>
    <row r="18" spans="1:3" x14ac:dyDescent="0.3">
      <c r="A18">
        <v>17</v>
      </c>
      <c r="B18" t="s">
        <v>22</v>
      </c>
      <c r="C18">
        <v>341</v>
      </c>
    </row>
    <row r="19" spans="1:3" x14ac:dyDescent="0.3">
      <c r="A19">
        <v>18</v>
      </c>
      <c r="B19" t="s">
        <v>50</v>
      </c>
      <c r="C19">
        <v>326</v>
      </c>
    </row>
    <row r="20" spans="1:3" x14ac:dyDescent="0.3">
      <c r="A20">
        <v>19</v>
      </c>
      <c r="B20" t="s">
        <v>21</v>
      </c>
      <c r="C20">
        <v>315</v>
      </c>
    </row>
    <row r="21" spans="1:3" x14ac:dyDescent="0.3">
      <c r="A21">
        <v>20</v>
      </c>
      <c r="B21" t="s">
        <v>23</v>
      </c>
      <c r="C21">
        <v>310</v>
      </c>
    </row>
    <row r="22" spans="1:3" x14ac:dyDescent="0.3">
      <c r="A22">
        <v>21</v>
      </c>
      <c r="B22" t="s">
        <v>32</v>
      </c>
      <c r="C22">
        <v>305</v>
      </c>
    </row>
    <row r="23" spans="1:3" x14ac:dyDescent="0.3">
      <c r="A23">
        <v>22</v>
      </c>
      <c r="B23" t="s">
        <v>42</v>
      </c>
      <c r="C23">
        <v>304</v>
      </c>
    </row>
    <row r="24" spans="1:3" x14ac:dyDescent="0.3">
      <c r="A24">
        <v>23</v>
      </c>
      <c r="B24" t="s">
        <v>13</v>
      </c>
      <c r="C24">
        <v>299</v>
      </c>
    </row>
    <row r="25" spans="1:3" x14ac:dyDescent="0.3">
      <c r="A25">
        <v>24</v>
      </c>
      <c r="B25" t="s">
        <v>30</v>
      </c>
      <c r="C25">
        <v>290</v>
      </c>
    </row>
    <row r="26" spans="1:3" x14ac:dyDescent="0.3">
      <c r="A26">
        <v>25</v>
      </c>
      <c r="B26" t="s">
        <v>37</v>
      </c>
      <c r="C26">
        <v>287</v>
      </c>
    </row>
    <row r="27" spans="1:3" x14ac:dyDescent="0.3">
      <c r="A27">
        <v>26</v>
      </c>
      <c r="B27" t="s">
        <v>48</v>
      </c>
      <c r="C27">
        <v>275</v>
      </c>
    </row>
    <row r="28" spans="1:3" x14ac:dyDescent="0.3">
      <c r="A28">
        <v>27</v>
      </c>
      <c r="B28" t="s">
        <v>19</v>
      </c>
      <c r="C28">
        <v>260</v>
      </c>
    </row>
    <row r="29" spans="1:3" x14ac:dyDescent="0.3">
      <c r="A29">
        <v>28</v>
      </c>
      <c r="B29" t="s">
        <v>15</v>
      </c>
      <c r="C29">
        <v>257</v>
      </c>
    </row>
    <row r="30" spans="1:3" x14ac:dyDescent="0.3">
      <c r="A30">
        <v>29</v>
      </c>
      <c r="B30" t="s">
        <v>24</v>
      </c>
      <c r="C30">
        <v>256</v>
      </c>
    </row>
    <row r="31" spans="1:3" x14ac:dyDescent="0.3">
      <c r="A31">
        <v>30</v>
      </c>
      <c r="B31" t="s">
        <v>8</v>
      </c>
      <c r="C31">
        <v>251</v>
      </c>
    </row>
    <row r="32" spans="1:3" x14ac:dyDescent="0.3">
      <c r="A32">
        <v>31</v>
      </c>
      <c r="B32" t="s">
        <v>10</v>
      </c>
      <c r="C32">
        <v>226</v>
      </c>
    </row>
    <row r="33" spans="1:3" x14ac:dyDescent="0.3">
      <c r="A33">
        <v>32</v>
      </c>
      <c r="B33" t="s">
        <v>4</v>
      </c>
      <c r="C33">
        <v>189</v>
      </c>
    </row>
    <row r="34" spans="1:3" x14ac:dyDescent="0.3">
      <c r="A34">
        <v>33</v>
      </c>
      <c r="B34" t="s">
        <v>49</v>
      </c>
      <c r="C34">
        <v>187</v>
      </c>
    </row>
    <row r="35" spans="1:3" x14ac:dyDescent="0.3">
      <c r="A35">
        <v>34</v>
      </c>
      <c r="B35" t="s">
        <v>28</v>
      </c>
      <c r="C35">
        <v>186</v>
      </c>
    </row>
    <row r="36" spans="1:3" x14ac:dyDescent="0.3">
      <c r="A36">
        <v>35</v>
      </c>
      <c r="B36" t="s">
        <v>35</v>
      </c>
      <c r="C36">
        <v>183</v>
      </c>
    </row>
    <row r="37" spans="1:3" x14ac:dyDescent="0.3">
      <c r="A37">
        <v>36</v>
      </c>
      <c r="B37" t="s">
        <v>31</v>
      </c>
      <c r="C37">
        <v>179</v>
      </c>
    </row>
    <row r="38" spans="1:3" x14ac:dyDescent="0.3">
      <c r="A38">
        <v>37</v>
      </c>
      <c r="B38" t="s">
        <v>5</v>
      </c>
      <c r="C38">
        <v>169</v>
      </c>
    </row>
    <row r="39" spans="1:3" x14ac:dyDescent="0.3">
      <c r="A39">
        <v>38</v>
      </c>
      <c r="B39" t="s">
        <v>36</v>
      </c>
      <c r="C39">
        <v>167</v>
      </c>
    </row>
    <row r="40" spans="1:3" x14ac:dyDescent="0.3">
      <c r="A40">
        <v>39</v>
      </c>
      <c r="B40" t="s">
        <v>7</v>
      </c>
      <c r="C40">
        <v>165</v>
      </c>
    </row>
    <row r="41" spans="1:3" x14ac:dyDescent="0.3">
      <c r="A41">
        <v>40</v>
      </c>
      <c r="B41" t="s">
        <v>51</v>
      </c>
      <c r="C41">
        <v>162</v>
      </c>
    </row>
    <row r="42" spans="1:3" x14ac:dyDescent="0.3">
      <c r="A42">
        <v>41</v>
      </c>
      <c r="B42" t="s">
        <v>38</v>
      </c>
      <c r="C42">
        <v>154</v>
      </c>
    </row>
    <row r="43" spans="1:3" x14ac:dyDescent="0.3">
      <c r="A43">
        <v>42</v>
      </c>
      <c r="B43" t="s">
        <v>14</v>
      </c>
      <c r="C43">
        <v>153</v>
      </c>
    </row>
    <row r="44" spans="1:3" x14ac:dyDescent="0.3">
      <c r="A44">
        <v>43</v>
      </c>
      <c r="B44" t="s">
        <v>34</v>
      </c>
      <c r="C44">
        <v>153</v>
      </c>
    </row>
    <row r="45" spans="1:3" x14ac:dyDescent="0.3">
      <c r="A45">
        <v>44</v>
      </c>
      <c r="B45" t="s">
        <v>26</v>
      </c>
      <c r="C45">
        <v>152</v>
      </c>
    </row>
    <row r="46" spans="1:3" x14ac:dyDescent="0.3">
      <c r="A46">
        <v>45</v>
      </c>
      <c r="B46" t="s">
        <v>9</v>
      </c>
      <c r="C46">
        <v>140</v>
      </c>
    </row>
    <row r="47" spans="1:3" x14ac:dyDescent="0.3">
      <c r="A47">
        <v>46</v>
      </c>
      <c r="B47" t="s">
        <v>40</v>
      </c>
      <c r="C47">
        <v>132</v>
      </c>
    </row>
    <row r="48" spans="1:3" x14ac:dyDescent="0.3">
      <c r="A48">
        <v>47</v>
      </c>
      <c r="B48" t="s">
        <v>6</v>
      </c>
      <c r="C48">
        <v>124</v>
      </c>
    </row>
    <row r="49" spans="1:3" x14ac:dyDescent="0.3">
      <c r="A49">
        <v>48</v>
      </c>
      <c r="B49" t="s">
        <v>18</v>
      </c>
      <c r="C49">
        <v>115</v>
      </c>
    </row>
    <row r="50" spans="1:3" x14ac:dyDescent="0.3">
      <c r="A50">
        <v>49</v>
      </c>
      <c r="B50" t="s">
        <v>52</v>
      </c>
      <c r="C50">
        <v>109</v>
      </c>
    </row>
    <row r="51" spans="1:3" x14ac:dyDescent="0.3">
      <c r="A51">
        <v>50</v>
      </c>
      <c r="B51" t="s">
        <v>17</v>
      </c>
      <c r="C51">
        <v>94</v>
      </c>
    </row>
    <row r="52" spans="1:3" x14ac:dyDescent="0.3">
      <c r="A52">
        <v>51</v>
      </c>
      <c r="B52" t="s">
        <v>3</v>
      </c>
      <c r="C52">
        <v>56</v>
      </c>
    </row>
    <row r="54" spans="1:3" x14ac:dyDescent="0.3">
      <c r="A54" s="1" t="s">
        <v>116</v>
      </c>
    </row>
    <row r="56" spans="1:3" x14ac:dyDescent="0.3">
      <c r="A56" s="1"/>
    </row>
  </sheetData>
  <hyperlinks>
    <hyperlink ref="A54" r:id="rId1" xr:uid="{C2CD4107-6D53-40AF-A65E-96ACA12900BF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F694-C70F-44A4-9EC6-CABD3D6D8707}">
  <dimension ref="A1:D56"/>
  <sheetViews>
    <sheetView workbookViewId="0">
      <selection activeCell="I52" sqref="I52"/>
    </sheetView>
  </sheetViews>
  <sheetFormatPr defaultRowHeight="14.4" x14ac:dyDescent="0.3"/>
  <cols>
    <col min="2" max="2" width="17.77734375" bestFit="1" customWidth="1"/>
  </cols>
  <sheetData>
    <row r="1" spans="1:4" x14ac:dyDescent="0.3">
      <c r="A1" t="s">
        <v>53</v>
      </c>
      <c r="B1" t="s">
        <v>118</v>
      </c>
      <c r="C1" t="s">
        <v>114</v>
      </c>
      <c r="D1" t="s">
        <v>119</v>
      </c>
    </row>
    <row r="2" spans="1:4" x14ac:dyDescent="0.3">
      <c r="A2">
        <v>1</v>
      </c>
      <c r="B2">
        <v>1</v>
      </c>
      <c r="C2" t="s">
        <v>3</v>
      </c>
      <c r="D2">
        <v>13048</v>
      </c>
    </row>
    <row r="3" spans="1:4" x14ac:dyDescent="0.3">
      <c r="A3">
        <v>2</v>
      </c>
      <c r="B3">
        <v>2</v>
      </c>
      <c r="C3" t="s">
        <v>5</v>
      </c>
      <c r="D3">
        <v>11546</v>
      </c>
    </row>
    <row r="4" spans="1:4" x14ac:dyDescent="0.3">
      <c r="A4">
        <v>3</v>
      </c>
      <c r="B4">
        <v>3</v>
      </c>
      <c r="C4" t="s">
        <v>2</v>
      </c>
      <c r="D4">
        <v>11222</v>
      </c>
    </row>
    <row r="5" spans="1:4" x14ac:dyDescent="0.3">
      <c r="A5">
        <v>4</v>
      </c>
      <c r="B5">
        <v>4</v>
      </c>
      <c r="C5" t="s">
        <v>48</v>
      </c>
      <c r="D5">
        <v>10496</v>
      </c>
    </row>
    <row r="6" spans="1:4" x14ac:dyDescent="0.3">
      <c r="A6">
        <v>5</v>
      </c>
      <c r="B6">
        <v>5</v>
      </c>
      <c r="C6" t="s">
        <v>26</v>
      </c>
      <c r="D6">
        <v>9759</v>
      </c>
    </row>
    <row r="7" spans="1:4" x14ac:dyDescent="0.3">
      <c r="A7">
        <v>6</v>
      </c>
      <c r="B7">
        <v>6</v>
      </c>
      <c r="C7" t="s">
        <v>42</v>
      </c>
      <c r="D7">
        <v>9454</v>
      </c>
    </row>
    <row r="8" spans="1:4" x14ac:dyDescent="0.3">
      <c r="A8">
        <v>7</v>
      </c>
      <c r="B8">
        <v>7</v>
      </c>
      <c r="C8" t="s">
        <v>22</v>
      </c>
      <c r="D8">
        <v>9108</v>
      </c>
    </row>
    <row r="9" spans="1:4" x14ac:dyDescent="0.3">
      <c r="A9">
        <v>8</v>
      </c>
      <c r="B9">
        <v>8</v>
      </c>
      <c r="C9" t="s">
        <v>51</v>
      </c>
      <c r="D9">
        <v>8764</v>
      </c>
    </row>
    <row r="10" spans="1:4" x14ac:dyDescent="0.3">
      <c r="A10">
        <v>9</v>
      </c>
      <c r="B10">
        <v>9</v>
      </c>
      <c r="C10" t="s">
        <v>21</v>
      </c>
      <c r="D10">
        <v>8619</v>
      </c>
    </row>
    <row r="11" spans="1:4" x14ac:dyDescent="0.3">
      <c r="A11">
        <v>10</v>
      </c>
      <c r="B11">
        <v>10</v>
      </c>
      <c r="C11" t="s">
        <v>13</v>
      </c>
      <c r="D11">
        <v>8570</v>
      </c>
    </row>
    <row r="12" spans="1:4" x14ac:dyDescent="0.3">
      <c r="A12">
        <v>11</v>
      </c>
      <c r="B12">
        <v>11</v>
      </c>
      <c r="C12" t="s">
        <v>17</v>
      </c>
      <c r="D12">
        <v>8450</v>
      </c>
    </row>
    <row r="13" spans="1:4" x14ac:dyDescent="0.3">
      <c r="A13">
        <v>12</v>
      </c>
      <c r="B13">
        <v>12</v>
      </c>
      <c r="C13" t="s">
        <v>47</v>
      </c>
      <c r="D13">
        <v>8444</v>
      </c>
    </row>
    <row r="14" spans="1:4" x14ac:dyDescent="0.3">
      <c r="A14">
        <v>13</v>
      </c>
      <c r="B14">
        <v>13</v>
      </c>
      <c r="C14" t="s">
        <v>6</v>
      </c>
      <c r="D14">
        <v>8315</v>
      </c>
    </row>
    <row r="15" spans="1:4" x14ac:dyDescent="0.3">
      <c r="A15">
        <v>14</v>
      </c>
      <c r="B15">
        <v>14</v>
      </c>
      <c r="C15" t="s">
        <v>52</v>
      </c>
      <c r="D15">
        <v>8291</v>
      </c>
    </row>
    <row r="16" spans="1:4" x14ac:dyDescent="0.3">
      <c r="A16">
        <v>15</v>
      </c>
      <c r="B16">
        <v>15</v>
      </c>
      <c r="C16" t="s">
        <v>23</v>
      </c>
      <c r="D16">
        <v>8108</v>
      </c>
    </row>
    <row r="17" spans="1:4" x14ac:dyDescent="0.3">
      <c r="A17">
        <v>16</v>
      </c>
      <c r="B17">
        <v>16</v>
      </c>
      <c r="C17" t="s">
        <v>24</v>
      </c>
      <c r="D17">
        <v>8059</v>
      </c>
    </row>
    <row r="18" spans="1:4" x14ac:dyDescent="0.3">
      <c r="A18">
        <v>17</v>
      </c>
      <c r="B18">
        <v>17</v>
      </c>
      <c r="C18" t="s">
        <v>35</v>
      </c>
      <c r="D18">
        <v>7952</v>
      </c>
    </row>
    <row r="19" spans="1:4" x14ac:dyDescent="0.3">
      <c r="A19">
        <v>18</v>
      </c>
      <c r="B19">
        <v>18</v>
      </c>
      <c r="C19" t="s">
        <v>12</v>
      </c>
      <c r="D19">
        <v>7913</v>
      </c>
    </row>
    <row r="20" spans="1:4" x14ac:dyDescent="0.3">
      <c r="A20">
        <v>19</v>
      </c>
      <c r="B20">
        <v>19</v>
      </c>
      <c r="C20" t="s">
        <v>20</v>
      </c>
      <c r="D20">
        <v>7871</v>
      </c>
    </row>
    <row r="21" spans="1:4" x14ac:dyDescent="0.3">
      <c r="A21">
        <v>20</v>
      </c>
      <c r="B21">
        <v>20</v>
      </c>
      <c r="C21" t="s">
        <v>30</v>
      </c>
      <c r="D21">
        <v>7867</v>
      </c>
    </row>
    <row r="22" spans="1:4" x14ac:dyDescent="0.3">
      <c r="A22">
        <v>21</v>
      </c>
      <c r="B22">
        <v>21</v>
      </c>
      <c r="C22" t="s">
        <v>40</v>
      </c>
      <c r="D22">
        <v>7692</v>
      </c>
    </row>
    <row r="23" spans="1:4" x14ac:dyDescent="0.3">
      <c r="A23">
        <v>22</v>
      </c>
      <c r="B23">
        <v>22</v>
      </c>
      <c r="C23" t="s">
        <v>9</v>
      </c>
      <c r="D23">
        <v>7362</v>
      </c>
    </row>
    <row r="24" spans="1:4" x14ac:dyDescent="0.3">
      <c r="A24">
        <v>23</v>
      </c>
      <c r="B24">
        <v>23</v>
      </c>
      <c r="C24" t="s">
        <v>49</v>
      </c>
      <c r="D24">
        <v>7304</v>
      </c>
    </row>
    <row r="25" spans="1:4" x14ac:dyDescent="0.3">
      <c r="A25">
        <v>24</v>
      </c>
      <c r="B25">
        <v>24</v>
      </c>
      <c r="C25" t="s">
        <v>41</v>
      </c>
      <c r="D25">
        <v>7278</v>
      </c>
    </row>
    <row r="26" spans="1:4" x14ac:dyDescent="0.3">
      <c r="A26">
        <v>25</v>
      </c>
      <c r="B26">
        <v>25</v>
      </c>
      <c r="C26" t="s">
        <v>50</v>
      </c>
      <c r="D26">
        <v>7260</v>
      </c>
    </row>
    <row r="27" spans="1:4" x14ac:dyDescent="0.3">
      <c r="A27">
        <v>26</v>
      </c>
      <c r="B27">
        <v>26</v>
      </c>
      <c r="C27" t="s">
        <v>36</v>
      </c>
      <c r="D27">
        <v>7225</v>
      </c>
    </row>
    <row r="28" spans="1:4" x14ac:dyDescent="0.3">
      <c r="A28">
        <v>27</v>
      </c>
      <c r="B28">
        <v>27</v>
      </c>
      <c r="C28" t="s">
        <v>43</v>
      </c>
      <c r="D28">
        <v>7190</v>
      </c>
    </row>
    <row r="29" spans="1:4" x14ac:dyDescent="0.3">
      <c r="A29">
        <v>28</v>
      </c>
      <c r="B29">
        <v>28</v>
      </c>
      <c r="C29" t="s">
        <v>15</v>
      </c>
      <c r="D29">
        <v>7158</v>
      </c>
    </row>
    <row r="30" spans="1:4" x14ac:dyDescent="0.3">
      <c r="A30">
        <v>29</v>
      </c>
      <c r="B30">
        <v>29</v>
      </c>
      <c r="C30" t="s">
        <v>46</v>
      </c>
      <c r="D30">
        <v>7105</v>
      </c>
    </row>
    <row r="31" spans="1:4" x14ac:dyDescent="0.3">
      <c r="A31">
        <v>30</v>
      </c>
      <c r="B31">
        <v>30</v>
      </c>
      <c r="C31" t="s">
        <v>32</v>
      </c>
      <c r="D31">
        <v>7100</v>
      </c>
    </row>
    <row r="32" spans="1:4" x14ac:dyDescent="0.3">
      <c r="A32">
        <v>31</v>
      </c>
      <c r="B32">
        <v>31</v>
      </c>
      <c r="C32" t="s">
        <v>44</v>
      </c>
      <c r="D32">
        <v>7090</v>
      </c>
    </row>
    <row r="33" spans="1:4" x14ac:dyDescent="0.3">
      <c r="A33">
        <v>32</v>
      </c>
      <c r="B33">
        <v>32</v>
      </c>
      <c r="C33" t="s">
        <v>31</v>
      </c>
      <c r="D33">
        <v>7090</v>
      </c>
    </row>
    <row r="34" spans="1:4" x14ac:dyDescent="0.3">
      <c r="A34">
        <v>33</v>
      </c>
      <c r="B34">
        <v>33</v>
      </c>
      <c r="C34" t="s">
        <v>19</v>
      </c>
      <c r="D34">
        <v>7040</v>
      </c>
    </row>
    <row r="35" spans="1:4" x14ac:dyDescent="0.3">
      <c r="A35">
        <v>34</v>
      </c>
      <c r="B35">
        <v>34</v>
      </c>
      <c r="C35" t="s">
        <v>16</v>
      </c>
      <c r="D35">
        <v>6958</v>
      </c>
    </row>
    <row r="36" spans="1:4" x14ac:dyDescent="0.3">
      <c r="A36">
        <v>35</v>
      </c>
      <c r="B36">
        <v>35</v>
      </c>
      <c r="C36" t="s">
        <v>4</v>
      </c>
      <c r="D36">
        <v>6838</v>
      </c>
    </row>
    <row r="37" spans="1:4" x14ac:dyDescent="0.3">
      <c r="A37">
        <v>36</v>
      </c>
      <c r="B37">
        <v>36</v>
      </c>
      <c r="C37" t="s">
        <v>10</v>
      </c>
      <c r="D37">
        <v>6761</v>
      </c>
    </row>
    <row r="38" spans="1:4" x14ac:dyDescent="0.3">
      <c r="A38">
        <v>37</v>
      </c>
      <c r="B38">
        <v>37</v>
      </c>
      <c r="C38" t="s">
        <v>33</v>
      </c>
      <c r="D38">
        <v>6747</v>
      </c>
    </row>
    <row r="39" spans="1:4" x14ac:dyDescent="0.3">
      <c r="A39">
        <v>38</v>
      </c>
      <c r="B39">
        <v>38</v>
      </c>
      <c r="C39" t="s">
        <v>7</v>
      </c>
      <c r="D39">
        <v>6696</v>
      </c>
    </row>
    <row r="40" spans="1:4" x14ac:dyDescent="0.3">
      <c r="A40">
        <v>39</v>
      </c>
      <c r="B40">
        <v>39</v>
      </c>
      <c r="C40" t="s">
        <v>45</v>
      </c>
      <c r="D40">
        <v>6673</v>
      </c>
    </row>
    <row r="41" spans="1:4" x14ac:dyDescent="0.3">
      <c r="A41">
        <v>40</v>
      </c>
      <c r="B41">
        <v>40</v>
      </c>
      <c r="C41" t="s">
        <v>18</v>
      </c>
      <c r="D41">
        <v>6545</v>
      </c>
    </row>
    <row r="42" spans="1:4" x14ac:dyDescent="0.3">
      <c r="A42">
        <v>41</v>
      </c>
      <c r="B42">
        <v>41</v>
      </c>
      <c r="C42" t="s">
        <v>25</v>
      </c>
      <c r="D42">
        <v>6491</v>
      </c>
    </row>
    <row r="43" spans="1:4" x14ac:dyDescent="0.3">
      <c r="A43">
        <v>42</v>
      </c>
      <c r="B43">
        <v>42</v>
      </c>
      <c r="C43" t="s">
        <v>11</v>
      </c>
      <c r="D43">
        <v>6484</v>
      </c>
    </row>
    <row r="44" spans="1:4" x14ac:dyDescent="0.3">
      <c r="A44">
        <v>43</v>
      </c>
      <c r="B44">
        <v>43</v>
      </c>
      <c r="C44" t="s">
        <v>38</v>
      </c>
      <c r="D44">
        <v>6277</v>
      </c>
    </row>
    <row r="45" spans="1:4" x14ac:dyDescent="0.3">
      <c r="A45">
        <v>44</v>
      </c>
      <c r="B45">
        <v>44</v>
      </c>
      <c r="C45" t="s">
        <v>39</v>
      </c>
      <c r="D45">
        <v>6217</v>
      </c>
    </row>
    <row r="46" spans="1:4" x14ac:dyDescent="0.3">
      <c r="A46">
        <v>45</v>
      </c>
      <c r="B46">
        <v>45</v>
      </c>
      <c r="C46" t="s">
        <v>8</v>
      </c>
      <c r="D46">
        <v>6180</v>
      </c>
    </row>
    <row r="47" spans="1:4" x14ac:dyDescent="0.3">
      <c r="A47">
        <v>46</v>
      </c>
      <c r="B47">
        <v>46</v>
      </c>
      <c r="C47" t="s">
        <v>37</v>
      </c>
      <c r="D47">
        <v>6104</v>
      </c>
    </row>
    <row r="48" spans="1:4" x14ac:dyDescent="0.3">
      <c r="A48">
        <v>47</v>
      </c>
      <c r="B48">
        <v>47</v>
      </c>
      <c r="C48" t="s">
        <v>29</v>
      </c>
      <c r="D48">
        <v>6082</v>
      </c>
    </row>
    <row r="49" spans="1:4" x14ac:dyDescent="0.3">
      <c r="A49">
        <v>48</v>
      </c>
      <c r="B49">
        <v>48</v>
      </c>
      <c r="C49" t="s">
        <v>28</v>
      </c>
      <c r="D49">
        <v>6065</v>
      </c>
    </row>
    <row r="50" spans="1:4" x14ac:dyDescent="0.3">
      <c r="A50">
        <v>49</v>
      </c>
      <c r="B50">
        <v>49</v>
      </c>
      <c r="C50" t="s">
        <v>14</v>
      </c>
      <c r="D50">
        <v>5803</v>
      </c>
    </row>
    <row r="51" spans="1:4" x14ac:dyDescent="0.3">
      <c r="A51">
        <v>50</v>
      </c>
      <c r="B51">
        <v>50</v>
      </c>
      <c r="C51" t="s">
        <v>34</v>
      </c>
      <c r="D51">
        <v>5801</v>
      </c>
    </row>
    <row r="52" spans="1:4" x14ac:dyDescent="0.3">
      <c r="A52">
        <v>51</v>
      </c>
      <c r="B52">
        <v>51</v>
      </c>
      <c r="C52" t="s">
        <v>27</v>
      </c>
      <c r="D52">
        <v>5446</v>
      </c>
    </row>
    <row r="54" spans="1:4" x14ac:dyDescent="0.3">
      <c r="A54" s="1"/>
    </row>
    <row r="55" spans="1:4" x14ac:dyDescent="0.3">
      <c r="A55" s="1" t="s">
        <v>121</v>
      </c>
    </row>
    <row r="56" spans="1:4" x14ac:dyDescent="0.3">
      <c r="A56" s="1"/>
    </row>
  </sheetData>
  <autoFilter ref="A1:D1" xr:uid="{B7AEA1CB-9927-407E-9202-6BECBA2F6967}">
    <sortState xmlns:xlrd2="http://schemas.microsoft.com/office/spreadsheetml/2017/richdata2" ref="A2:D52">
      <sortCondition ref="B1"/>
    </sortState>
  </autoFilter>
  <hyperlinks>
    <hyperlink ref="A55" r:id="rId1" location="by-region" display="https://www.valuepenguin.com/average-credit-card-debt - by-region" xr:uid="{2C40D37D-21DF-492A-8F80-5DDB0DF63B9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1E7E-9D00-4685-A95A-265022E48CE9}">
  <dimension ref="A1:D55"/>
  <sheetViews>
    <sheetView workbookViewId="0">
      <selection sqref="A1:D8"/>
    </sheetView>
  </sheetViews>
  <sheetFormatPr defaultRowHeight="14.4" x14ac:dyDescent="0.3"/>
  <cols>
    <col min="3" max="3" width="32" style="2" bestFit="1" customWidth="1"/>
  </cols>
  <sheetData>
    <row r="1" spans="1:4" ht="78" x14ac:dyDescent="0.3">
      <c r="B1" t="s">
        <v>114</v>
      </c>
      <c r="C1" t="s">
        <v>110</v>
      </c>
      <c r="D1" s="3" t="s">
        <v>122</v>
      </c>
    </row>
    <row r="2" spans="1:4" x14ac:dyDescent="0.3">
      <c r="A2">
        <v>1</v>
      </c>
      <c r="B2" t="s">
        <v>38</v>
      </c>
      <c r="C2" t="s">
        <v>69</v>
      </c>
      <c r="D2" s="4">
        <v>64.819999999999993</v>
      </c>
    </row>
    <row r="3" spans="1:4" x14ac:dyDescent="0.3">
      <c r="A3">
        <v>2</v>
      </c>
      <c r="B3" t="s">
        <v>10</v>
      </c>
      <c r="C3" t="s">
        <v>72</v>
      </c>
      <c r="D3" s="4">
        <v>62.3</v>
      </c>
    </row>
    <row r="4" spans="1:4" x14ac:dyDescent="0.3">
      <c r="A4">
        <v>3</v>
      </c>
      <c r="B4" t="s">
        <v>18</v>
      </c>
      <c r="C4" t="s">
        <v>101</v>
      </c>
      <c r="D4" s="4">
        <v>61.9</v>
      </c>
    </row>
    <row r="5" spans="1:4" x14ac:dyDescent="0.3">
      <c r="A5">
        <v>4</v>
      </c>
      <c r="B5" t="s">
        <v>4</v>
      </c>
      <c r="C5" t="s">
        <v>91</v>
      </c>
      <c r="D5" s="4">
        <v>61.76</v>
      </c>
    </row>
    <row r="6" spans="1:4" x14ac:dyDescent="0.3">
      <c r="A6">
        <v>5</v>
      </c>
      <c r="B6" t="s">
        <v>49</v>
      </c>
      <c r="C6" t="s">
        <v>77</v>
      </c>
      <c r="D6" s="4">
        <v>61.09</v>
      </c>
    </row>
    <row r="7" spans="1:4" x14ac:dyDescent="0.3">
      <c r="A7">
        <v>6</v>
      </c>
      <c r="B7" t="s">
        <v>11</v>
      </c>
      <c r="C7" t="s">
        <v>78</v>
      </c>
      <c r="D7" s="4">
        <v>57.88</v>
      </c>
    </row>
    <row r="8" spans="1:4" x14ac:dyDescent="0.3">
      <c r="A8">
        <v>7</v>
      </c>
      <c r="B8" t="s">
        <v>23</v>
      </c>
      <c r="C8" t="s">
        <v>71</v>
      </c>
      <c r="D8" s="4">
        <v>57.76</v>
      </c>
    </row>
    <row r="9" spans="1:4" x14ac:dyDescent="0.3">
      <c r="A9">
        <v>8</v>
      </c>
      <c r="B9" t="s">
        <v>14</v>
      </c>
      <c r="C9" t="s">
        <v>102</v>
      </c>
      <c r="D9" s="4">
        <v>57.54</v>
      </c>
    </row>
    <row r="10" spans="1:4" x14ac:dyDescent="0.3">
      <c r="A10">
        <v>9</v>
      </c>
      <c r="B10" t="s">
        <v>7</v>
      </c>
      <c r="C10" t="s">
        <v>105</v>
      </c>
      <c r="D10" s="4">
        <v>57.21</v>
      </c>
    </row>
    <row r="11" spans="1:4" x14ac:dyDescent="0.3">
      <c r="A11">
        <v>10</v>
      </c>
      <c r="B11" t="s">
        <v>37</v>
      </c>
      <c r="C11" t="s">
        <v>92</v>
      </c>
      <c r="D11" s="4">
        <v>56.67</v>
      </c>
    </row>
    <row r="12" spans="1:4" x14ac:dyDescent="0.3">
      <c r="A12">
        <v>11</v>
      </c>
      <c r="B12" t="s">
        <v>22</v>
      </c>
      <c r="C12" t="s">
        <v>70</v>
      </c>
      <c r="D12" s="4">
        <v>56.01</v>
      </c>
    </row>
    <row r="13" spans="1:4" x14ac:dyDescent="0.3">
      <c r="A13">
        <v>12</v>
      </c>
      <c r="B13" t="s">
        <v>51</v>
      </c>
      <c r="C13" t="s">
        <v>57</v>
      </c>
      <c r="D13" s="4">
        <v>54.76</v>
      </c>
    </row>
    <row r="14" spans="1:4" x14ac:dyDescent="0.3">
      <c r="A14">
        <v>13</v>
      </c>
      <c r="B14" t="s">
        <v>12</v>
      </c>
      <c r="C14" t="s">
        <v>68</v>
      </c>
      <c r="D14" s="4">
        <v>54.47</v>
      </c>
    </row>
    <row r="15" spans="1:4" x14ac:dyDescent="0.3">
      <c r="A15">
        <v>14</v>
      </c>
      <c r="B15" t="s">
        <v>42</v>
      </c>
      <c r="C15" t="s">
        <v>60</v>
      </c>
      <c r="D15" s="4">
        <v>54.26</v>
      </c>
    </row>
    <row r="16" spans="1:4" x14ac:dyDescent="0.3">
      <c r="A16">
        <v>15</v>
      </c>
      <c r="B16" t="s">
        <v>30</v>
      </c>
      <c r="C16" t="s">
        <v>64</v>
      </c>
      <c r="D16" s="4">
        <v>54.22</v>
      </c>
    </row>
    <row r="17" spans="1:4" x14ac:dyDescent="0.3">
      <c r="A17">
        <v>16</v>
      </c>
      <c r="B17" t="s">
        <v>21</v>
      </c>
      <c r="C17" t="s">
        <v>80</v>
      </c>
      <c r="D17" s="4">
        <v>53.36</v>
      </c>
    </row>
    <row r="18" spans="1:4" x14ac:dyDescent="0.3">
      <c r="A18">
        <v>17</v>
      </c>
      <c r="B18" t="s">
        <v>17</v>
      </c>
      <c r="C18" t="s">
        <v>104</v>
      </c>
      <c r="D18" s="4">
        <v>53.14</v>
      </c>
    </row>
    <row r="19" spans="1:4" x14ac:dyDescent="0.3">
      <c r="A19">
        <v>18</v>
      </c>
      <c r="B19" t="s">
        <v>8</v>
      </c>
      <c r="C19" t="s">
        <v>96</v>
      </c>
      <c r="D19" s="4">
        <v>52.57</v>
      </c>
    </row>
    <row r="20" spans="1:4" x14ac:dyDescent="0.3">
      <c r="A20">
        <v>19</v>
      </c>
      <c r="B20" t="s">
        <v>41</v>
      </c>
      <c r="C20" t="s">
        <v>59</v>
      </c>
      <c r="D20" s="4">
        <v>52.33</v>
      </c>
    </row>
    <row r="21" spans="1:4" x14ac:dyDescent="0.3">
      <c r="A21">
        <v>20</v>
      </c>
      <c r="B21" t="s">
        <v>9</v>
      </c>
      <c r="C21" t="s">
        <v>100</v>
      </c>
      <c r="D21" s="4">
        <v>51.81</v>
      </c>
    </row>
    <row r="22" spans="1:4" x14ac:dyDescent="0.3">
      <c r="A22">
        <v>21</v>
      </c>
      <c r="B22" t="s">
        <v>15</v>
      </c>
      <c r="C22" t="s">
        <v>95</v>
      </c>
      <c r="D22" s="4">
        <v>51.55</v>
      </c>
    </row>
    <row r="23" spans="1:4" x14ac:dyDescent="0.3">
      <c r="A23">
        <v>22</v>
      </c>
      <c r="B23" t="s">
        <v>28</v>
      </c>
      <c r="C23" t="s">
        <v>61</v>
      </c>
      <c r="D23" s="4">
        <v>51.08</v>
      </c>
    </row>
    <row r="24" spans="1:4" x14ac:dyDescent="0.3">
      <c r="A24">
        <v>23</v>
      </c>
      <c r="B24" t="s">
        <v>29</v>
      </c>
      <c r="C24" t="s">
        <v>66</v>
      </c>
      <c r="D24" s="4">
        <v>50.76</v>
      </c>
    </row>
    <row r="25" spans="1:4" x14ac:dyDescent="0.3">
      <c r="A25">
        <v>24</v>
      </c>
      <c r="B25" t="s">
        <v>2</v>
      </c>
      <c r="C25" t="s">
        <v>87</v>
      </c>
      <c r="D25" s="4">
        <v>50.58</v>
      </c>
    </row>
    <row r="26" spans="1:4" x14ac:dyDescent="0.3">
      <c r="A26">
        <v>25</v>
      </c>
      <c r="B26" t="s">
        <v>6</v>
      </c>
      <c r="C26" t="s">
        <v>89</v>
      </c>
      <c r="D26" s="4">
        <v>49.82</v>
      </c>
    </row>
    <row r="27" spans="1:4" x14ac:dyDescent="0.3">
      <c r="A27">
        <v>26</v>
      </c>
      <c r="B27" t="s">
        <v>27</v>
      </c>
      <c r="C27" t="s">
        <v>62</v>
      </c>
      <c r="D27" s="4">
        <v>48.64</v>
      </c>
    </row>
    <row r="28" spans="1:4" x14ac:dyDescent="0.3">
      <c r="A28">
        <v>27</v>
      </c>
      <c r="B28" t="s">
        <v>19</v>
      </c>
      <c r="C28" t="s">
        <v>85</v>
      </c>
      <c r="D28" s="4">
        <v>48.26</v>
      </c>
    </row>
    <row r="29" spans="1:4" x14ac:dyDescent="0.3">
      <c r="A29">
        <v>28</v>
      </c>
      <c r="B29" t="s">
        <v>13</v>
      </c>
      <c r="C29" t="s">
        <v>103</v>
      </c>
      <c r="D29" s="4">
        <v>47.77</v>
      </c>
    </row>
    <row r="30" spans="1:4" x14ac:dyDescent="0.3">
      <c r="A30">
        <v>29</v>
      </c>
      <c r="B30" t="s">
        <v>5</v>
      </c>
      <c r="C30" t="s">
        <v>99</v>
      </c>
      <c r="D30" s="4">
        <v>46.9</v>
      </c>
    </row>
    <row r="31" spans="1:4" x14ac:dyDescent="0.3">
      <c r="A31">
        <v>30</v>
      </c>
      <c r="B31" t="s">
        <v>36</v>
      </c>
      <c r="C31" t="s">
        <v>65</v>
      </c>
      <c r="D31" s="4">
        <v>46.8</v>
      </c>
    </row>
    <row r="32" spans="1:4" x14ac:dyDescent="0.3">
      <c r="A32">
        <v>31</v>
      </c>
      <c r="B32" t="s">
        <v>26</v>
      </c>
      <c r="C32" t="s">
        <v>94</v>
      </c>
      <c r="D32" s="4">
        <v>46.64</v>
      </c>
    </row>
    <row r="33" spans="1:4" x14ac:dyDescent="0.3">
      <c r="A33">
        <v>32</v>
      </c>
      <c r="B33" t="s">
        <v>47</v>
      </c>
      <c r="C33" t="s">
        <v>58</v>
      </c>
      <c r="D33" s="4">
        <v>45.93</v>
      </c>
    </row>
    <row r="34" spans="1:4" x14ac:dyDescent="0.3">
      <c r="A34">
        <v>33</v>
      </c>
      <c r="B34" t="s">
        <v>48</v>
      </c>
      <c r="C34" t="s">
        <v>55</v>
      </c>
      <c r="D34" s="4">
        <v>45.53</v>
      </c>
    </row>
    <row r="35" spans="1:4" x14ac:dyDescent="0.3">
      <c r="A35">
        <v>34</v>
      </c>
      <c r="B35" t="s">
        <v>32</v>
      </c>
      <c r="C35" t="s">
        <v>67</v>
      </c>
      <c r="D35" s="4">
        <v>45.43</v>
      </c>
    </row>
    <row r="36" spans="1:4" x14ac:dyDescent="0.3">
      <c r="A36">
        <v>35</v>
      </c>
      <c r="B36" t="s">
        <v>3</v>
      </c>
      <c r="C36" t="s">
        <v>98</v>
      </c>
      <c r="D36" s="4">
        <v>43.77</v>
      </c>
    </row>
    <row r="37" spans="1:4" x14ac:dyDescent="0.3">
      <c r="A37">
        <v>36</v>
      </c>
      <c r="B37" t="s">
        <v>25</v>
      </c>
      <c r="C37" t="s">
        <v>74</v>
      </c>
      <c r="D37" s="4">
        <v>43.7</v>
      </c>
    </row>
    <row r="38" spans="1:4" x14ac:dyDescent="0.3">
      <c r="A38">
        <v>37</v>
      </c>
      <c r="B38" t="s">
        <v>16</v>
      </c>
      <c r="C38" t="s">
        <v>73</v>
      </c>
      <c r="D38" s="4">
        <v>43.54</v>
      </c>
    </row>
    <row r="39" spans="1:4" x14ac:dyDescent="0.3">
      <c r="A39">
        <v>38</v>
      </c>
      <c r="B39" t="s">
        <v>44</v>
      </c>
      <c r="C39" t="s">
        <v>63</v>
      </c>
      <c r="D39" s="4">
        <v>43.25</v>
      </c>
    </row>
    <row r="40" spans="1:4" x14ac:dyDescent="0.3">
      <c r="A40">
        <v>39</v>
      </c>
      <c r="B40" t="s">
        <v>34</v>
      </c>
      <c r="C40" t="s">
        <v>81</v>
      </c>
      <c r="D40" s="4">
        <v>41.99</v>
      </c>
    </row>
    <row r="41" spans="1:4" x14ac:dyDescent="0.3">
      <c r="A41">
        <v>40</v>
      </c>
      <c r="B41" t="s">
        <v>39</v>
      </c>
      <c r="C41" t="s">
        <v>75</v>
      </c>
      <c r="D41" s="4">
        <v>41.24</v>
      </c>
    </row>
    <row r="42" spans="1:4" x14ac:dyDescent="0.3">
      <c r="A42">
        <v>41</v>
      </c>
      <c r="B42" t="s">
        <v>20</v>
      </c>
      <c r="C42" t="s">
        <v>76</v>
      </c>
      <c r="D42" s="4">
        <v>40.29</v>
      </c>
    </row>
    <row r="43" spans="1:4" x14ac:dyDescent="0.3">
      <c r="A43">
        <v>42</v>
      </c>
      <c r="B43" t="s">
        <v>40</v>
      </c>
      <c r="C43" t="s">
        <v>56</v>
      </c>
      <c r="D43" s="4">
        <v>40.270000000000003</v>
      </c>
    </row>
    <row r="44" spans="1:4" x14ac:dyDescent="0.3">
      <c r="A44">
        <v>43</v>
      </c>
      <c r="B44" t="s">
        <v>52</v>
      </c>
      <c r="C44" t="s">
        <v>97</v>
      </c>
      <c r="D44" s="4">
        <v>39.6</v>
      </c>
    </row>
    <row r="45" spans="1:4" x14ac:dyDescent="0.3">
      <c r="A45">
        <v>44</v>
      </c>
      <c r="B45" t="s">
        <v>43</v>
      </c>
      <c r="C45" t="s">
        <v>83</v>
      </c>
      <c r="D45" s="4">
        <v>38.6</v>
      </c>
    </row>
    <row r="46" spans="1:4" x14ac:dyDescent="0.3">
      <c r="A46">
        <v>45</v>
      </c>
      <c r="B46" t="s">
        <v>35</v>
      </c>
      <c r="C46" t="s">
        <v>88</v>
      </c>
      <c r="D46" s="4">
        <v>37.159999999999997</v>
      </c>
    </row>
    <row r="47" spans="1:4" x14ac:dyDescent="0.3">
      <c r="A47">
        <v>46</v>
      </c>
      <c r="B47" t="s">
        <v>46</v>
      </c>
      <c r="C47" t="s">
        <v>79</v>
      </c>
      <c r="D47" s="4">
        <v>33.6</v>
      </c>
    </row>
    <row r="48" spans="1:4" x14ac:dyDescent="0.3">
      <c r="A48">
        <v>47</v>
      </c>
      <c r="B48" t="s">
        <v>24</v>
      </c>
      <c r="C48" t="s">
        <v>84</v>
      </c>
      <c r="D48" s="4">
        <v>32.799999999999997</v>
      </c>
    </row>
    <row r="49" spans="1:4" x14ac:dyDescent="0.3">
      <c r="A49">
        <v>48</v>
      </c>
      <c r="B49" t="s">
        <v>33</v>
      </c>
      <c r="C49" t="s">
        <v>86</v>
      </c>
      <c r="D49" s="4">
        <v>32.1</v>
      </c>
    </row>
    <row r="50" spans="1:4" x14ac:dyDescent="0.3">
      <c r="A50">
        <v>49</v>
      </c>
      <c r="B50" t="s">
        <v>50</v>
      </c>
      <c r="C50" t="s">
        <v>82</v>
      </c>
      <c r="D50" s="4">
        <v>30.07</v>
      </c>
    </row>
    <row r="51" spans="1:4" x14ac:dyDescent="0.3">
      <c r="A51">
        <v>50</v>
      </c>
      <c r="B51" t="s">
        <v>31</v>
      </c>
      <c r="C51" t="s">
        <v>93</v>
      </c>
      <c r="D51" s="4">
        <v>29.5</v>
      </c>
    </row>
    <row r="52" spans="1:4" x14ac:dyDescent="0.3">
      <c r="A52">
        <v>51</v>
      </c>
      <c r="B52" t="s">
        <v>45</v>
      </c>
      <c r="C52" t="s">
        <v>90</v>
      </c>
      <c r="D52" s="4">
        <v>27.18</v>
      </c>
    </row>
    <row r="55" spans="1:4" x14ac:dyDescent="0.3">
      <c r="B55" s="1" t="s">
        <v>124</v>
      </c>
    </row>
  </sheetData>
  <hyperlinks>
    <hyperlink ref="B55" r:id="rId1" xr:uid="{77EA9047-E18C-4FAE-BA58-A6D2E4F1D08A}"/>
  </hyperlink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C14F4-F83F-457D-B7A3-1A12F1C3E7AB}">
  <dimension ref="A1:G70"/>
  <sheetViews>
    <sheetView topLeftCell="A25" workbookViewId="0">
      <selection activeCell="H50" sqref="H50"/>
    </sheetView>
  </sheetViews>
  <sheetFormatPr defaultRowHeight="14.4" x14ac:dyDescent="0.3"/>
  <sheetData>
    <row r="1" spans="1:4" x14ac:dyDescent="0.3">
      <c r="A1" t="s">
        <v>53</v>
      </c>
      <c r="B1" t="s">
        <v>114</v>
      </c>
      <c r="C1" t="s">
        <v>126</v>
      </c>
      <c r="D1" s="3"/>
    </row>
    <row r="2" spans="1:4" x14ac:dyDescent="0.3">
      <c r="A2">
        <v>1</v>
      </c>
      <c r="B2" t="s">
        <v>6</v>
      </c>
      <c r="C2">
        <v>2.5</v>
      </c>
      <c r="D2" s="4"/>
    </row>
    <row r="3" spans="1:4" x14ac:dyDescent="0.3">
      <c r="A3">
        <v>2</v>
      </c>
      <c r="B3" t="s">
        <v>18</v>
      </c>
      <c r="C3">
        <v>2.5</v>
      </c>
      <c r="D3" s="4"/>
    </row>
    <row r="4" spans="1:4" x14ac:dyDescent="0.3">
      <c r="A4">
        <v>3</v>
      </c>
      <c r="B4" t="s">
        <v>7</v>
      </c>
      <c r="C4">
        <v>2.6</v>
      </c>
      <c r="D4" s="4"/>
    </row>
    <row r="5" spans="1:4" x14ac:dyDescent="0.3">
      <c r="A5">
        <v>4</v>
      </c>
      <c r="B5" t="s">
        <v>4</v>
      </c>
      <c r="C5">
        <v>2.6</v>
      </c>
      <c r="D5" s="4"/>
    </row>
    <row r="6" spans="1:4" x14ac:dyDescent="0.3">
      <c r="A6">
        <v>5</v>
      </c>
      <c r="B6" t="s">
        <v>17</v>
      </c>
      <c r="C6">
        <v>2.6</v>
      </c>
      <c r="D6" s="4"/>
    </row>
    <row r="7" spans="1:4" x14ac:dyDescent="0.3">
      <c r="A7">
        <v>6</v>
      </c>
      <c r="B7" t="s">
        <v>13</v>
      </c>
      <c r="C7">
        <v>2.9</v>
      </c>
      <c r="D7" s="4"/>
    </row>
    <row r="8" spans="1:4" x14ac:dyDescent="0.3">
      <c r="A8">
        <v>7</v>
      </c>
      <c r="B8" t="s">
        <v>10</v>
      </c>
      <c r="C8">
        <v>2.9</v>
      </c>
      <c r="D8" s="4"/>
    </row>
    <row r="9" spans="1:4" x14ac:dyDescent="0.3">
      <c r="A9">
        <v>8</v>
      </c>
      <c r="B9" t="s">
        <v>8</v>
      </c>
      <c r="C9">
        <v>2.9</v>
      </c>
      <c r="D9" s="3"/>
    </row>
    <row r="10" spans="1:4" x14ac:dyDescent="0.3">
      <c r="A10">
        <v>9</v>
      </c>
      <c r="B10" t="s">
        <v>2</v>
      </c>
      <c r="C10">
        <v>3</v>
      </c>
      <c r="D10" s="4"/>
    </row>
    <row r="11" spans="1:4" x14ac:dyDescent="0.3">
      <c r="A11">
        <v>10</v>
      </c>
      <c r="B11" t="s">
        <v>30</v>
      </c>
      <c r="C11">
        <v>3</v>
      </c>
      <c r="D11" s="4"/>
    </row>
    <row r="12" spans="1:4" x14ac:dyDescent="0.3">
      <c r="A12">
        <v>11</v>
      </c>
      <c r="B12" t="s">
        <v>11</v>
      </c>
      <c r="C12">
        <v>3</v>
      </c>
      <c r="D12" s="4"/>
    </row>
    <row r="13" spans="1:4" x14ac:dyDescent="0.3">
      <c r="A13">
        <v>12</v>
      </c>
      <c r="B13" t="s">
        <v>9</v>
      </c>
      <c r="C13">
        <v>3.1</v>
      </c>
      <c r="D13" s="4"/>
    </row>
    <row r="14" spans="1:4" x14ac:dyDescent="0.3">
      <c r="A14">
        <v>13</v>
      </c>
      <c r="B14" t="s">
        <v>22</v>
      </c>
      <c r="C14">
        <v>3.2</v>
      </c>
      <c r="D14" s="4"/>
    </row>
    <row r="15" spans="1:4" x14ac:dyDescent="0.3">
      <c r="A15">
        <v>14</v>
      </c>
      <c r="B15" t="s">
        <v>14</v>
      </c>
      <c r="C15">
        <v>3.2</v>
      </c>
      <c r="D15" s="4"/>
    </row>
    <row r="16" spans="1:4" x14ac:dyDescent="0.3">
      <c r="A16">
        <v>15</v>
      </c>
      <c r="B16" t="s">
        <v>25</v>
      </c>
      <c r="C16">
        <v>3.2</v>
      </c>
      <c r="D16" s="4"/>
    </row>
    <row r="17" spans="1:4" x14ac:dyDescent="0.3">
      <c r="A17">
        <v>16</v>
      </c>
      <c r="B17" t="s">
        <v>19</v>
      </c>
      <c r="C17">
        <v>3.3</v>
      </c>
      <c r="D17" s="3"/>
    </row>
    <row r="18" spans="1:4" x14ac:dyDescent="0.3">
      <c r="A18">
        <v>17</v>
      </c>
      <c r="B18" t="s">
        <v>38</v>
      </c>
      <c r="C18">
        <v>3.4</v>
      </c>
      <c r="D18" s="4"/>
    </row>
    <row r="19" spans="1:4" x14ac:dyDescent="0.3">
      <c r="A19">
        <v>18</v>
      </c>
      <c r="B19" t="s">
        <v>24</v>
      </c>
      <c r="C19">
        <v>3.4</v>
      </c>
      <c r="D19" s="4"/>
    </row>
    <row r="20" spans="1:4" x14ac:dyDescent="0.3">
      <c r="A20">
        <v>19</v>
      </c>
      <c r="B20" t="s">
        <v>16</v>
      </c>
      <c r="C20">
        <v>3.5</v>
      </c>
      <c r="D20" s="4"/>
    </row>
    <row r="21" spans="1:4" x14ac:dyDescent="0.3">
      <c r="A21">
        <v>20</v>
      </c>
      <c r="B21" t="s">
        <v>34</v>
      </c>
      <c r="C21">
        <v>3.5</v>
      </c>
      <c r="D21" s="4"/>
    </row>
    <row r="22" spans="1:4" x14ac:dyDescent="0.3">
      <c r="A22">
        <v>21</v>
      </c>
      <c r="B22" t="s">
        <v>39</v>
      </c>
      <c r="C22">
        <v>3.5</v>
      </c>
      <c r="D22" s="4"/>
    </row>
    <row r="23" spans="1:4" x14ac:dyDescent="0.3">
      <c r="A23">
        <v>22</v>
      </c>
      <c r="B23" t="s">
        <v>33</v>
      </c>
      <c r="C23">
        <v>3.6</v>
      </c>
      <c r="D23" s="4"/>
    </row>
    <row r="24" spans="1:4" x14ac:dyDescent="0.3">
      <c r="A24">
        <v>23</v>
      </c>
      <c r="B24" t="s">
        <v>47</v>
      </c>
      <c r="C24">
        <v>3.6</v>
      </c>
      <c r="D24" s="4"/>
    </row>
    <row r="25" spans="1:4" x14ac:dyDescent="0.3">
      <c r="A25">
        <v>24</v>
      </c>
      <c r="B25" t="s">
        <v>26</v>
      </c>
      <c r="C25">
        <v>3.6</v>
      </c>
      <c r="D25" s="3"/>
    </row>
    <row r="26" spans="1:4" x14ac:dyDescent="0.3">
      <c r="A26">
        <v>25</v>
      </c>
      <c r="B26" t="s">
        <v>15</v>
      </c>
      <c r="C26">
        <v>3.8</v>
      </c>
      <c r="D26" s="4"/>
    </row>
    <row r="27" spans="1:4" x14ac:dyDescent="0.3">
      <c r="A27">
        <v>26</v>
      </c>
      <c r="B27" t="s">
        <v>40</v>
      </c>
      <c r="C27">
        <v>3.8</v>
      </c>
      <c r="D27" s="4"/>
    </row>
    <row r="28" spans="1:4" x14ac:dyDescent="0.3">
      <c r="A28">
        <v>27</v>
      </c>
      <c r="B28" t="s">
        <v>46</v>
      </c>
      <c r="C28">
        <v>3.9</v>
      </c>
      <c r="D28" s="4"/>
    </row>
    <row r="29" spans="1:4" x14ac:dyDescent="0.3">
      <c r="A29">
        <v>28</v>
      </c>
      <c r="B29" t="s">
        <v>44</v>
      </c>
      <c r="C29">
        <v>3.9</v>
      </c>
      <c r="D29" s="4"/>
    </row>
    <row r="30" spans="1:4" x14ac:dyDescent="0.3">
      <c r="A30">
        <v>29</v>
      </c>
      <c r="B30" t="s">
        <v>12</v>
      </c>
      <c r="C30">
        <v>3.9</v>
      </c>
      <c r="D30" s="4"/>
    </row>
    <row r="31" spans="1:4" x14ac:dyDescent="0.3">
      <c r="A31">
        <v>30</v>
      </c>
      <c r="B31" t="s">
        <v>5</v>
      </c>
      <c r="C31">
        <v>3.9</v>
      </c>
      <c r="D31" s="4"/>
    </row>
    <row r="32" spans="1:4" x14ac:dyDescent="0.3">
      <c r="A32">
        <v>31</v>
      </c>
      <c r="B32" t="s">
        <v>36</v>
      </c>
      <c r="C32">
        <v>4</v>
      </c>
      <c r="D32" s="4"/>
    </row>
    <row r="33" spans="1:4" x14ac:dyDescent="0.3">
      <c r="A33">
        <v>32</v>
      </c>
      <c r="B33" t="s">
        <v>37</v>
      </c>
      <c r="C33">
        <v>4</v>
      </c>
      <c r="D33" s="4"/>
    </row>
    <row r="34" spans="1:4" x14ac:dyDescent="0.3">
      <c r="A34">
        <v>33</v>
      </c>
      <c r="B34" t="s">
        <v>49</v>
      </c>
      <c r="C34">
        <v>4.0999999999999996</v>
      </c>
      <c r="D34" s="4"/>
    </row>
    <row r="35" spans="1:4" x14ac:dyDescent="0.3">
      <c r="A35">
        <v>34</v>
      </c>
      <c r="B35" t="s">
        <v>29</v>
      </c>
      <c r="C35">
        <v>4.0999999999999996</v>
      </c>
      <c r="D35" s="4"/>
    </row>
    <row r="36" spans="1:4" x14ac:dyDescent="0.3">
      <c r="A36">
        <v>35</v>
      </c>
      <c r="B36" t="s">
        <v>42</v>
      </c>
      <c r="C36">
        <v>4.0999999999999996</v>
      </c>
      <c r="D36" s="4"/>
    </row>
    <row r="37" spans="1:4" x14ac:dyDescent="0.3">
      <c r="A37">
        <v>36</v>
      </c>
      <c r="B37" t="s">
        <v>51</v>
      </c>
      <c r="C37">
        <v>4.0999999999999996</v>
      </c>
      <c r="D37" s="4"/>
    </row>
    <row r="38" spans="1:4" x14ac:dyDescent="0.3">
      <c r="A38">
        <v>37</v>
      </c>
      <c r="B38" t="s">
        <v>21</v>
      </c>
      <c r="C38">
        <v>4.0999999999999996</v>
      </c>
      <c r="D38" s="4"/>
    </row>
    <row r="39" spans="1:4" x14ac:dyDescent="0.3">
      <c r="A39">
        <v>38</v>
      </c>
      <c r="B39" t="s">
        <v>28</v>
      </c>
      <c r="C39">
        <v>4.2</v>
      </c>
      <c r="D39" s="4"/>
    </row>
    <row r="40" spans="1:4" x14ac:dyDescent="0.3">
      <c r="A40">
        <v>39</v>
      </c>
      <c r="B40" t="s">
        <v>48</v>
      </c>
      <c r="C40">
        <v>4.3</v>
      </c>
      <c r="D40" s="4"/>
    </row>
    <row r="41" spans="1:4" x14ac:dyDescent="0.3">
      <c r="A41">
        <v>40</v>
      </c>
      <c r="B41" t="s">
        <v>41</v>
      </c>
      <c r="C41">
        <v>4.3</v>
      </c>
      <c r="D41" s="4"/>
    </row>
    <row r="42" spans="1:4" x14ac:dyDescent="0.3">
      <c r="A42">
        <v>41</v>
      </c>
      <c r="B42" t="s">
        <v>43</v>
      </c>
      <c r="C42">
        <v>4.3</v>
      </c>
      <c r="D42" s="4"/>
    </row>
    <row r="43" spans="1:4" x14ac:dyDescent="0.3">
      <c r="A43">
        <v>42</v>
      </c>
      <c r="B43" t="s">
        <v>20</v>
      </c>
      <c r="C43">
        <v>4.4000000000000004</v>
      </c>
      <c r="D43" s="4"/>
    </row>
    <row r="44" spans="1:4" x14ac:dyDescent="0.3">
      <c r="A44">
        <v>43</v>
      </c>
      <c r="B44" t="s">
        <v>27</v>
      </c>
      <c r="C44">
        <v>4.5</v>
      </c>
      <c r="D44" s="4"/>
    </row>
    <row r="45" spans="1:4" x14ac:dyDescent="0.3">
      <c r="A45">
        <v>44</v>
      </c>
      <c r="B45" t="s">
        <v>23</v>
      </c>
      <c r="C45">
        <v>4.5</v>
      </c>
      <c r="D45" s="4"/>
    </row>
    <row r="46" spans="1:4" x14ac:dyDescent="0.3">
      <c r="A46">
        <v>45</v>
      </c>
      <c r="B46" t="s">
        <v>32</v>
      </c>
      <c r="C46">
        <v>4.7</v>
      </c>
      <c r="D46" s="4"/>
    </row>
    <row r="47" spans="1:4" x14ac:dyDescent="0.3">
      <c r="A47">
        <v>46</v>
      </c>
      <c r="B47" t="s">
        <v>45</v>
      </c>
      <c r="C47">
        <v>4.8</v>
      </c>
      <c r="D47" s="4"/>
    </row>
    <row r="48" spans="1:4" x14ac:dyDescent="0.3">
      <c r="A48">
        <v>47</v>
      </c>
      <c r="B48" t="s">
        <v>50</v>
      </c>
      <c r="C48">
        <v>4.9000000000000004</v>
      </c>
      <c r="D48" s="4"/>
    </row>
    <row r="49" spans="1:7" x14ac:dyDescent="0.3">
      <c r="A49">
        <v>48</v>
      </c>
      <c r="B49" t="s">
        <v>35</v>
      </c>
      <c r="C49">
        <v>4.9000000000000004</v>
      </c>
      <c r="D49" s="4"/>
    </row>
    <row r="50" spans="1:7" x14ac:dyDescent="0.3">
      <c r="A50">
        <v>49</v>
      </c>
      <c r="B50" t="s">
        <v>31</v>
      </c>
      <c r="C50">
        <v>5.2</v>
      </c>
      <c r="D50" s="4"/>
    </row>
    <row r="51" spans="1:7" x14ac:dyDescent="0.3">
      <c r="A51">
        <v>50</v>
      </c>
      <c r="B51" t="s">
        <v>52</v>
      </c>
      <c r="C51">
        <v>5.7</v>
      </c>
      <c r="D51" s="4"/>
    </row>
    <row r="52" spans="1:7" x14ac:dyDescent="0.3">
      <c r="A52">
        <v>51</v>
      </c>
      <c r="B52" t="s">
        <v>3</v>
      </c>
      <c r="C52">
        <v>6.5</v>
      </c>
      <c r="D52" s="4"/>
    </row>
    <row r="53" spans="1:7" x14ac:dyDescent="0.3">
      <c r="D53" s="4"/>
    </row>
    <row r="54" spans="1:7" x14ac:dyDescent="0.3">
      <c r="D54" s="4"/>
    </row>
    <row r="55" spans="1:7" x14ac:dyDescent="0.3">
      <c r="C55" s="1" t="s">
        <v>127</v>
      </c>
      <c r="D55" s="4"/>
      <c r="G55">
        <v>2018</v>
      </c>
    </row>
    <row r="56" spans="1:7" x14ac:dyDescent="0.3">
      <c r="D56" s="4"/>
    </row>
    <row r="57" spans="1:7" x14ac:dyDescent="0.3">
      <c r="D57" s="4"/>
    </row>
    <row r="58" spans="1:7" x14ac:dyDescent="0.3">
      <c r="D58" s="4"/>
    </row>
    <row r="59" spans="1:7" x14ac:dyDescent="0.3">
      <c r="D59" s="4"/>
    </row>
    <row r="60" spans="1:7" x14ac:dyDescent="0.3">
      <c r="D60" s="4"/>
    </row>
    <row r="61" spans="1:7" x14ac:dyDescent="0.3">
      <c r="D61" s="4"/>
    </row>
    <row r="62" spans="1:7" x14ac:dyDescent="0.3">
      <c r="D62" s="4"/>
    </row>
    <row r="63" spans="1:7" x14ac:dyDescent="0.3">
      <c r="D63" s="4"/>
    </row>
    <row r="64" spans="1:7" x14ac:dyDescent="0.3">
      <c r="D64" s="4"/>
    </row>
    <row r="65" spans="4:4" x14ac:dyDescent="0.3">
      <c r="D65" s="4"/>
    </row>
    <row r="66" spans="4:4" x14ac:dyDescent="0.3">
      <c r="D66" s="4"/>
    </row>
    <row r="67" spans="4:4" x14ac:dyDescent="0.3">
      <c r="D67" s="4"/>
    </row>
    <row r="68" spans="4:4" x14ac:dyDescent="0.3">
      <c r="D68" s="4"/>
    </row>
    <row r="69" spans="4:4" x14ac:dyDescent="0.3">
      <c r="D69" s="4"/>
    </row>
    <row r="70" spans="4:4" x14ac:dyDescent="0.3">
      <c r="D70" s="4"/>
    </row>
  </sheetData>
  <hyperlinks>
    <hyperlink ref="C55" r:id="rId1" xr:uid="{46E54E06-35F6-40E0-8152-260343A753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gdp</vt:lpstr>
      <vt:lpstr>gini</vt:lpstr>
      <vt:lpstr>cost_living</vt:lpstr>
      <vt:lpstr>hdi</vt:lpstr>
      <vt:lpstr>bankruptcy</vt:lpstr>
      <vt:lpstr>ccdebt</vt:lpstr>
      <vt:lpstr>spi</vt:lpstr>
      <vt:lpstr>unemp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Valdez</dc:creator>
  <cp:lastModifiedBy>Roberto Valdez</cp:lastModifiedBy>
  <dcterms:created xsi:type="dcterms:W3CDTF">2020-07-15T03:55:28Z</dcterms:created>
  <dcterms:modified xsi:type="dcterms:W3CDTF">2020-08-08T18:05:26Z</dcterms:modified>
</cp:coreProperties>
</file>