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8" i="9" l="1"/>
  <c r="M448" i="9"/>
  <c r="N448" i="9"/>
  <c r="O448" i="9"/>
  <c r="P448" i="9"/>
  <c r="S448" i="9" s="1"/>
  <c r="Q448" i="9"/>
  <c r="R448" i="9" l="1"/>
  <c r="M447" i="9"/>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<sst xmlns="http://schemas.openxmlformats.org/spreadsheetml/2006/main" count="823" uniqueCount="399">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</sst>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6d13c09521f481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20-21'!$A$4:$A$140</c:f>
              <c:strCache>
                <c:ptCount val="13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strCache>
            </c:strRef>
          </c:cat>
          <c:val>
            <c:numRef>
              <c:f>'Table 9a - School absence 20-21'!$E$4:$E$140</c:f>
              <c:numCache>
                <c:formatCode>0.0%</c:formatCode>
                <c:ptCount val="137"/>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8.4036456000000006E-3</c:v>
                </c:pt>
                <c:pt idx="133">
                  <c:v>9.0415730999999985E-3</c:v>
                </c:pt>
                <c:pt idx="134">
                  <c:v>9.6285526000000014E-3</c:v>
                </c:pt>
                <c:pt idx="135">
                  <c:v>1.12360212E-2</c:v>
                </c:pt>
                <c:pt idx="136">
                  <c:v>1.2576252600000001E-2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20-21'!$A$4:$A$140</c:f>
              <c:strCache>
                <c:ptCount val="13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strCache>
            </c:strRef>
          </c:cat>
          <c:val>
            <c:numRef>
              <c:f>'Table 9a - School absence 20-21'!$D$4:$D$140</c:f>
              <c:numCache>
                <c:formatCode>0.0%</c:formatCode>
                <c:ptCount val="137"/>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6.8425778999999992E-2</c:v>
                </c:pt>
                <c:pt idx="133">
                  <c:v>7.2356336699999996E-2</c:v>
                </c:pt>
                <c:pt idx="134">
                  <c:v>9.0847650599999996E-2</c:v>
                </c:pt>
                <c:pt idx="135">
                  <c:v>9.6210430200000002E-2</c:v>
                </c:pt>
                <c:pt idx="136">
                  <c:v>8.0179619100000002E-2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Discharges'!$A$4:$A$394</c:f>
              <c:strCache>
                <c:ptCount val="39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strCache>
            </c:strRef>
          </c:cat>
          <c:val>
            <c:numRef>
              <c:f>'Table 4 - Delayed Discharges'!$C$4:$C$394</c:f>
              <c:numCache>
                <c:formatCode>_(* #,##0_);_(* \(#,##0\);_(* "-"??_);_(@_)</c:formatCode>
                <c:ptCount val="39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Workforce'!$B$117:$B$175</c:f>
              <c:numCache>
                <c:formatCode>#,##0</c:formatCode>
                <c:ptCount val="5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Workforce'!$C$117:$C$175</c:f>
              <c:numCache>
                <c:formatCode>#,##0</c:formatCode>
                <c:ptCount val="5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Workforce'!$D$117:$D$175</c:f>
              <c:numCache>
                <c:formatCode>#,##0</c:formatCode>
                <c:ptCount val="5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election activeCell="K34" sqref="K34"/>
    </sheetView>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S1" sqref="S1"/>
    </sheetView>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5"/>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2">
        <v>635.42857142857144</v>
      </c>
      <c r="C174" s="542">
        <v>11.428571428571429</v>
      </c>
      <c r="D174" s="542">
        <v>480.28571428571428</v>
      </c>
      <c r="E174" s="44">
        <v>1127.1428571428571</v>
      </c>
    </row>
    <row r="175" spans="1:7" x14ac:dyDescent="0.35">
      <c r="A175" s="113" t="s">
        <v>398</v>
      </c>
      <c r="B175" s="542">
        <v>622.57142857142856</v>
      </c>
      <c r="C175" s="542">
        <v>10.428571428571429</v>
      </c>
      <c r="D175" s="542">
        <v>494.42857142857144</v>
      </c>
      <c r="E175" s="44">
        <v>1127.4285714285716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4"/>
  <sheetViews>
    <sheetView showGridLines="0" zoomScale="89" zoomScaleNormal="90" workbookViewId="0">
      <pane ySplit="3" topLeftCell="A43"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7"/>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1"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9"/>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5"/>
  <sheetViews>
    <sheetView workbookViewId="0">
      <pane xSplit="1" ySplit="3" topLeftCell="B420"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3">
        <v>44319</v>
      </c>
      <c r="B130" s="532">
        <v>21</v>
      </c>
      <c r="C130" s="494">
        <v>0.93794800150000002</v>
      </c>
      <c r="D130" s="494">
        <v>6.0837079299999999E-2</v>
      </c>
      <c r="E130" s="494">
        <v>1.2149190999999999E-3</v>
      </c>
      <c r="F130" s="540" t="s">
        <v>387</v>
      </c>
      <c r="O130" s="294">
        <v>44319</v>
      </c>
      <c r="P130">
        <v>20</v>
      </c>
      <c r="Q130" s="496">
        <v>0.91792226779999997</v>
      </c>
      <c r="R130" s="496">
        <v>8.0534459700000005E-2</v>
      </c>
      <c r="S130" s="496">
        <v>1.5432726E-3</v>
      </c>
    </row>
    <row r="131" spans="1:19" x14ac:dyDescent="0.35">
      <c r="A131" s="543">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35">
      <c r="A132" s="543">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35">
      <c r="A133" s="543">
        <v>44322</v>
      </c>
      <c r="B133" s="532">
        <v>2775</v>
      </c>
      <c r="C133" s="494">
        <v>0.92873731059999998</v>
      </c>
      <c r="D133" s="494">
        <v>6.1691741299999998E-2</v>
      </c>
      <c r="E133" s="494">
        <v>9.5301710000000005E-3</v>
      </c>
      <c r="F133" s="541" t="s">
        <v>391</v>
      </c>
      <c r="O133" s="294">
        <v>44322</v>
      </c>
      <c r="P133" s="8">
        <v>1992</v>
      </c>
      <c r="Q133" s="496">
        <v>0.93070739150000004</v>
      </c>
      <c r="R133" s="496">
        <v>6.1721495199999997E-2</v>
      </c>
      <c r="S133" s="496">
        <v>7.5305019999999997E-3</v>
      </c>
    </row>
    <row r="134" spans="1:19" x14ac:dyDescent="0.35">
      <c r="A134" s="543">
        <v>44323</v>
      </c>
      <c r="B134" s="549">
        <v>5297</v>
      </c>
      <c r="C134" s="550">
        <v>0.89313715189999998</v>
      </c>
      <c r="D134" s="550">
        <v>9.9253736400000001E-2</v>
      </c>
      <c r="E134" s="550">
        <v>7.5964113999999992E-3</v>
      </c>
      <c r="O134" s="294">
        <v>44323</v>
      </c>
      <c r="P134" s="8">
        <v>5085</v>
      </c>
      <c r="Q134" s="496">
        <v>0.89323547309999995</v>
      </c>
      <c r="R134" s="496">
        <v>9.9458021899999999E-2</v>
      </c>
      <c r="S134" s="496">
        <v>7.2938083999999999E-3</v>
      </c>
    </row>
    <row r="135" spans="1:19" x14ac:dyDescent="0.35">
      <c r="A135" s="543">
        <v>44326</v>
      </c>
      <c r="B135" s="549">
        <v>5529</v>
      </c>
      <c r="C135" s="550">
        <v>0.92003509799999994</v>
      </c>
      <c r="D135" s="550">
        <v>7.2294424999999995E-2</v>
      </c>
      <c r="E135" s="550">
        <v>7.6466644999999998E-3</v>
      </c>
      <c r="O135" s="294">
        <v>44326</v>
      </c>
      <c r="P135" s="8">
        <v>5028</v>
      </c>
      <c r="Q135" s="496">
        <v>0.92133295540000004</v>
      </c>
      <c r="R135" s="496">
        <v>7.1702327100000005E-2</v>
      </c>
      <c r="S135" s="496">
        <v>6.9409126999999994E-3</v>
      </c>
    </row>
    <row r="136" spans="1:19" x14ac:dyDescent="0.35">
      <c r="A136" s="62">
        <v>44327</v>
      </c>
      <c r="B136" s="8">
        <v>6031</v>
      </c>
      <c r="C136" s="496">
        <v>0.92314611079999997</v>
      </c>
      <c r="D136" s="496">
        <v>6.8425778999999992E-2</v>
      </c>
      <c r="E136" s="496">
        <v>8.4036456000000006E-3</v>
      </c>
    </row>
    <row r="137" spans="1:19" x14ac:dyDescent="0.35">
      <c r="A137" s="62">
        <v>44328</v>
      </c>
      <c r="B137" s="8">
        <v>6436</v>
      </c>
      <c r="C137" s="496">
        <v>0.91857689870000003</v>
      </c>
      <c r="D137" s="496">
        <v>7.2356336699999996E-2</v>
      </c>
      <c r="E137" s="496">
        <v>9.0415730999999985E-3</v>
      </c>
    </row>
    <row r="138" spans="1:19" x14ac:dyDescent="0.35">
      <c r="A138" s="62">
        <v>44329</v>
      </c>
      <c r="B138" s="8">
        <v>6628</v>
      </c>
      <c r="C138" s="496">
        <v>0.89950304719999996</v>
      </c>
      <c r="D138" s="496">
        <v>9.0847650599999996E-2</v>
      </c>
      <c r="E138" s="496">
        <v>9.6285526000000014E-3</v>
      </c>
    </row>
    <row r="139" spans="1:19" x14ac:dyDescent="0.35">
      <c r="A139" s="62">
        <v>44330</v>
      </c>
      <c r="B139" s="8">
        <v>7338</v>
      </c>
      <c r="C139" s="496">
        <v>0.89254008620000003</v>
      </c>
      <c r="D139" s="496">
        <v>9.6210430200000002E-2</v>
      </c>
      <c r="E139" s="496">
        <v>1.12360212E-2</v>
      </c>
    </row>
    <row r="140" spans="1:19" x14ac:dyDescent="0.35">
      <c r="A140" s="62">
        <v>44333</v>
      </c>
      <c r="B140" s="8">
        <v>9124</v>
      </c>
      <c r="C140" s="496">
        <v>0.90722446200000006</v>
      </c>
      <c r="D140" s="496">
        <v>8.0179619100000002E-2</v>
      </c>
      <c r="E140" s="496">
        <v>1.2576252600000001E-2</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2"/>
  <sheetViews>
    <sheetView workbookViewId="0">
      <pane xSplit="1" ySplit="3" topLeftCell="B11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6"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7"/>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8"/>
      <c r="E3" s="538"/>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9" t="s">
        <v>385</v>
      </c>
    </row>
    <row r="16" spans="1:17" x14ac:dyDescent="0.35">
      <c r="A16" s="25">
        <v>44326</v>
      </c>
      <c r="B16" s="56">
        <v>5333050</v>
      </c>
      <c r="C16" s="56">
        <v>4837850</v>
      </c>
      <c r="D16" s="350"/>
      <c r="E16" s="350"/>
    </row>
    <row r="17" spans="1:3" x14ac:dyDescent="0.35">
      <c r="A17" s="25">
        <v>44333</v>
      </c>
      <c r="B17" s="56">
        <v>5644630</v>
      </c>
      <c r="C17" s="56">
        <v>5142230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7" t="s">
        <v>286</v>
      </c>
      <c r="B15" s="567"/>
      <c r="C15" s="567"/>
      <c r="D15" s="568"/>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7" t="s">
        <v>384</v>
      </c>
      <c r="B27" s="567"/>
      <c r="C27" s="567"/>
      <c r="D27" s="568"/>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421">
        <v>44323</v>
      </c>
      <c r="B30" s="435">
        <v>5080</v>
      </c>
      <c r="C30" s="435">
        <v>10</v>
      </c>
      <c r="D30" s="435">
        <v>0</v>
      </c>
    </row>
    <row r="31" spans="1:4" x14ac:dyDescent="0.35">
      <c r="A31" s="548">
        <v>44330</v>
      </c>
      <c r="B31" s="436">
        <v>5100</v>
      </c>
      <c r="C31" s="436">
        <v>10</v>
      </c>
      <c r="D31" s="436">
        <v>0</v>
      </c>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69" t="s">
        <v>289</v>
      </c>
      <c r="B45" s="567"/>
      <c r="C45" s="567"/>
      <c r="D45" s="568"/>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7" t="s">
        <v>384</v>
      </c>
      <c r="B57" s="567"/>
      <c r="C57" s="567"/>
      <c r="D57" s="568"/>
    </row>
    <row r="58" spans="1:5" x14ac:dyDescent="0.35">
      <c r="A58" s="443">
        <v>44310</v>
      </c>
      <c r="B58" s="437">
        <v>890</v>
      </c>
      <c r="C58" s="544" t="s">
        <v>48</v>
      </c>
      <c r="D58" s="445" t="s">
        <v>48</v>
      </c>
    </row>
    <row r="59" spans="1:5" x14ac:dyDescent="0.35">
      <c r="A59" s="443">
        <v>44316</v>
      </c>
      <c r="B59" s="435">
        <v>890</v>
      </c>
      <c r="C59" s="546">
        <v>10</v>
      </c>
      <c r="D59" s="547">
        <v>0</v>
      </c>
    </row>
    <row r="60" spans="1:5" x14ac:dyDescent="0.35">
      <c r="A60" s="443">
        <v>44323</v>
      </c>
      <c r="B60" s="435">
        <v>900</v>
      </c>
      <c r="C60" s="547">
        <v>10</v>
      </c>
      <c r="D60" s="546">
        <v>0</v>
      </c>
      <c r="E60" s="78"/>
    </row>
    <row r="61" spans="1:5" x14ac:dyDescent="0.35">
      <c r="A61" s="439">
        <v>44330</v>
      </c>
      <c r="B61" s="436">
        <v>910</v>
      </c>
      <c r="C61" s="545">
        <v>10</v>
      </c>
      <c r="D61" s="545">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4" t="s">
        <v>0</v>
      </c>
      <c r="B3" s="570" t="s">
        <v>4</v>
      </c>
      <c r="C3" s="571"/>
      <c r="D3" s="572"/>
      <c r="E3" s="573" t="s">
        <v>7</v>
      </c>
      <c r="F3" s="573"/>
      <c r="G3" s="573"/>
    </row>
    <row r="4" spans="1:19" x14ac:dyDescent="0.35">
      <c r="A4" s="575"/>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7" t="s">
        <v>5</v>
      </c>
      <c r="E31" s="577"/>
      <c r="F31" s="577"/>
      <c r="G31" s="577"/>
      <c r="H31" s="577"/>
      <c r="I31" s="577"/>
      <c r="J31" s="577"/>
      <c r="K31" s="577"/>
      <c r="L31" s="577"/>
      <c r="M31" s="577"/>
      <c r="N31" s="577"/>
    </row>
    <row r="32" spans="1:14" x14ac:dyDescent="0.35">
      <c r="A32" s="361">
        <v>43938</v>
      </c>
      <c r="B32" s="298">
        <v>184</v>
      </c>
      <c r="D32" s="577"/>
      <c r="E32" s="577"/>
      <c r="F32" s="577"/>
      <c r="G32" s="577"/>
      <c r="H32" s="577"/>
      <c r="I32" s="577"/>
      <c r="J32" s="577"/>
      <c r="K32" s="577"/>
      <c r="L32" s="577"/>
      <c r="M32" s="577"/>
      <c r="N32" s="577"/>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7" t="s">
        <v>82</v>
      </c>
      <c r="E34" s="577"/>
      <c r="F34" s="577"/>
      <c r="G34" s="577"/>
      <c r="H34" s="577"/>
      <c r="I34" s="577"/>
      <c r="J34" s="577"/>
      <c r="K34" s="577"/>
      <c r="L34" s="577"/>
      <c r="M34" s="577"/>
      <c r="N34" s="577"/>
    </row>
    <row r="35" spans="1:14" x14ac:dyDescent="0.35">
      <c r="A35" s="361">
        <v>43941</v>
      </c>
      <c r="B35" s="298">
        <v>167</v>
      </c>
      <c r="D35" s="577"/>
      <c r="E35" s="577"/>
      <c r="F35" s="577"/>
      <c r="G35" s="577"/>
      <c r="H35" s="577"/>
      <c r="I35" s="577"/>
      <c r="J35" s="577"/>
      <c r="K35" s="577"/>
      <c r="L35" s="577"/>
      <c r="M35" s="577"/>
      <c r="N35" s="577"/>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8" t="s">
        <v>115</v>
      </c>
      <c r="E37" s="578"/>
      <c r="F37" s="578"/>
      <c r="G37" s="578"/>
      <c r="H37" s="578"/>
      <c r="I37" s="578"/>
      <c r="J37" s="578"/>
      <c r="K37" s="578"/>
      <c r="L37" s="578"/>
      <c r="M37" s="578"/>
      <c r="N37" s="578"/>
    </row>
    <row r="38" spans="1:14" x14ac:dyDescent="0.35">
      <c r="A38" s="361">
        <v>43944</v>
      </c>
      <c r="B38" s="298">
        <v>136</v>
      </c>
      <c r="D38" s="578"/>
      <c r="E38" s="578"/>
      <c r="F38" s="578"/>
      <c r="G38" s="578"/>
      <c r="H38" s="578"/>
      <c r="I38" s="578"/>
      <c r="J38" s="578"/>
      <c r="K38" s="578"/>
      <c r="L38" s="578"/>
      <c r="M38" s="578"/>
      <c r="N38" s="578"/>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4"/>
  <sheetViews>
    <sheetView zoomScaleNormal="100" workbookViewId="0">
      <pane xSplit="1" ySplit="3" topLeftCell="B243"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5" x14ac:dyDescent="0.35">
      <c r="A241" s="126">
        <v>44322</v>
      </c>
      <c r="B241" s="440">
        <v>11</v>
      </c>
      <c r="C241" s="440">
        <v>58</v>
      </c>
      <c r="D241" s="440">
        <v>8</v>
      </c>
    </row>
    <row r="242" spans="1:5" x14ac:dyDescent="0.35">
      <c r="A242" s="126">
        <v>44323</v>
      </c>
      <c r="B242" s="440">
        <v>8</v>
      </c>
      <c r="C242" s="440">
        <v>68</v>
      </c>
      <c r="D242" s="440">
        <v>9</v>
      </c>
    </row>
    <row r="243" spans="1:5" x14ac:dyDescent="0.35">
      <c r="A243" s="126">
        <v>44324</v>
      </c>
      <c r="B243" s="440">
        <v>9</v>
      </c>
      <c r="C243" s="440">
        <v>64</v>
      </c>
      <c r="D243" s="440">
        <v>9</v>
      </c>
    </row>
    <row r="244" spans="1:5" x14ac:dyDescent="0.35">
      <c r="A244" s="126">
        <v>44325</v>
      </c>
      <c r="B244" s="440">
        <v>6</v>
      </c>
      <c r="C244" s="440">
        <v>65</v>
      </c>
      <c r="D244" s="440">
        <v>10</v>
      </c>
    </row>
    <row r="245" spans="1:5" x14ac:dyDescent="0.35">
      <c r="A245" s="126">
        <v>44326</v>
      </c>
      <c r="B245" s="440">
        <v>6</v>
      </c>
      <c r="C245" s="440">
        <v>72</v>
      </c>
      <c r="D245" s="440">
        <v>10</v>
      </c>
    </row>
    <row r="246" spans="1:5" x14ac:dyDescent="0.35">
      <c r="A246" s="126">
        <v>44327</v>
      </c>
      <c r="B246" s="440">
        <v>6</v>
      </c>
      <c r="C246" s="440">
        <v>69</v>
      </c>
      <c r="D246" s="440">
        <v>10</v>
      </c>
      <c r="E246" t="s">
        <v>395</v>
      </c>
    </row>
    <row r="247" spans="1:5" x14ac:dyDescent="0.35">
      <c r="A247" s="126">
        <v>44328</v>
      </c>
      <c r="B247" s="440">
        <v>6</v>
      </c>
      <c r="C247" s="440">
        <v>65</v>
      </c>
      <c r="D247" s="440">
        <v>8</v>
      </c>
    </row>
    <row r="248" spans="1:5" x14ac:dyDescent="0.35">
      <c r="A248" s="126">
        <v>44329</v>
      </c>
      <c r="B248" s="440">
        <v>4</v>
      </c>
      <c r="C248" s="440">
        <v>63</v>
      </c>
      <c r="D248" s="440">
        <v>9</v>
      </c>
    </row>
    <row r="249" spans="1:5" x14ac:dyDescent="0.35">
      <c r="A249" s="126">
        <v>44330</v>
      </c>
      <c r="B249" s="440">
        <v>3</v>
      </c>
      <c r="C249" s="440">
        <v>64</v>
      </c>
      <c r="D249" s="440">
        <v>7</v>
      </c>
    </row>
    <row r="250" spans="1:5" x14ac:dyDescent="0.35">
      <c r="A250" s="126">
        <v>44331</v>
      </c>
      <c r="B250" s="440">
        <v>2</v>
      </c>
      <c r="C250" s="440">
        <v>69</v>
      </c>
      <c r="D250" s="440">
        <v>7</v>
      </c>
    </row>
    <row r="251" spans="1:5" x14ac:dyDescent="0.35">
      <c r="A251" s="126">
        <v>44332</v>
      </c>
      <c r="B251" s="440">
        <v>3</v>
      </c>
      <c r="C251" s="440">
        <v>61</v>
      </c>
      <c r="D251" s="440">
        <v>7</v>
      </c>
    </row>
    <row r="252" spans="1:5" x14ac:dyDescent="0.35">
      <c r="A252" s="126">
        <v>44333</v>
      </c>
      <c r="B252" s="440">
        <v>3</v>
      </c>
      <c r="C252" s="440">
        <v>68</v>
      </c>
      <c r="D252" s="440">
        <v>7</v>
      </c>
    </row>
    <row r="253" spans="1:5" x14ac:dyDescent="0.35">
      <c r="A253" s="126">
        <v>44334</v>
      </c>
      <c r="B253" s="440">
        <v>4</v>
      </c>
      <c r="C253" s="440">
        <v>70</v>
      </c>
      <c r="D253" s="440">
        <v>7</v>
      </c>
    </row>
    <row r="254" spans="1:5" x14ac:dyDescent="0.35">
      <c r="A254" s="126">
        <v>44335</v>
      </c>
      <c r="B254" s="440">
        <v>4</v>
      </c>
      <c r="C254" s="440">
        <v>78</v>
      </c>
      <c r="D254"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79" t="s">
        <v>116</v>
      </c>
      <c r="C2" s="580"/>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122</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121</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117</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117</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3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8" t="s">
        <v>0</v>
      </c>
      <c r="B3" s="606" t="s">
        <v>269</v>
      </c>
      <c r="C3" s="607"/>
      <c r="D3" s="608"/>
      <c r="E3" s="606" t="s">
        <v>270</v>
      </c>
      <c r="F3" s="607"/>
      <c r="G3" s="608"/>
      <c r="H3" s="606" t="s">
        <v>271</v>
      </c>
      <c r="I3" s="607"/>
      <c r="J3" s="608"/>
      <c r="K3" s="606" t="s">
        <v>272</v>
      </c>
      <c r="L3" s="607"/>
      <c r="M3" s="608"/>
    </row>
    <row r="4" spans="1:15" s="502" customFormat="1" ht="78.75" customHeight="1" x14ac:dyDescent="0.3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94"/>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44328</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8"/>
  <sheetViews>
    <sheetView showGridLines="0" zoomScale="85" zoomScaleNormal="85" workbookViewId="0">
      <pane xSplit="1" ySplit="4" topLeftCell="B42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1" t="s">
        <v>114</v>
      </c>
      <c r="L1" s="562"/>
      <c r="M1" s="562"/>
      <c r="N1" s="562"/>
      <c r="O1" s="562"/>
      <c r="P1" s="562"/>
      <c r="W1" s="22" t="s">
        <v>29</v>
      </c>
    </row>
    <row r="2" spans="1:27" x14ac:dyDescent="0.35">
      <c r="A2" s="2"/>
      <c r="I2" s="552" t="s">
        <v>187</v>
      </c>
      <c r="J2" s="553"/>
      <c r="Q2" s="382"/>
      <c r="R2" s="382"/>
    </row>
    <row r="3" spans="1:27" ht="48.75" customHeight="1" x14ac:dyDescent="0.35">
      <c r="A3" s="555" t="s">
        <v>30</v>
      </c>
      <c r="B3" s="557" t="s">
        <v>185</v>
      </c>
      <c r="C3" s="558"/>
      <c r="D3" s="558"/>
      <c r="E3" s="104" t="s">
        <v>184</v>
      </c>
      <c r="F3" s="564" t="s">
        <v>199</v>
      </c>
      <c r="G3" s="559" t="s">
        <v>186</v>
      </c>
      <c r="H3" s="559"/>
      <c r="I3" s="552"/>
      <c r="J3" s="553"/>
      <c r="K3" s="554" t="s">
        <v>188</v>
      </c>
      <c r="L3" s="565" t="s">
        <v>200</v>
      </c>
      <c r="M3" s="560" t="s">
        <v>201</v>
      </c>
      <c r="N3" s="551" t="s">
        <v>189</v>
      </c>
      <c r="O3" s="554" t="s">
        <v>183</v>
      </c>
      <c r="P3" s="563" t="s">
        <v>191</v>
      </c>
      <c r="Q3" s="560" t="s">
        <v>202</v>
      </c>
      <c r="R3" s="560" t="s">
        <v>203</v>
      </c>
      <c r="S3" s="551" t="s">
        <v>182</v>
      </c>
    </row>
    <row r="4" spans="1:27" ht="30.65" customHeight="1" x14ac:dyDescent="0.35">
      <c r="A4" s="556"/>
      <c r="B4" s="23" t="s">
        <v>18</v>
      </c>
      <c r="C4" s="24" t="s">
        <v>17</v>
      </c>
      <c r="D4" s="28" t="s">
        <v>3</v>
      </c>
      <c r="E4" s="99" t="s">
        <v>63</v>
      </c>
      <c r="F4" s="564"/>
      <c r="G4" s="98" t="s">
        <v>63</v>
      </c>
      <c r="H4" s="79" t="s">
        <v>64</v>
      </c>
      <c r="I4" s="80" t="s">
        <v>63</v>
      </c>
      <c r="J4" s="147" t="s">
        <v>64</v>
      </c>
      <c r="K4" s="554"/>
      <c r="L4" s="565"/>
      <c r="M4" s="560"/>
      <c r="N4" s="551"/>
      <c r="O4" s="554"/>
      <c r="P4" s="563"/>
      <c r="Q4" s="560"/>
      <c r="R4" s="560"/>
      <c r="S4" s="551"/>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51"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50">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50">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50">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50">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2021-05-19T11:21:56Z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vA48724650</value>
    </field>
    <field name="Objective-Version">
      <value order="0">152.199</value>
    </field>
    <field name="Objective-VersionNumber">
      <value order="0">1414</value>
    </field>
    <field name="Objective-VersionComment">
      <value order="0">fix table 6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2021-05-19T11:21:41Z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2021-05-19T11:21:56Z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vA48724650</vt:lpwstr>
  </property>
  <property fmtid="{D5CDD505-2E9C-101B-9397-08002B2CF9AE}" pid="16" name="Objective-Version">
    <vt:lpwstr>152.199</vt:lpwstr>
  </property>
  <property fmtid="{D5CDD505-2E9C-101B-9397-08002B2CF9AE}" pid="17" name="Objective-VersionNumber">
    <vt:r8>1414</vt:r8>
  </property>
  <property fmtid="{D5CDD505-2E9C-101B-9397-08002B2CF9AE}" pid="18" name="Objective-VersionComment">
    <vt:lpwstr>fix table 6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