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61" i="9" l="1"/>
  <c r="N461" i="9"/>
  <c r="O461" i="9"/>
  <c r="P461" i="9"/>
  <c r="S461" i="9" s="1"/>
  <c r="Q461" i="9"/>
  <c r="R461" i="9"/>
  <c r="F461" i="9"/>
  <c r="M460" i="9" l="1"/>
  <c r="N460" i="9"/>
  <c r="O460" i="9"/>
  <c r="P460" i="9"/>
  <c r="Q460" i="9"/>
  <c r="R460" i="9" s="1"/>
  <c r="S460" i="9"/>
  <c r="F460" i="9"/>
  <c r="N459" i="9"/>
  <c r="O459" i="9"/>
  <c r="P459" i="9"/>
  <c r="Q459" i="9"/>
  <c r="R459" i="9" s="1"/>
  <c r="S459" i="9"/>
  <c r="M459" i="9"/>
  <c r="F459" i="9"/>
  <c r="M458" i="9"/>
  <c r="N458" i="9"/>
  <c r="O458" i="9"/>
  <c r="P458" i="9"/>
  <c r="Q458" i="9"/>
  <c r="R458" i="9" s="1"/>
  <c r="S458" i="9"/>
  <c r="F458" i="9"/>
  <c r="M457" i="9" l="1"/>
  <c r="N457" i="9"/>
  <c r="O457" i="9"/>
  <c r="P457" i="9"/>
  <c r="S457" i="9" s="1"/>
  <c r="Q457" i="9"/>
  <c r="F457" i="9"/>
  <c r="R457" i="9" l="1"/>
  <c r="M456" i="9"/>
  <c r="N456" i="9"/>
  <c r="O456" i="9"/>
  <c r="P456" i="9"/>
  <c r="R456" i="9" s="1"/>
  <c r="Q456" i="9"/>
  <c r="F456" i="9"/>
  <c r="S456" i="9" l="1"/>
  <c r="F441" i="9"/>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 r="A74" i="7" l="1"/>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alcChain>
</file>

<file path=xl/sharedStrings.xml><?xml version="1.0" encoding="utf-8"?>
<sst xmlns="http://schemas.openxmlformats.org/spreadsheetml/2006/main" count="828" uniqueCount="404">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</sst>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f0f8e807ecf64d1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110</c:v>
                </c:pt>
                <c:pt idx="263">
                  <c:v>106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20-21'!$A$4:$A$147</c:f>
              <c:strCache>
                <c:ptCount val="14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strCache>
            </c:strRef>
          </c:cat>
          <c:val>
            <c:numRef>
              <c:f>'Table 9a - School absence 20-21'!$E$4:$E$147</c:f>
              <c:numCache>
                <c:formatCode>0.0%</c:formatCode>
                <c:ptCount val="144"/>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1.5791899500000001E-2</c:v>
                </c:pt>
                <c:pt idx="140">
                  <c:v>1.7748719399999998E-2</c:v>
                </c:pt>
                <c:pt idx="141">
                  <c:v>1.55307519E-2</c:v>
                </c:pt>
                <c:pt idx="142">
                  <c:v>1.7564600499999999E-2</c:v>
                </c:pt>
                <c:pt idx="143">
                  <c:v>1.8553470199999998E-2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20-21'!$A$4:$A$147</c:f>
              <c:strCache>
                <c:ptCount val="14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strCache>
            </c:strRef>
          </c:cat>
          <c:val>
            <c:numRef>
              <c:f>'Table 9a - School absence 20-21'!$D$4:$D$147</c:f>
              <c:numCache>
                <c:formatCode>0.0%</c:formatCode>
                <c:ptCount val="144"/>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7.5596127299999996E-2</c:v>
                </c:pt>
                <c:pt idx="140">
                  <c:v>9.9924616800000005E-2</c:v>
                </c:pt>
                <c:pt idx="141">
                  <c:v>8.7331630999999993E-2</c:v>
                </c:pt>
                <c:pt idx="142">
                  <c:v>8.1408543700000002E-2</c:v>
                </c:pt>
                <c:pt idx="143">
                  <c:v>8.2383456600000002E-2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Discharges'!$A$4:$A$408</c:f>
              <c:strCache>
                <c:ptCount val="40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strCache>
            </c:strRef>
          </c:cat>
          <c:val>
            <c:numRef>
              <c:f>'Table 4 - Delayed Discharges'!$C$4:$C$408</c:f>
              <c:numCache>
                <c:formatCode>_(* #,##0_);_(* \(#,##0\);_(* "-"??_);_(@_)</c:formatCode>
                <c:ptCount val="40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Workforce'!$A$117:$A$176</c:f>
              <c:strCache>
                <c:ptCount val="6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strCache>
            </c:strRef>
          </c:cat>
          <c:val>
            <c:numRef>
              <c:f>'Table 6 - Workforce'!$B$117:$B$176</c:f>
              <c:numCache>
                <c:formatCode>#,##0</c:formatCode>
                <c:ptCount val="6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Workforce'!$A$117:$A$176</c:f>
              <c:strCache>
                <c:ptCount val="6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strCache>
            </c:strRef>
          </c:cat>
          <c:val>
            <c:numRef>
              <c:f>'Table 6 - Workforce'!$C$117:$C$176</c:f>
              <c:numCache>
                <c:formatCode>#,##0</c:formatCode>
                <c:ptCount val="6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Workforce'!$A$117:$A$176</c:f>
              <c:strCache>
                <c:ptCount val="6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strCache>
            </c:strRef>
          </c:cat>
          <c:val>
            <c:numRef>
              <c:f>'Table 6 - Workforce'!$D$117:$D$176</c:f>
              <c:numCache>
                <c:formatCode>#,##0</c:formatCode>
                <c:ptCount val="6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B1" sqref="B1"/>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6"/>
  <sheetViews>
    <sheetView showGridLines="0" zoomScale="90" zoomScaleNormal="90" workbookViewId="0">
      <pane xSplit="1" ySplit="2" topLeftCell="B16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6"/>
  <sheetViews>
    <sheetView showGridLines="0" zoomScale="89" zoomScaleNormal="90" workbookViewId="0">
      <pane ySplit="3" topLeftCell="A41"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2</v>
      </c>
    </row>
    <row r="66" spans="1:3" x14ac:dyDescent="0.25">
      <c r="A66" s="217">
        <v>20</v>
      </c>
      <c r="B66" s="222" t="s">
        <v>403</v>
      </c>
      <c r="C66" s="207">
        <v>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9"/>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1"/>
  <sheetViews>
    <sheetView showGridLines="0" zoomScale="89" zoomScaleNormal="90" workbookViewId="0">
      <pane ySplit="3" topLeftCell="A25"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48"/>
  <sheetViews>
    <sheetView workbookViewId="0">
      <pane xSplit="1" ySplit="3" topLeftCell="B428"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13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62">
        <v>44336</v>
      </c>
      <c r="B143" s="8">
        <v>11400</v>
      </c>
      <c r="C143" s="493">
        <v>0.90859249850000001</v>
      </c>
      <c r="D143" s="493">
        <v>7.5596127299999996E-2</v>
      </c>
      <c r="E143" s="493">
        <v>1.5791899500000001E-2</v>
      </c>
      <c r="Q143" s="493"/>
      <c r="R143" s="493"/>
      <c r="S143" s="493"/>
    </row>
    <row r="144" spans="1:19" x14ac:dyDescent="0.25">
      <c r="A144" s="62">
        <v>44337</v>
      </c>
      <c r="B144" s="8">
        <v>12134</v>
      </c>
      <c r="C144" s="493">
        <v>0.88231434630000005</v>
      </c>
      <c r="D144" s="493">
        <v>9.9924616800000005E-2</v>
      </c>
      <c r="E144" s="493">
        <v>1.7748719399999998E-2</v>
      </c>
      <c r="Q144" s="493"/>
      <c r="R144" s="493"/>
      <c r="S144" s="493"/>
    </row>
    <row r="145" spans="1:19" x14ac:dyDescent="0.25">
      <c r="A145" s="62">
        <v>44340</v>
      </c>
      <c r="B145" s="8">
        <v>9220</v>
      </c>
      <c r="C145" s="493">
        <v>0.89713761729999997</v>
      </c>
      <c r="D145" s="493">
        <v>8.7331630999999993E-2</v>
      </c>
      <c r="E145" s="493">
        <v>1.55307519E-2</v>
      </c>
      <c r="Q145" s="493"/>
      <c r="R145" s="493"/>
      <c r="S145" s="493"/>
    </row>
    <row r="146" spans="1:19" x14ac:dyDescent="0.25">
      <c r="A146" s="62">
        <v>44341</v>
      </c>
      <c r="B146" s="8">
        <v>12004</v>
      </c>
      <c r="C146" s="493">
        <v>0.90102685589999998</v>
      </c>
      <c r="D146" s="493">
        <v>8.1408543700000002E-2</v>
      </c>
      <c r="E146" s="493">
        <v>1.7564600499999999E-2</v>
      </c>
      <c r="Q146" s="493"/>
      <c r="R146" s="493"/>
      <c r="S146" s="493"/>
    </row>
    <row r="147" spans="1:19" x14ac:dyDescent="0.25">
      <c r="A147" s="62">
        <v>44342</v>
      </c>
      <c r="B147" s="8">
        <v>13249</v>
      </c>
      <c r="C147" s="493">
        <v>0.89904219019999998</v>
      </c>
      <c r="D147" s="493">
        <v>8.2383456600000002E-2</v>
      </c>
      <c r="E147" s="493">
        <v>1.8553470199999998E-2</v>
      </c>
      <c r="Q147" s="493"/>
      <c r="R147" s="493"/>
      <c r="S147" s="493"/>
    </row>
    <row r="148" spans="1:19" x14ac:dyDescent="0.25">
      <c r="C148" s="493"/>
      <c r="D148" s="493"/>
      <c r="E148" s="493"/>
      <c r="Q148" s="493"/>
      <c r="R148" s="493"/>
      <c r="S148" s="493"/>
    </row>
    <row r="149" spans="1:19" x14ac:dyDescent="0.25">
      <c r="C149" s="493"/>
      <c r="D149" s="493"/>
      <c r="E149" s="493"/>
      <c r="Q149" s="493"/>
      <c r="R149" s="493"/>
      <c r="S149" s="493"/>
    </row>
    <row r="150" spans="1:19" x14ac:dyDescent="0.25">
      <c r="C150" s="493"/>
      <c r="D150" s="493"/>
      <c r="E150" s="493"/>
    </row>
    <row r="151" spans="1:19" x14ac:dyDescent="0.25">
      <c r="C151" s="493"/>
      <c r="D151" s="493"/>
      <c r="E151" s="493"/>
    </row>
    <row r="152" spans="1:19" x14ac:dyDescent="0.25">
      <c r="C152" s="493"/>
      <c r="D152" s="493"/>
      <c r="E152" s="493"/>
    </row>
    <row r="153" spans="1:19" x14ac:dyDescent="0.25">
      <c r="C153" s="493"/>
      <c r="D153" s="493"/>
      <c r="E153" s="493"/>
    </row>
    <row r="154" spans="1:19" x14ac:dyDescent="0.25">
      <c r="C154" s="493"/>
      <c r="D154" s="493"/>
      <c r="E154" s="493"/>
    </row>
    <row r="155" spans="1:19" x14ac:dyDescent="0.25">
      <c r="C155" s="493"/>
      <c r="D155" s="493"/>
      <c r="E155"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45"/>
  <sheetViews>
    <sheetView workbookViewId="0">
      <pane xSplit="1" ySplit="3" topLeftCell="B12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3" x14ac:dyDescent="0.25">
      <c r="A145" s="25">
        <v>44348</v>
      </c>
      <c r="B145" s="60">
        <v>3267290</v>
      </c>
      <c r="C145" s="60">
        <v>2075231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8"/>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3" x14ac:dyDescent="0.25">
      <c r="A17" s="25">
        <v>44333</v>
      </c>
      <c r="B17" s="56">
        <v>5644630</v>
      </c>
      <c r="C17" s="56">
        <v>5142230</v>
      </c>
    </row>
    <row r="18" spans="1:3" x14ac:dyDescent="0.25">
      <c r="A18" s="25">
        <v>44340</v>
      </c>
      <c r="B18" s="56">
        <v>5956040</v>
      </c>
      <c r="C18" s="56">
        <v>5499130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2"/>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1" t="s">
        <v>286</v>
      </c>
      <c r="B15" s="581"/>
      <c r="C15" s="581"/>
      <c r="D15" s="582"/>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72" customHeight="1" x14ac:dyDescent="0.25">
      <c r="A27" s="581" t="s">
        <v>384</v>
      </c>
      <c r="B27" s="581"/>
      <c r="C27" s="581"/>
      <c r="D27" s="582"/>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542">
        <v>44337</v>
      </c>
      <c r="B32" s="433">
        <v>5115</v>
      </c>
      <c r="C32" s="433">
        <v>15</v>
      </c>
      <c r="D32" s="433">
        <v>2</v>
      </c>
    </row>
    <row r="33" spans="1:4" x14ac:dyDescent="0.25">
      <c r="A33" s="413"/>
      <c r="B33" s="413"/>
      <c r="C33" s="413"/>
      <c r="D33" s="413"/>
    </row>
    <row r="36" spans="1:4" x14ac:dyDescent="0.25">
      <c r="A36" s="423" t="s">
        <v>291</v>
      </c>
      <c r="B36" s="31"/>
      <c r="C36" s="31"/>
      <c r="D36" s="424"/>
    </row>
    <row r="37" spans="1:4" ht="75" x14ac:dyDescent="0.25">
      <c r="A37" s="415" t="s">
        <v>0</v>
      </c>
      <c r="B37" s="425" t="s">
        <v>287</v>
      </c>
      <c r="C37" s="415" t="s">
        <v>288</v>
      </c>
      <c r="D37" s="425" t="s">
        <v>285</v>
      </c>
    </row>
    <row r="38" spans="1:4" x14ac:dyDescent="0.25">
      <c r="A38" s="418">
        <v>44134</v>
      </c>
      <c r="B38" s="434">
        <v>230</v>
      </c>
      <c r="C38" s="432">
        <v>65</v>
      </c>
      <c r="D38" s="431">
        <v>9</v>
      </c>
    </row>
    <row r="39" spans="1:4" x14ac:dyDescent="0.25">
      <c r="A39" s="418">
        <v>44141</v>
      </c>
      <c r="B39" s="432">
        <v>305</v>
      </c>
      <c r="C39" s="432">
        <v>75</v>
      </c>
      <c r="D39" s="431">
        <v>11</v>
      </c>
    </row>
    <row r="40" spans="1:4" x14ac:dyDescent="0.25">
      <c r="A40" s="418">
        <v>44148</v>
      </c>
      <c r="B40" s="432">
        <v>375</v>
      </c>
      <c r="C40" s="432">
        <v>55</v>
      </c>
      <c r="D40" s="431">
        <v>8</v>
      </c>
    </row>
    <row r="41" spans="1:4" x14ac:dyDescent="0.25">
      <c r="A41" s="418">
        <v>44155</v>
      </c>
      <c r="B41" s="432">
        <v>435</v>
      </c>
      <c r="C41" s="432">
        <v>65</v>
      </c>
      <c r="D41" s="431">
        <v>9</v>
      </c>
    </row>
    <row r="42" spans="1:4" x14ac:dyDescent="0.25">
      <c r="A42" s="418">
        <v>44162</v>
      </c>
      <c r="B42" s="432">
        <v>470</v>
      </c>
      <c r="C42" s="432">
        <v>40</v>
      </c>
      <c r="D42" s="431">
        <v>6</v>
      </c>
    </row>
    <row r="43" spans="1:4" x14ac:dyDescent="0.25">
      <c r="A43" s="418">
        <v>44169</v>
      </c>
      <c r="B43" s="432">
        <v>530</v>
      </c>
      <c r="C43" s="432">
        <v>50</v>
      </c>
      <c r="D43" s="431">
        <v>7</v>
      </c>
    </row>
    <row r="44" spans="1:4" x14ac:dyDescent="0.25">
      <c r="A44" s="418">
        <v>44176</v>
      </c>
      <c r="B44" s="426">
        <v>560</v>
      </c>
      <c r="C44" s="426">
        <v>25</v>
      </c>
      <c r="D44" s="421">
        <v>4</v>
      </c>
    </row>
    <row r="45" spans="1:4" ht="75" customHeight="1" x14ac:dyDescent="0.25">
      <c r="A45" s="583" t="s">
        <v>289</v>
      </c>
      <c r="B45" s="581"/>
      <c r="C45" s="581"/>
      <c r="D45" s="582"/>
    </row>
    <row r="46" spans="1:4" x14ac:dyDescent="0.25">
      <c r="A46" s="418">
        <v>44211</v>
      </c>
      <c r="B46" s="432">
        <v>645</v>
      </c>
      <c r="C46" s="427" t="s">
        <v>48</v>
      </c>
      <c r="D46" s="422" t="s">
        <v>48</v>
      </c>
    </row>
    <row r="47" spans="1:4" x14ac:dyDescent="0.25">
      <c r="A47" s="418">
        <v>44218</v>
      </c>
      <c r="B47" s="432">
        <v>670</v>
      </c>
      <c r="C47" s="432">
        <v>50</v>
      </c>
      <c r="D47" s="432">
        <v>7</v>
      </c>
    </row>
    <row r="48" spans="1:4" x14ac:dyDescent="0.25">
      <c r="A48" s="418">
        <v>44225</v>
      </c>
      <c r="B48" s="432">
        <v>705</v>
      </c>
      <c r="C48" s="432">
        <v>25</v>
      </c>
      <c r="D48" s="432">
        <v>4</v>
      </c>
    </row>
    <row r="49" spans="1:5" x14ac:dyDescent="0.25">
      <c r="A49" s="418">
        <v>44232</v>
      </c>
      <c r="B49" s="432">
        <v>740</v>
      </c>
      <c r="C49" s="432">
        <v>20</v>
      </c>
      <c r="D49" s="432">
        <v>3</v>
      </c>
    </row>
    <row r="50" spans="1:5" x14ac:dyDescent="0.25">
      <c r="A50" s="420">
        <v>44239</v>
      </c>
      <c r="B50" s="419">
        <v>750</v>
      </c>
      <c r="C50" s="432">
        <v>15</v>
      </c>
      <c r="D50" s="432">
        <v>2</v>
      </c>
      <c r="E50" s="78"/>
    </row>
    <row r="51" spans="1:5" x14ac:dyDescent="0.25">
      <c r="A51" s="429">
        <v>44246</v>
      </c>
      <c r="B51" s="432">
        <v>760</v>
      </c>
      <c r="C51" s="432">
        <v>20</v>
      </c>
      <c r="D51" s="432">
        <v>3</v>
      </c>
    </row>
    <row r="52" spans="1:5" x14ac:dyDescent="0.25">
      <c r="A52" s="440">
        <v>44253</v>
      </c>
      <c r="B52" s="432">
        <v>780</v>
      </c>
      <c r="C52" s="432">
        <v>15</v>
      </c>
      <c r="D52" s="432">
        <v>2</v>
      </c>
    </row>
    <row r="53" spans="1:5" x14ac:dyDescent="0.25">
      <c r="A53" s="440">
        <v>44260</v>
      </c>
      <c r="B53" s="432">
        <v>800</v>
      </c>
      <c r="C53" s="432">
        <v>10</v>
      </c>
      <c r="D53" s="432">
        <v>1</v>
      </c>
    </row>
    <row r="54" spans="1:5" x14ac:dyDescent="0.25">
      <c r="A54" s="440">
        <v>44267</v>
      </c>
      <c r="B54" s="432">
        <v>810</v>
      </c>
      <c r="C54" s="431">
        <v>15</v>
      </c>
      <c r="D54" s="431">
        <v>2</v>
      </c>
    </row>
    <row r="55" spans="1:5" x14ac:dyDescent="0.25">
      <c r="A55" s="440">
        <v>44274</v>
      </c>
      <c r="B55" s="432">
        <v>825</v>
      </c>
      <c r="C55" s="431">
        <v>15</v>
      </c>
      <c r="D55" s="431">
        <v>2</v>
      </c>
    </row>
    <row r="56" spans="1:5" x14ac:dyDescent="0.25">
      <c r="A56" s="436">
        <v>44281</v>
      </c>
      <c r="B56" s="433">
        <v>840</v>
      </c>
      <c r="C56" s="439">
        <v>15</v>
      </c>
      <c r="D56" s="439">
        <v>2</v>
      </c>
    </row>
    <row r="57" spans="1:5" ht="69" customHeight="1" x14ac:dyDescent="0.25">
      <c r="A57" s="581" t="s">
        <v>384</v>
      </c>
      <c r="B57" s="581"/>
      <c r="C57" s="581"/>
      <c r="D57" s="582"/>
    </row>
    <row r="58" spans="1:5" x14ac:dyDescent="0.25">
      <c r="A58" s="440">
        <v>44310</v>
      </c>
      <c r="B58" s="434">
        <v>885</v>
      </c>
      <c r="C58" s="539" t="s">
        <v>48</v>
      </c>
      <c r="D58" s="442" t="s">
        <v>48</v>
      </c>
    </row>
    <row r="59" spans="1:5" x14ac:dyDescent="0.25">
      <c r="A59" s="440">
        <v>44316</v>
      </c>
      <c r="B59" s="432">
        <v>890</v>
      </c>
      <c r="C59" s="540">
        <v>5</v>
      </c>
      <c r="D59" s="541">
        <v>1</v>
      </c>
    </row>
    <row r="60" spans="1:5" x14ac:dyDescent="0.25">
      <c r="A60" s="440">
        <v>44323</v>
      </c>
      <c r="B60" s="432">
        <v>900</v>
      </c>
      <c r="C60" s="541">
        <v>10</v>
      </c>
      <c r="D60" s="540">
        <v>1</v>
      </c>
      <c r="E60" s="78"/>
    </row>
    <row r="61" spans="1:5" x14ac:dyDescent="0.25">
      <c r="A61" s="440">
        <v>44330</v>
      </c>
      <c r="B61" s="432">
        <v>910</v>
      </c>
      <c r="C61" s="540">
        <v>15</v>
      </c>
      <c r="D61" s="540">
        <v>2</v>
      </c>
    </row>
    <row r="62" spans="1:5" x14ac:dyDescent="0.25">
      <c r="A62" s="542">
        <v>44337</v>
      </c>
      <c r="B62" s="433">
        <v>930</v>
      </c>
      <c r="C62" s="433">
        <v>15</v>
      </c>
      <c r="D62" s="433">
        <v>2</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8" t="s">
        <v>0</v>
      </c>
      <c r="B3" s="584" t="s">
        <v>4</v>
      </c>
      <c r="C3" s="585"/>
      <c r="D3" s="586"/>
      <c r="E3" s="587" t="s">
        <v>7</v>
      </c>
      <c r="F3" s="587"/>
      <c r="G3" s="587"/>
    </row>
    <row r="4" spans="1:19" x14ac:dyDescent="0.25">
      <c r="A4" s="589"/>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1" t="s">
        <v>5</v>
      </c>
      <c r="E31" s="591"/>
      <c r="F31" s="591"/>
      <c r="G31" s="591"/>
      <c r="H31" s="591"/>
      <c r="I31" s="591"/>
      <c r="J31" s="591"/>
      <c r="K31" s="591"/>
      <c r="L31" s="591"/>
      <c r="M31" s="591"/>
      <c r="N31" s="591"/>
    </row>
    <row r="32" spans="1:14" x14ac:dyDescent="0.25">
      <c r="A32" s="361">
        <v>43938</v>
      </c>
      <c r="B32" s="298">
        <v>184</v>
      </c>
      <c r="D32" s="591"/>
      <c r="E32" s="591"/>
      <c r="F32" s="591"/>
      <c r="G32" s="591"/>
      <c r="H32" s="591"/>
      <c r="I32" s="591"/>
      <c r="J32" s="591"/>
      <c r="K32" s="591"/>
      <c r="L32" s="591"/>
      <c r="M32" s="591"/>
      <c r="N32" s="591"/>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1" t="s">
        <v>82</v>
      </c>
      <c r="E34" s="591"/>
      <c r="F34" s="591"/>
      <c r="G34" s="591"/>
      <c r="H34" s="591"/>
      <c r="I34" s="591"/>
      <c r="J34" s="591"/>
      <c r="K34" s="591"/>
      <c r="L34" s="591"/>
      <c r="M34" s="591"/>
      <c r="N34" s="591"/>
    </row>
    <row r="35" spans="1:14" x14ac:dyDescent="0.25">
      <c r="A35" s="361">
        <v>43941</v>
      </c>
      <c r="B35" s="298">
        <v>167</v>
      </c>
      <c r="D35" s="591"/>
      <c r="E35" s="591"/>
      <c r="F35" s="591"/>
      <c r="G35" s="591"/>
      <c r="H35" s="591"/>
      <c r="I35" s="591"/>
      <c r="J35" s="591"/>
      <c r="K35" s="591"/>
      <c r="L35" s="591"/>
      <c r="M35" s="591"/>
      <c r="N35" s="591"/>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2" t="s">
        <v>115</v>
      </c>
      <c r="E37" s="592"/>
      <c r="F37" s="592"/>
      <c r="G37" s="592"/>
      <c r="H37" s="592"/>
      <c r="I37" s="592"/>
      <c r="J37" s="592"/>
      <c r="K37" s="592"/>
      <c r="L37" s="592"/>
      <c r="M37" s="592"/>
      <c r="N37" s="592"/>
    </row>
    <row r="38" spans="1:14" x14ac:dyDescent="0.25">
      <c r="A38" s="361">
        <v>43944</v>
      </c>
      <c r="B38" s="298">
        <v>136</v>
      </c>
      <c r="D38" s="592"/>
      <c r="E38" s="592"/>
      <c r="F38" s="592"/>
      <c r="G38" s="592"/>
      <c r="H38" s="592"/>
      <c r="I38" s="592"/>
      <c r="J38" s="592"/>
      <c r="K38" s="592"/>
      <c r="L38" s="592"/>
      <c r="M38" s="592"/>
      <c r="N38" s="592"/>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67"/>
  <sheetViews>
    <sheetView zoomScaleNormal="100" workbookViewId="0">
      <pane xSplit="1" ySplit="3" topLeftCell="B25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110</v>
      </c>
      <c r="D266" s="437">
        <v>3</v>
      </c>
    </row>
    <row r="267" spans="1:4" x14ac:dyDescent="0.25">
      <c r="A267" s="126">
        <v>44348</v>
      </c>
      <c r="B267" s="437">
        <v>10</v>
      </c>
      <c r="C267" s="437">
        <v>106</v>
      </c>
      <c r="D267" s="437">
        <v>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3" t="s">
        <v>116</v>
      </c>
      <c r="C2" s="594"/>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7" t="s">
        <v>122</v>
      </c>
      <c r="F33" s="598">
        <v>2</v>
      </c>
      <c r="G33" s="230"/>
    </row>
    <row r="34" spans="1:7" x14ac:dyDescent="0.25">
      <c r="A34" s="247">
        <v>44040</v>
      </c>
      <c r="B34" s="249" t="s">
        <v>48</v>
      </c>
      <c r="C34" s="250" t="s">
        <v>48</v>
      </c>
      <c r="D34" s="233"/>
      <c r="E34" s="595"/>
      <c r="F34" s="599"/>
      <c r="G34" s="230"/>
    </row>
    <row r="35" spans="1:7" x14ac:dyDescent="0.25">
      <c r="A35" s="247">
        <v>44041</v>
      </c>
      <c r="B35" s="234">
        <v>66</v>
      </c>
      <c r="C35" s="253">
        <v>0.06</v>
      </c>
      <c r="D35" s="254"/>
      <c r="E35" s="595"/>
      <c r="F35" s="599"/>
      <c r="G35" s="230"/>
    </row>
    <row r="36" spans="1:7" x14ac:dyDescent="0.25">
      <c r="A36" s="247">
        <v>44042</v>
      </c>
      <c r="B36" s="249" t="s">
        <v>48</v>
      </c>
      <c r="C36" s="250" t="s">
        <v>48</v>
      </c>
      <c r="D36" s="254"/>
      <c r="E36" s="595"/>
      <c r="F36" s="599"/>
      <c r="G36" s="230"/>
    </row>
    <row r="37" spans="1:7" x14ac:dyDescent="0.25">
      <c r="A37" s="247">
        <v>44043</v>
      </c>
      <c r="B37" s="249" t="s">
        <v>48</v>
      </c>
      <c r="C37" s="250" t="s">
        <v>48</v>
      </c>
      <c r="D37" s="254"/>
      <c r="E37" s="595"/>
      <c r="F37" s="599"/>
      <c r="G37" s="230"/>
    </row>
    <row r="38" spans="1:7" x14ac:dyDescent="0.25">
      <c r="A38" s="247">
        <v>44044</v>
      </c>
      <c r="B38" s="249" t="s">
        <v>48</v>
      </c>
      <c r="C38" s="250" t="s">
        <v>48</v>
      </c>
      <c r="D38" s="254"/>
      <c r="E38" s="595"/>
      <c r="F38" s="599"/>
      <c r="G38" s="230"/>
    </row>
    <row r="39" spans="1:7" x14ac:dyDescent="0.25">
      <c r="A39" s="247">
        <v>44045</v>
      </c>
      <c r="B39" s="249" t="s">
        <v>48</v>
      </c>
      <c r="C39" s="250" t="s">
        <v>48</v>
      </c>
      <c r="D39" s="254"/>
      <c r="E39" s="596"/>
      <c r="F39" s="600"/>
      <c r="G39" s="230"/>
    </row>
    <row r="40" spans="1:7" x14ac:dyDescent="0.25">
      <c r="A40" s="247">
        <v>44046</v>
      </c>
      <c r="B40" s="249" t="s">
        <v>48</v>
      </c>
      <c r="C40" s="250" t="s">
        <v>48</v>
      </c>
      <c r="D40" s="254"/>
      <c r="E40" s="595" t="s">
        <v>121</v>
      </c>
      <c r="F40" s="601">
        <v>0</v>
      </c>
      <c r="G40" s="230"/>
    </row>
    <row r="41" spans="1:7" x14ac:dyDescent="0.25">
      <c r="A41" s="247">
        <v>44047</v>
      </c>
      <c r="B41" s="249" t="s">
        <v>48</v>
      </c>
      <c r="C41" s="250" t="s">
        <v>48</v>
      </c>
      <c r="D41" s="254"/>
      <c r="E41" s="595"/>
      <c r="F41" s="602"/>
      <c r="G41" s="230"/>
    </row>
    <row r="42" spans="1:7" x14ac:dyDescent="0.25">
      <c r="A42" s="247">
        <v>44048</v>
      </c>
      <c r="B42" s="234">
        <v>60</v>
      </c>
      <c r="C42" s="253">
        <v>0.06</v>
      </c>
      <c r="D42" s="254"/>
      <c r="E42" s="595"/>
      <c r="F42" s="602"/>
      <c r="G42" s="230"/>
    </row>
    <row r="43" spans="1:7" x14ac:dyDescent="0.25">
      <c r="A43" s="247">
        <v>44049</v>
      </c>
      <c r="B43" s="249" t="s">
        <v>48</v>
      </c>
      <c r="C43" s="250" t="s">
        <v>48</v>
      </c>
      <c r="E43" s="595"/>
      <c r="F43" s="602"/>
    </row>
    <row r="44" spans="1:7" x14ac:dyDescent="0.25">
      <c r="A44" s="247">
        <v>44050</v>
      </c>
      <c r="B44" s="249" t="s">
        <v>48</v>
      </c>
      <c r="C44" s="250" t="s">
        <v>48</v>
      </c>
      <c r="E44" s="595"/>
      <c r="F44" s="602"/>
    </row>
    <row r="45" spans="1:7" x14ac:dyDescent="0.25">
      <c r="A45" s="247">
        <v>44051</v>
      </c>
      <c r="B45" s="249" t="s">
        <v>48</v>
      </c>
      <c r="C45" s="250" t="s">
        <v>48</v>
      </c>
      <c r="E45" s="595"/>
      <c r="F45" s="602"/>
    </row>
    <row r="46" spans="1:7" x14ac:dyDescent="0.25">
      <c r="A46" s="247">
        <v>44052</v>
      </c>
      <c r="B46" s="249" t="s">
        <v>48</v>
      </c>
      <c r="C46" s="250" t="s">
        <v>48</v>
      </c>
      <c r="E46" s="596"/>
      <c r="F46" s="603"/>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4" t="s">
        <v>81</v>
      </c>
      <c r="G4" s="605"/>
      <c r="H4" s="605"/>
      <c r="I4" s="606"/>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7" t="s">
        <v>117</v>
      </c>
      <c r="G84" s="608"/>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09" t="s">
        <v>117</v>
      </c>
      <c r="C109" s="610"/>
      <c r="D109" s="611"/>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2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2" t="s">
        <v>0</v>
      </c>
      <c r="B3" s="620" t="s">
        <v>269</v>
      </c>
      <c r="C3" s="621"/>
      <c r="D3" s="622"/>
      <c r="E3" s="620" t="s">
        <v>270</v>
      </c>
      <c r="F3" s="621"/>
      <c r="G3" s="622"/>
      <c r="H3" s="620" t="s">
        <v>271</v>
      </c>
      <c r="I3" s="621"/>
      <c r="J3" s="622"/>
      <c r="K3" s="620" t="s">
        <v>272</v>
      </c>
      <c r="L3" s="621"/>
      <c r="M3" s="622"/>
    </row>
    <row r="4" spans="1:15" s="499" customFormat="1" ht="78.75" customHeight="1" x14ac:dyDescent="0.2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08"/>
  <sheetViews>
    <sheetView showGridLines="0" zoomScaleNormal="100" workbookViewId="0">
      <pane xSplit="2" ySplit="3" topLeftCell="C388"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0"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44342</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61"/>
  <sheetViews>
    <sheetView showGridLines="0" zoomScale="85" zoomScaleNormal="85" workbookViewId="0">
      <pane xSplit="1" ySplit="4" topLeftCell="B446"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5" t="s">
        <v>114</v>
      </c>
      <c r="L1" s="576"/>
      <c r="M1" s="576"/>
      <c r="N1" s="576"/>
      <c r="O1" s="576"/>
      <c r="P1" s="576"/>
      <c r="W1" s="22" t="s">
        <v>29</v>
      </c>
    </row>
    <row r="2" spans="1:27" x14ac:dyDescent="0.25">
      <c r="A2" s="2"/>
      <c r="I2" s="566" t="s">
        <v>187</v>
      </c>
      <c r="J2" s="567"/>
      <c r="Q2" s="382"/>
      <c r="R2" s="382"/>
    </row>
    <row r="3" spans="1:27" ht="48.75" customHeight="1" x14ac:dyDescent="0.25">
      <c r="A3" s="569" t="s">
        <v>30</v>
      </c>
      <c r="B3" s="571" t="s">
        <v>185</v>
      </c>
      <c r="C3" s="572"/>
      <c r="D3" s="572"/>
      <c r="E3" s="104" t="s">
        <v>184</v>
      </c>
      <c r="F3" s="578" t="s">
        <v>199</v>
      </c>
      <c r="G3" s="573" t="s">
        <v>186</v>
      </c>
      <c r="H3" s="573"/>
      <c r="I3" s="566"/>
      <c r="J3" s="567"/>
      <c r="K3" s="568" t="s">
        <v>188</v>
      </c>
      <c r="L3" s="579" t="s">
        <v>200</v>
      </c>
      <c r="M3" s="574" t="s">
        <v>201</v>
      </c>
      <c r="N3" s="565" t="s">
        <v>189</v>
      </c>
      <c r="O3" s="568" t="s">
        <v>183</v>
      </c>
      <c r="P3" s="577" t="s">
        <v>191</v>
      </c>
      <c r="Q3" s="574" t="s">
        <v>202</v>
      </c>
      <c r="R3" s="574" t="s">
        <v>203</v>
      </c>
      <c r="S3" s="565" t="s">
        <v>182</v>
      </c>
    </row>
    <row r="4" spans="1:27" ht="30.6" customHeight="1" x14ac:dyDescent="0.25">
      <c r="A4" s="570"/>
      <c r="B4" s="23" t="s">
        <v>18</v>
      </c>
      <c r="C4" s="24" t="s">
        <v>17</v>
      </c>
      <c r="D4" s="28" t="s">
        <v>3</v>
      </c>
      <c r="E4" s="99" t="s">
        <v>63</v>
      </c>
      <c r="F4" s="578"/>
      <c r="G4" s="98" t="s">
        <v>63</v>
      </c>
      <c r="H4" s="79" t="s">
        <v>64</v>
      </c>
      <c r="I4" s="80" t="s">
        <v>63</v>
      </c>
      <c r="J4" s="147" t="s">
        <v>64</v>
      </c>
      <c r="K4" s="568"/>
      <c r="L4" s="579"/>
      <c r="M4" s="574"/>
      <c r="N4" s="565"/>
      <c r="O4" s="568"/>
      <c r="P4" s="577"/>
      <c r="Q4" s="574"/>
      <c r="R4" s="574"/>
      <c r="S4" s="56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61"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2021-06-01T11:24:34Z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vA48959500</value>
    </field>
    <field name="Objective-Version">
      <value order="0">152.249</value>
    </field>
    <field name="Objective-VersionNumber">
      <value order="0">1464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2021-06-01T11:24:33Z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2021-06-01T11:24:34Z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vA48959500</vt:lpwstr>
  </property>
  <property fmtid="{D5CDD505-2E9C-101B-9397-08002B2CF9AE}" pid="16" name="Objective-Version">
    <vt:lpwstr>152.249</vt:lpwstr>
  </property>
  <property fmtid="{D5CDD505-2E9C-101B-9397-08002B2CF9AE}" pid="17" name="Objective-VersionNumber">
    <vt:r8>1464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