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"/>
    </mc:Choice>
  </mc:AlternateContent>
  <xr:revisionPtr revIDLastSave="8" documentId="8_{60DCC9E2-A0E2-4361-8CA0-49DA079B8429}" xr6:coauthVersionLast="47" xr6:coauthVersionMax="47" xr10:uidLastSave="{F7C54590-BB81-46A5-9181-4F83BEC19C7F}"/>
  <bookViews>
    <workbookView xWindow="-108" yWindow="-108" windowWidth="23256" windowHeight="12576" xr2:uid="{6DB11046-A97B-45C6-AE7A-892FD9C46D42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diag'!$B$25:$AH$287</definedName>
    <definedName name="ExternalData_44" localSheetId="4">'Adult CC Beds Occupied COVID'!$B$25:$AJ$159</definedName>
    <definedName name="ExternalData_44" localSheetId="3">'Adult G&amp;A Beds Occupied COVID'!$B$25:$AJ$159</definedName>
    <definedName name="ExternalData_44" localSheetId="2">'All beds COVID'!$B$25:$AJ$287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5" l="1"/>
  <c r="AJ24" i="5" l="1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J18" i="5"/>
  <c r="AI18" i="5"/>
  <c r="AH18" i="5"/>
  <c r="AG18" i="5"/>
  <c r="AF18" i="5"/>
  <c r="AE18" i="5"/>
  <c r="AD18" i="5"/>
  <c r="AC18" i="5"/>
  <c r="AC16" i="5" s="1"/>
  <c r="AB18" i="5"/>
  <c r="AA18" i="5"/>
  <c r="Z18" i="5"/>
  <c r="Y18" i="5"/>
  <c r="X18" i="5"/>
  <c r="W18" i="5"/>
  <c r="V18" i="5"/>
  <c r="U18" i="5"/>
  <c r="U16" i="5" s="1"/>
  <c r="T18" i="5"/>
  <c r="S18" i="5"/>
  <c r="R18" i="5"/>
  <c r="Q18" i="5"/>
  <c r="P18" i="5"/>
  <c r="O18" i="5"/>
  <c r="N18" i="5"/>
  <c r="M18" i="5"/>
  <c r="M16" i="5" s="1"/>
  <c r="L18" i="5"/>
  <c r="K18" i="5"/>
  <c r="J18" i="5"/>
  <c r="I18" i="5"/>
  <c r="H18" i="5"/>
  <c r="G18" i="5"/>
  <c r="F18" i="5"/>
  <c r="E18" i="5"/>
  <c r="E16" i="5" s="1"/>
  <c r="AJ16" i="5"/>
  <c r="AI16" i="5"/>
  <c r="AH16" i="5"/>
  <c r="AG16" i="5"/>
  <c r="AF16" i="5"/>
  <c r="AE16" i="5"/>
  <c r="AD16" i="5"/>
  <c r="AB16" i="5"/>
  <c r="AA16" i="5"/>
  <c r="Z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F15" i="5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J18" i="4"/>
  <c r="AI18" i="4"/>
  <c r="AH18" i="4"/>
  <c r="AG18" i="4"/>
  <c r="AF18" i="4"/>
  <c r="AE18" i="4"/>
  <c r="AD18" i="4"/>
  <c r="AC18" i="4"/>
  <c r="AC16" i="4" s="1"/>
  <c r="AB18" i="4"/>
  <c r="AA18" i="4"/>
  <c r="Z18" i="4"/>
  <c r="Y18" i="4"/>
  <c r="X18" i="4"/>
  <c r="W18" i="4"/>
  <c r="V18" i="4"/>
  <c r="U18" i="4"/>
  <c r="U16" i="4" s="1"/>
  <c r="T18" i="4"/>
  <c r="S18" i="4"/>
  <c r="R18" i="4"/>
  <c r="Q18" i="4"/>
  <c r="P18" i="4"/>
  <c r="O18" i="4"/>
  <c r="N18" i="4"/>
  <c r="M18" i="4"/>
  <c r="M16" i="4" s="1"/>
  <c r="L18" i="4"/>
  <c r="K18" i="4"/>
  <c r="J18" i="4"/>
  <c r="I18" i="4"/>
  <c r="H18" i="4"/>
  <c r="G18" i="4"/>
  <c r="F18" i="4"/>
  <c r="E18" i="4"/>
  <c r="E16" i="4" s="1"/>
  <c r="AJ16" i="4"/>
  <c r="AI16" i="4"/>
  <c r="AH16" i="4"/>
  <c r="AG16" i="4"/>
  <c r="AF16" i="4"/>
  <c r="AE16" i="4"/>
  <c r="AD16" i="4"/>
  <c r="AB16" i="4"/>
  <c r="AA16" i="4"/>
  <c r="Z16" i="4"/>
  <c r="Y16" i="4"/>
  <c r="X16" i="4"/>
  <c r="W16" i="4"/>
  <c r="V16" i="4"/>
  <c r="T16" i="4"/>
  <c r="S16" i="4"/>
  <c r="R16" i="4"/>
  <c r="Q16" i="4"/>
  <c r="P16" i="4"/>
  <c r="O16" i="4"/>
  <c r="N16" i="4"/>
  <c r="L16" i="4"/>
  <c r="K16" i="4"/>
  <c r="J16" i="4"/>
  <c r="I16" i="4"/>
  <c r="H16" i="4"/>
  <c r="G16" i="4"/>
  <c r="F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J18" i="3"/>
  <c r="AI18" i="3"/>
  <c r="AH18" i="3"/>
  <c r="AG18" i="3"/>
  <c r="AF18" i="3"/>
  <c r="AE18" i="3"/>
  <c r="AD18" i="3"/>
  <c r="AC18" i="3"/>
  <c r="AC16" i="3" s="1"/>
  <c r="AB18" i="3"/>
  <c r="AA18" i="3"/>
  <c r="Z18" i="3"/>
  <c r="Y18" i="3"/>
  <c r="X18" i="3"/>
  <c r="W18" i="3"/>
  <c r="V18" i="3"/>
  <c r="U18" i="3"/>
  <c r="U16" i="3" s="1"/>
  <c r="T18" i="3"/>
  <c r="S18" i="3"/>
  <c r="R18" i="3"/>
  <c r="Q18" i="3"/>
  <c r="P18" i="3"/>
  <c r="O18" i="3"/>
  <c r="N18" i="3"/>
  <c r="M18" i="3"/>
  <c r="M16" i="3" s="1"/>
  <c r="L18" i="3"/>
  <c r="K18" i="3"/>
  <c r="J18" i="3"/>
  <c r="I18" i="3"/>
  <c r="H18" i="3"/>
  <c r="G18" i="3"/>
  <c r="F18" i="3"/>
  <c r="E18" i="3"/>
  <c r="E16" i="3" s="1"/>
  <c r="AJ16" i="3"/>
  <c r="AI16" i="3"/>
  <c r="AH16" i="3"/>
  <c r="AG16" i="3"/>
  <c r="AF16" i="3"/>
  <c r="AE16" i="3"/>
  <c r="AD16" i="3"/>
  <c r="AB16" i="3"/>
  <c r="AA16" i="3"/>
  <c r="Z16" i="3"/>
  <c r="Y16" i="3"/>
  <c r="X16" i="3"/>
  <c r="W16" i="3"/>
  <c r="V16" i="3"/>
  <c r="T16" i="3"/>
  <c r="S16" i="3"/>
  <c r="R16" i="3"/>
  <c r="Q16" i="3"/>
  <c r="P16" i="3"/>
  <c r="O16" i="3"/>
  <c r="N16" i="3"/>
  <c r="L16" i="3"/>
  <c r="K16" i="3"/>
  <c r="J16" i="3"/>
  <c r="I16" i="3"/>
  <c r="H16" i="3"/>
  <c r="G16" i="3"/>
  <c r="F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AA16" i="2" s="1"/>
  <c r="Z20" i="2"/>
  <c r="Y20" i="2"/>
  <c r="X20" i="2"/>
  <c r="W20" i="2"/>
  <c r="V20" i="2"/>
  <c r="U20" i="2"/>
  <c r="T20" i="2"/>
  <c r="S20" i="2"/>
  <c r="S16" i="2" s="1"/>
  <c r="R20" i="2"/>
  <c r="Q20" i="2"/>
  <c r="P20" i="2"/>
  <c r="O20" i="2"/>
  <c r="N20" i="2"/>
  <c r="M20" i="2"/>
  <c r="L20" i="2"/>
  <c r="K20" i="2"/>
  <c r="K16" i="2" s="1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G16" i="2" s="1"/>
  <c r="AF18" i="2"/>
  <c r="AE18" i="2"/>
  <c r="AE16" i="2" s="1"/>
  <c r="AD18" i="2"/>
  <c r="AC18" i="2"/>
  <c r="AB18" i="2"/>
  <c r="AA18" i="2"/>
  <c r="Z18" i="2"/>
  <c r="Y18" i="2"/>
  <c r="Y16" i="2" s="1"/>
  <c r="X18" i="2"/>
  <c r="W18" i="2"/>
  <c r="W16" i="2" s="1"/>
  <c r="V18" i="2"/>
  <c r="U18" i="2"/>
  <c r="T18" i="2"/>
  <c r="S18" i="2"/>
  <c r="R18" i="2"/>
  <c r="Q18" i="2"/>
  <c r="Q16" i="2" s="1"/>
  <c r="P18" i="2"/>
  <c r="O18" i="2"/>
  <c r="O16" i="2" s="1"/>
  <c r="N18" i="2"/>
  <c r="M18" i="2"/>
  <c r="L18" i="2"/>
  <c r="K18" i="2"/>
  <c r="J18" i="2"/>
  <c r="I18" i="2"/>
  <c r="I16" i="2" s="1"/>
  <c r="H18" i="2"/>
  <c r="G18" i="2"/>
  <c r="G16" i="2" s="1"/>
  <c r="F18" i="2"/>
  <c r="F16" i="2" s="1"/>
  <c r="E18" i="2"/>
  <c r="AH16" i="2"/>
  <c r="AF16" i="2"/>
  <c r="AD16" i="2"/>
  <c r="AC16" i="2"/>
  <c r="AB16" i="2"/>
  <c r="Z16" i="2"/>
  <c r="X16" i="2"/>
  <c r="V16" i="2"/>
  <c r="U16" i="2"/>
  <c r="T16" i="2"/>
  <c r="R16" i="2"/>
  <c r="P16" i="2"/>
  <c r="N16" i="2"/>
  <c r="M16" i="2"/>
  <c r="L16" i="2"/>
  <c r="J16" i="2"/>
  <c r="H16" i="2"/>
  <c r="E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D7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<sst xmlns="http://schemas.openxmlformats.org/spreadsheetml/2006/main" count="2587" uniqueCount="574">
  <si>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</si>
  <si>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</si>
  <si>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</si>
  <si>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</si>
  <si>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</si>
  <si>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02 July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</si>
  <si>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</si>
  <si>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</si>
  <si>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</si>
  <si>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</si>
  <si>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</si>
  <si>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</si>
  <si>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</si>
  <si>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</si>
  <si>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</si>
  <si>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</si>
  <si>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</si>
  <si>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</si>
  <si>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</si>
  <si>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</si>
  <si>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</si>
  <si>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</si>
  <si>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</si>
  <si>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</si>
  <si>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</si>
  <si>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</si>
  <si>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</si>
  <si>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</si>
  <si>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</si>
  <si>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</si>
  <si>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</si>
  <si>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</si>
  <si>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30 June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</si>
  <si>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</si>
  <si>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</si>
  <si>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</si>
  <si>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</si>
  <si>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</si>
  <si>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</si>
  <si>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</si>
  <si>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</si>
  <si>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</si>
  <si>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</si>
  <si>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</si>
  <si>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</si>
  <si>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</si>
  <si>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</si>
  <si>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</si>
  <si>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</si>
  <si>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</si>
  <si>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</si>
  <si>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</si>
  <si>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</si>
  <si>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</si>
  <si>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</si>
  <si>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</si>
  <si>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</si>
  <si>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</si>
  <si>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</si>
  <si>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</si>
  <si>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</si>
  <si>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</si>
  <si>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</si>
  <si>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</si>
  <si>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</si>
  <si>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</si>
  <si>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</si>
  <si>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</si>
  <si>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</si>
  <si>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</si>
  <si>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</si>
  <si>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</si>
  <si>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</si>
  <si>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</si>
  <si>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</si>
  <si>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</si>
  <si>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</si>
  <si>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</si>
  <si>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</si>
  <si>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</si>
  <si>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</si>
  <si>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</si>
  <si>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</si>
  <si>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</si>
  <si>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</si>
  <si>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</si>
  <si>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</si>
  <si>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</si>
  <si>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</si>
  <si>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</si>
  <si>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</si>
  <si>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</si>
  <si>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</si>
  <si>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</si>
  <si>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</si>
  <si>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</si>
  <si>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</si>
  <si>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</si>
  <si>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</si>
  <si>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</si>
  <si>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</si>
  <si>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</si>
  <si>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</si>
  <si>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</si>
  <si>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</si>
  <si>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</si>
  <si>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</si>
  <si>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</si>
  <si>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</si>
  <si>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</si>
  <si>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</si>
  <si>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</si>
  <si>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</si>
  <si>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</si>
  <si>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</si>
  <si>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</si>
  <si>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</si>
  <si>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</si>
  <si>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</si>
  <si>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</si>
  <si>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</si>
  <si>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</si>
  <si>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</si>
  <si>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</si>
  <si>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</si>
  <si>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</si>
  <si>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</si>
  <si>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</si>
  <si>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</si>
  <si>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</si>
  <si>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</si>
  <si>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</si>
  <si>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</si>
  <si>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</si>
  <si>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</si>
  <si>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</si>
  <si>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</si>
  <si>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</si>
  <si>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</si>
  <si>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</si>
  <si>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</si>
  <si>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</si>
  <si>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</si>
  <si>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</si>
  <si>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</si>
  <si>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</si>
  <si>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</si>
  <si>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</si>
  <si>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</si>
  <si>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</si>
  <si>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</si>
  <si>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</si>
  <si>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</si>
  <si>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</si>
  <si>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</si>
  <si>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</si>
  <si>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</si>
  <si>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</si>
  <si>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</si>
  <si>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</si>
  <si>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</si>
  <si>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</si>
  <si>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</si>
  <si>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</si>
  <si>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</si>
  <si>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</si>
  <si>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</si>
  <si>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</si>
  <si>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</si>
  <si>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</si>
  <si>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</si>
  <si>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</si>
  <si>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</si>
  <si>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</si>
  <si>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</si>
  <si>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</si>
  <si>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</si>
  <si>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</si>
  <si>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</si>
  <si>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</si>
  <si>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</si>
  <si>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</si>
  <si>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</si>
  <si>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</si>
  <si>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</si>
  <si>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</si>
  <si>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</si>
  <si>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</si>
  <si>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</si>
  <si>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</si>
  <si>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</si>
  <si>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</si>
  <si>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</si>
  <si>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</si>
  <si>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</si>
  <si>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</si>
  <si>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</si>
  <si>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</si>
  <si>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</si>
  <si>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</si>
  <si>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</si>
  <si>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</si>
  <si>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</si>
  <si>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</si>
  <si>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</si>
  <si>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</si>
  <si>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</si>
  <si>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</si>
  <si>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</si>
  <si>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</si>
  <si>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</si>
  <si>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</si>
  <si>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</si>
  <si>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</si>
  <si>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</si>
  <si>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</si>
  <si>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</si>
  <si>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</si>
  <si>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</si>
  <si>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</si>
  <si>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</si>
  <si>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</si>
  <si>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</si>
  <si>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</si>
  <si>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</si>
  <si>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</si>
  <si>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</si>
  <si>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</si>
  <si>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</si>
  <si>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</si>
  <si>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</si>
  <si>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</si>
  <si>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</si>
  <si>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</si>
  <si>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</si>
  <si>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</si>
  <si>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</si>
  <si>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</si>
  <si>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</si>
  <si>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</si>
  <si>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</si>
  <si>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</si>
  <si>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</si>
  <si>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</si>
  <si>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</si>
  <si>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</si>
  <si>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</si>
  <si>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</si>
  <si>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</si>
  <si>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</si>
  <si>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</si>
  <si>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</si>
  <si>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</si>
  <si>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</si>
  <si>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</si>
  <si>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</si>
  <si>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</si>
  <si>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</si>
  <si>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</si>
  <si>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</si>
  <si>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</si>
  <si>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</si>
  <si>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</si>
  <si>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</si>
  <si>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</si>
  <si>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</si>
  <si>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</si>
  <si>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</si>
  <si>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</si>
  <si>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</si>
  <si>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</si>
  <si>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</si>
  <si>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</si>
  <si>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</si>
  <si>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</si>
  <si>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</si>
  <si>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</si>
  <si>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</si>
  <si>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</si>
  <si>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</si>
  <si>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</si>
  <si>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</si>
  <si>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</si>
  <si>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</si>
  <si>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</si>
  <si>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</si>
  <si>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</si>
  <si>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</si>
  <si>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</si>
  <si>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</si>
  <si>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</si>
  <si>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</si>
  <si>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</si>
  <si>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</si>
  <si>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</si>
  <si>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</si>
  <si>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</si>
  <si>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</si>
  <si>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</si>
  <si>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</si>
  <si>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</si>
  <si>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</si>
  <si>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</si>
  <si>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</si>
  <si>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</si>
  <si>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</si>
  <si>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</si>
  <si>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</si>
  <si>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</si>
  <si>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</si>
  <si>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</si>
  <si>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</si>
  <si>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</si>
  <si>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</si>
  <si>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</si>
  <si>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</si>
  <si>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</si>
  <si>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</si>
  <si>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</si>
  <si>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</si>
  <si>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</si>
  <si>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</si>
  <si>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</si>
  <si>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</si>
  <si>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</si>
  <si>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</si>
  <si>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</si>
  <si>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</si>
  <si>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</si>
  <si>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</si>
  <si>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</si>
  <si>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</si>
  <si>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</si>
  <si>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</si>
  <si>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</si>
  <si>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</si>
  <si>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</si>
  <si>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</si>
  <si>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</si>
  <si>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</si>
  <si>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</si>
  <si>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</si>
  <si>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</si>
  <si>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</si>
  <si>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</si>
  <si>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</si>
  <si>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</si>
  <si>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</si>
  <si>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</si>
  <si>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</si>
  <si>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</si>
  <si>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</si>
  <si>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</si>
  <si>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</si>
  <si>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</si>
  <si>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</si>
  <si>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</si>
  <si>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</si>
  <si>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</si>
  <si>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</si>
  <si>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</si>
  <si>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</si>
  <si>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</si>
  <si>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</si>
  <si>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</si>
  <si>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</si>
  <si>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</si>
  <si>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</si>
  <si>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</si>
  <si>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</si>
  <si>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</si>
  <si>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</si>
  <si>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</si>
  <si>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</si>
  <si>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</si>
  <si>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</si>
  <si>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</si>
  <si>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</si>
  <si>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</si>
  <si>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</si>
  <si>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</si>
  <si>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</si>
  <si>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</si>
  <si>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</si>
  <si>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</si>
  <si>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</si>
  <si>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</si>
  <si>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</si>
  <si>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</si>
  <si>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</si>
  <si>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</si>
  <si>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</si>
  <si>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</si>
  <si>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</si>
  <si>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</si>
  <si>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</si>
  <si>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</si>
  <si>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</si>
  <si>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</si>
  <si>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</si>
  <si>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</si>
  <si>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</si>
  <si>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</si>
  <si>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</si>
  <si>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</si>
  <si>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</si>
  <si>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</si>
  <si>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</si>
  <si>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</si>
  <si>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</si>
  <si>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</si>
  <si>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</si>
  <si>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</si>
  <si>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</si>
  <si>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</si>
  <si>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</si>
  <si>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</si>
  <si>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</si>
  <si>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</si>
  <si>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</si>
  <si>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</si>
  <si>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</si>
  <si>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</si>
  <si>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</si>
  <si>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</si>
  <si>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</si>
  <si>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</si>
  <si>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</si>
  <si>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</si>
  <si>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</si>
  <si>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</si>
  <si>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</si>
  <si>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</si>
  <si>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</si>
  <si>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</si>
  <si>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</si>
  <si>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</si>
  <si>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</si>
  <si>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</si>
  <si>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</si>
  <si>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</si>
  <si>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</si>
  <si>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</si>
  <si>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</si>
  <si>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</si>
  <si>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</si>
  <si>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</si>
  <si>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</si>
  <si>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</si>
  <si>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</si>
  <si>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</si>
  <si>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</si>
  <si>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</si>
  <si>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</si>
  <si>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</si>
  <si>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</si>
  <si>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</si>
  <si>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</si>
  <si>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</si>
  <si>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</si>
  <si>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</si>
  <si>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</si>
  <si>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</si>
  <si>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</si>
  <si>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</si>
  <si>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</si>
  <si>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</si>
  <si>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</si>
  <si>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</si>
  <si>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</si>
  <si>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</si>
  <si>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</si>
  <si>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</si>
  <si>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</si>
  <si>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</si>
  <si>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</si>
  <si>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</si>
  <si>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</si>
  <si>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</si>
  <si>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</si>
  <si>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</si>
  <si>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</si>
  <si>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</si>
  <si>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</si>
  <si>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</si>
  <si>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</si>
  <si>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</si>
  <si>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</si>
  <si>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</si>
  <si>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</si>
  <si>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</si>
  <si>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</si>
  <si>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</si>
  <si>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</si>
  <si>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</si>
  <si>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</si>
  <si>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</si>
  <si>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</si>
  <si>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</si>
  <si>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</si>
  <si>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</si>
  <si>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</si>
  <si>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</si>
  <si>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</si>
  <si>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</si>
  <si>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</si>
  <si>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</si>
  <si>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</si>
  <si>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</si>
  <si>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</si>
  <si>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</si>
  <si>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</si>
  <si>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</si>
  <si>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</si>
  <si>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</si>
  <si>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</si>
  <si>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</si>
  <si>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</si>
  <si>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</si>
  <si>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</si>
  <si>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</si>
  <si>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</si>
  <si>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</si>
  <si>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</si>
  <si>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</si>
  <si>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</si>
  <si>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</si>
  <si>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</si>
  <si>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</si>
  <si>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</si>
  <si>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</si>
  <si>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</si>
  <si>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</si>
  <si>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</si>
  <si>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</si>
  <si>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</si>
  <si>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</si>
  <si>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</si>
  <si>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</si>
  <si>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</si>
  <si>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</si>
  <si>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</si>
  <si>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</si>
  <si>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</si>
  <si>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</si>
  <si>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</si>
  <si>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</si>
  <si>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</si>
  <si>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</si>
  <si>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</si>
  <si>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</si>
  <si>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</si>
  <si>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</si>
  <si>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</si>
  <si>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</si>
  <si>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</si>
  <si>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</si>
  <si>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</si>
  <si>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</si>
  <si>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</si>
  <si>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</si>
  <si>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</si>
  <si>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</si>
  <si>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</si>
  <si>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</si>
  <si>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</si>
  <si>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</si>
  <si>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</si>
  <si>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</si>
  <si>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</si>
  <si>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</si>
  <si>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</si>
  <si>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</si>
  <si>
    <t>MERSEY &amp; WEST LANCASHIRE TEACHING HOSPITALS NHS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</si>
</sst>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C415-D37B-4698-934D-D89EE4AD21B0}">
  <sheetPr codeName="Sheet13">
    <tabColor rgb="FF7030A0"/>
    <pageSetUpPr fitToPage="1"/>
  </sheetPr>
  <dimension ref="A1:AH443"/>
  <sheetViews>
    <sheetView tabSelected="1" zoomScale="85" zoomScaleNormal="85" workbookViewId="0">
      <pane xSplit="2" topLeftCell="U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32" s="2" customFormat="1" ht="14.1" customHeight="1" x14ac:dyDescent="0.3">
      <c r="A1" s="1"/>
      <c r="B1" s="1"/>
    </row>
    <row r="2" spans="1:32" s="5" customFormat="1" ht="18.75" customHeight="1" x14ac:dyDescent="0.2">
      <c r="A2" s="3" t="s">
        <v>0</v>
      </c>
      <c r="B2" s="4" t="s">
        <v>1</v>
      </c>
    </row>
    <row r="3" spans="1:32" s="5" customFormat="1" ht="54.75" customHeight="1" x14ac:dyDescent="0.2">
      <c r="A3" s="3" t="s">
        <v>2</v>
      </c>
      <c r="B3" s="6" t="s">
        <v>3</v>
      </c>
    </row>
    <row r="4" spans="1:32" s="5" customFormat="1" ht="15.6" x14ac:dyDescent="0.3">
      <c r="A4" s="7" t="s">
        <v>4</v>
      </c>
      <c r="B4" s="8" t="s">
        <v>5</v>
      </c>
    </row>
    <row r="5" spans="1:32" s="5" customFormat="1" ht="19.5" customHeight="1" x14ac:dyDescent="0.3">
      <c r="A5" s="7" t="s">
        <v>6</v>
      </c>
      <c r="B5" s="9" t="s">
        <v>7</v>
      </c>
    </row>
    <row r="6" spans="1:32" s="5" customFormat="1" ht="13.8" x14ac:dyDescent="0.3">
      <c r="A6" s="7" t="s">
        <v>8</v>
      </c>
      <c r="B6" s="9" t="s">
        <v>9</v>
      </c>
    </row>
    <row r="7" spans="1:32" s="5" customFormat="1" ht="13.8" x14ac:dyDescent="0.3">
      <c r="A7" s="7" t="s">
        <v>10</v>
      </c>
      <c r="B7" s="10">
        <v>45113</v>
      </c>
    </row>
    <row r="8" spans="1:32" s="5" customFormat="1" ht="13.8" x14ac:dyDescent="0.3">
      <c r="A8" s="7" t="s">
        <v>11</v>
      </c>
      <c r="B8" s="9" t="s">
        <v>12</v>
      </c>
    </row>
    <row r="9" spans="1:32" s="5" customFormat="1" x14ac:dyDescent="0.3">
      <c r="A9" s="7" t="s">
        <v>13</v>
      </c>
      <c r="B9" s="11" t="s">
        <v>14</v>
      </c>
    </row>
    <row r="10" spans="1:32" s="5" customFormat="1" ht="12.6" x14ac:dyDescent="0.2">
      <c r="A10" s="12"/>
      <c r="B10" s="13"/>
    </row>
    <row r="11" spans="1:32" ht="16.2" x14ac:dyDescent="0.3">
      <c r="A11" s="14" t="s">
        <v>15</v>
      </c>
      <c r="B11" s="15"/>
    </row>
    <row r="12" spans="1:32" x14ac:dyDescent="0.3">
      <c r="A12" s="17"/>
      <c r="B12" s="13"/>
    </row>
    <row r="13" spans="1:32" s="20" customFormat="1" ht="15.6" customHeight="1" x14ac:dyDescent="0.3">
      <c r="A13" s="17"/>
      <c r="B13" s="18" t="s">
        <v>16</v>
      </c>
      <c r="C13" s="19">
        <v>45078</v>
      </c>
      <c r="D13" s="19">
        <f t="shared" ref="D13:AF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</row>
    <row r="14" spans="1:32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92</v>
      </c>
    </row>
    <row r="15" spans="1:32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</row>
    <row r="16" spans="1:32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</row>
    <row r="17" spans="1:34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</row>
    <row r="18" spans="1:34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</row>
    <row r="19" spans="1:34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</row>
    <row r="20" spans="1:34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9</v>
      </c>
    </row>
    <row r="21" spans="1:34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</row>
    <row r="22" spans="1:34" x14ac:dyDescent="0.3">
      <c r="A22" s="25"/>
    </row>
    <row r="23" spans="1:34" ht="16.2" x14ac:dyDescent="0.3">
      <c r="A23" s="14" t="s">
        <v>25</v>
      </c>
      <c r="B23" s="15"/>
    </row>
    <row r="24" spans="1:34" x14ac:dyDescent="0.3">
      <c r="A24" s="17"/>
      <c r="B24" s="13"/>
    </row>
    <row r="25" spans="1:34" x14ac:dyDescent="0.3">
      <c r="A25" s="17"/>
      <c r="B25" s="18" t="s">
        <v>16</v>
      </c>
      <c r="C25" s="19">
        <v>45078</v>
      </c>
      <c r="D25" s="19">
        <f t="shared" ref="D25:AH25" si="1">C25+1</f>
        <v>45079</v>
      </c>
      <c r="E25" s="19">
        <f t="shared" si="1"/>
        <v>45080</v>
      </c>
      <c r="F25" s="19">
        <f t="shared" si="1"/>
        <v>45081</v>
      </c>
      <c r="G25" s="19">
        <f t="shared" si="1"/>
        <v>45082</v>
      </c>
      <c r="H25" s="19">
        <f t="shared" si="1"/>
        <v>45083</v>
      </c>
      <c r="I25" s="19">
        <f t="shared" si="1"/>
        <v>45084</v>
      </c>
      <c r="J25" s="19">
        <f t="shared" si="1"/>
        <v>45085</v>
      </c>
      <c r="K25" s="19">
        <f t="shared" si="1"/>
        <v>45086</v>
      </c>
      <c r="L25" s="19">
        <f t="shared" si="1"/>
        <v>45087</v>
      </c>
      <c r="M25" s="19">
        <f t="shared" si="1"/>
        <v>45088</v>
      </c>
      <c r="N25" s="19">
        <f t="shared" si="1"/>
        <v>45089</v>
      </c>
      <c r="O25" s="19">
        <f t="shared" si="1"/>
        <v>45090</v>
      </c>
      <c r="P25" s="19">
        <f t="shared" si="1"/>
        <v>45091</v>
      </c>
      <c r="Q25" s="19">
        <f t="shared" si="1"/>
        <v>45092</v>
      </c>
      <c r="R25" s="19">
        <f t="shared" si="1"/>
        <v>45093</v>
      </c>
      <c r="S25" s="19">
        <f t="shared" si="1"/>
        <v>45094</v>
      </c>
      <c r="T25" s="19">
        <f t="shared" si="1"/>
        <v>45095</v>
      </c>
      <c r="U25" s="19">
        <f t="shared" si="1"/>
        <v>45096</v>
      </c>
      <c r="V25" s="19">
        <f t="shared" si="1"/>
        <v>45097</v>
      </c>
      <c r="W25" s="19">
        <f t="shared" si="1"/>
        <v>45098</v>
      </c>
      <c r="X25" s="19">
        <f t="shared" si="1"/>
        <v>45099</v>
      </c>
      <c r="Y25" s="19">
        <f t="shared" si="1"/>
        <v>45100</v>
      </c>
      <c r="Z25" s="19">
        <f t="shared" si="1"/>
        <v>45101</v>
      </c>
      <c r="AA25" s="19">
        <f t="shared" si="1"/>
        <v>45102</v>
      </c>
      <c r="AB25" s="19">
        <f t="shared" si="1"/>
        <v>45103</v>
      </c>
      <c r="AC25" s="19">
        <f t="shared" si="1"/>
        <v>45104</v>
      </c>
      <c r="AD25" s="19">
        <f t="shared" si="1"/>
        <v>45105</v>
      </c>
      <c r="AE25" s="19">
        <f t="shared" si="1"/>
        <v>45106</v>
      </c>
      <c r="AF25" s="19">
        <f t="shared" si="1"/>
        <v>45107</v>
      </c>
      <c r="AG25" s="19">
        <f t="shared" si="1"/>
        <v>45108</v>
      </c>
      <c r="AH25" s="19">
        <f t="shared" si="1"/>
        <v>45109</v>
      </c>
    </row>
    <row r="26" spans="1:34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</row>
    <row r="27" spans="1:34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</row>
    <row r="28" spans="1:34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</row>
    <row r="29" spans="1:34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</row>
    <row r="30" spans="1:34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</row>
    <row r="31" spans="1:34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</row>
    <row r="32" spans="1:34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</row>
    <row r="33" spans="1:34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</row>
    <row r="34" spans="1:34" x14ac:dyDescent="0.3">
      <c r="A34" s="25"/>
    </row>
    <row r="35" spans="1:34" ht="16.2" x14ac:dyDescent="0.3">
      <c r="A35" s="14" t="s">
        <v>26</v>
      </c>
      <c r="B35" s="15"/>
    </row>
    <row r="36" spans="1:34" x14ac:dyDescent="0.3">
      <c r="A36" s="17"/>
      <c r="B36" s="13"/>
    </row>
    <row r="37" spans="1:34" x14ac:dyDescent="0.3">
      <c r="A37" s="17"/>
      <c r="B37" s="18" t="s">
        <v>16</v>
      </c>
      <c r="C37" s="19">
        <v>45078</v>
      </c>
      <c r="D37" s="19">
        <f t="shared" ref="D37:AH37" si="2">C37+1</f>
        <v>45079</v>
      </c>
      <c r="E37" s="19">
        <f t="shared" si="2"/>
        <v>45080</v>
      </c>
      <c r="F37" s="19">
        <f t="shared" si="2"/>
        <v>45081</v>
      </c>
      <c r="G37" s="19">
        <f t="shared" si="2"/>
        <v>45082</v>
      </c>
      <c r="H37" s="19">
        <f t="shared" si="2"/>
        <v>45083</v>
      </c>
      <c r="I37" s="19">
        <f t="shared" si="2"/>
        <v>45084</v>
      </c>
      <c r="J37" s="19">
        <f t="shared" si="2"/>
        <v>45085</v>
      </c>
      <c r="K37" s="19">
        <f t="shared" si="2"/>
        <v>45086</v>
      </c>
      <c r="L37" s="19">
        <f t="shared" si="2"/>
        <v>45087</v>
      </c>
      <c r="M37" s="19">
        <f t="shared" si="2"/>
        <v>45088</v>
      </c>
      <c r="N37" s="19">
        <f t="shared" si="2"/>
        <v>45089</v>
      </c>
      <c r="O37" s="19">
        <f t="shared" si="2"/>
        <v>45090</v>
      </c>
      <c r="P37" s="19">
        <f t="shared" si="2"/>
        <v>45091</v>
      </c>
      <c r="Q37" s="19">
        <f t="shared" si="2"/>
        <v>45092</v>
      </c>
      <c r="R37" s="19">
        <f t="shared" si="2"/>
        <v>45093</v>
      </c>
      <c r="S37" s="19">
        <f t="shared" si="2"/>
        <v>45094</v>
      </c>
      <c r="T37" s="19">
        <f t="shared" si="2"/>
        <v>45095</v>
      </c>
      <c r="U37" s="19">
        <f t="shared" si="2"/>
        <v>45096</v>
      </c>
      <c r="V37" s="19">
        <f t="shared" si="2"/>
        <v>45097</v>
      </c>
      <c r="W37" s="19">
        <f t="shared" si="2"/>
        <v>45098</v>
      </c>
      <c r="X37" s="19">
        <f t="shared" si="2"/>
        <v>45099</v>
      </c>
      <c r="Y37" s="19">
        <f t="shared" si="2"/>
        <v>45100</v>
      </c>
      <c r="Z37" s="19">
        <f t="shared" si="2"/>
        <v>45101</v>
      </c>
      <c r="AA37" s="19">
        <f t="shared" si="2"/>
        <v>45102</v>
      </c>
      <c r="AB37" s="19">
        <f t="shared" si="2"/>
        <v>45103</v>
      </c>
      <c r="AC37" s="19">
        <f t="shared" si="2"/>
        <v>45104</v>
      </c>
      <c r="AD37" s="19">
        <f t="shared" si="2"/>
        <v>45105</v>
      </c>
      <c r="AE37" s="19">
        <f t="shared" si="2"/>
        <v>45106</v>
      </c>
      <c r="AF37" s="19">
        <f t="shared" si="2"/>
        <v>45107</v>
      </c>
      <c r="AG37" s="19">
        <f t="shared" si="2"/>
        <v>45108</v>
      </c>
      <c r="AH37" s="19">
        <f t="shared" si="2"/>
        <v>45109</v>
      </c>
    </row>
    <row r="38" spans="1:34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1232</v>
      </c>
      <c r="AC38" s="23">
        <f>'Adult G&amp;A Beds Occupied COVID'!AE$16</f>
        <v>1194</v>
      </c>
      <c r="AD38" s="23">
        <f>'Adult G&amp;A Beds Occupied COVID'!AF$16</f>
        <v>1167</v>
      </c>
      <c r="AE38" s="23">
        <f>'Adult G&amp;A Beds Occupied COVID'!AG$16</f>
        <v>1099</v>
      </c>
      <c r="AF38" s="23">
        <f>'Adult G&amp;A Beds Occupied COVID'!AH$16</f>
        <v>1031</v>
      </c>
      <c r="AG38" s="23">
        <f>'Adult G&amp;A Beds Occupied COVID'!AI$16</f>
        <v>996</v>
      </c>
      <c r="AH38" s="23">
        <f>'Adult G&amp;A Beds Occupied COVID'!AJ$16</f>
        <v>1005</v>
      </c>
    </row>
    <row r="39" spans="1:34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</row>
    <row r="40" spans="1:34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</row>
    <row r="41" spans="1:34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</row>
    <row r="42" spans="1:34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255</v>
      </c>
      <c r="AC42" s="29">
        <f>'Adult G&amp;A Beds Occupied COVID'!AE21</f>
        <v>257</v>
      </c>
      <c r="AD42" s="29">
        <f>'Adult G&amp;A Beds Occupied COVID'!AF21</f>
        <v>258</v>
      </c>
      <c r="AE42" s="29">
        <f>'Adult G&amp;A Beds Occupied COVID'!AG21</f>
        <v>251</v>
      </c>
      <c r="AF42" s="29">
        <f>'Adult G&amp;A Beds Occupied COVID'!AH21</f>
        <v>227</v>
      </c>
      <c r="AG42" s="29">
        <f>'Adult G&amp;A Beds Occupied COVID'!AI21</f>
        <v>209</v>
      </c>
      <c r="AH42" s="29">
        <f>'Adult G&amp;A Beds Occupied COVID'!AJ21</f>
        <v>222</v>
      </c>
    </row>
    <row r="43" spans="1:34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</row>
    <row r="44" spans="1:34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</row>
    <row r="45" spans="1:34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</row>
    <row r="46" spans="1:34" x14ac:dyDescent="0.3">
      <c r="A46" s="25"/>
    </row>
    <row r="47" spans="1:34" ht="16.2" x14ac:dyDescent="0.3">
      <c r="A47" s="14" t="s">
        <v>27</v>
      </c>
      <c r="B47" s="15"/>
    </row>
    <row r="48" spans="1:34" x14ac:dyDescent="0.3">
      <c r="A48" s="17"/>
      <c r="B48" s="13"/>
    </row>
    <row r="49" spans="1:34" x14ac:dyDescent="0.3">
      <c r="A49" s="17"/>
      <c r="B49" s="18" t="s">
        <v>16</v>
      </c>
      <c r="C49" s="19">
        <v>45078</v>
      </c>
      <c r="D49" s="19">
        <f t="shared" ref="D49:AH49" si="3">C49+1</f>
        <v>45079</v>
      </c>
      <c r="E49" s="19">
        <f t="shared" si="3"/>
        <v>45080</v>
      </c>
      <c r="F49" s="19">
        <f t="shared" si="3"/>
        <v>45081</v>
      </c>
      <c r="G49" s="19">
        <f t="shared" si="3"/>
        <v>45082</v>
      </c>
      <c r="H49" s="19">
        <f t="shared" si="3"/>
        <v>45083</v>
      </c>
      <c r="I49" s="19">
        <f t="shared" si="3"/>
        <v>45084</v>
      </c>
      <c r="J49" s="19">
        <f t="shared" si="3"/>
        <v>45085</v>
      </c>
      <c r="K49" s="19">
        <f t="shared" si="3"/>
        <v>45086</v>
      </c>
      <c r="L49" s="19">
        <f t="shared" si="3"/>
        <v>45087</v>
      </c>
      <c r="M49" s="19">
        <f t="shared" si="3"/>
        <v>45088</v>
      </c>
      <c r="N49" s="19">
        <f t="shared" si="3"/>
        <v>45089</v>
      </c>
      <c r="O49" s="19">
        <f t="shared" si="3"/>
        <v>45090</v>
      </c>
      <c r="P49" s="19">
        <f t="shared" si="3"/>
        <v>45091</v>
      </c>
      <c r="Q49" s="19">
        <f t="shared" si="3"/>
        <v>45092</v>
      </c>
      <c r="R49" s="19">
        <f t="shared" si="3"/>
        <v>45093</v>
      </c>
      <c r="S49" s="19">
        <f t="shared" si="3"/>
        <v>45094</v>
      </c>
      <c r="T49" s="19">
        <f t="shared" si="3"/>
        <v>45095</v>
      </c>
      <c r="U49" s="19">
        <f t="shared" si="3"/>
        <v>45096</v>
      </c>
      <c r="V49" s="19">
        <f t="shared" si="3"/>
        <v>45097</v>
      </c>
      <c r="W49" s="19">
        <f t="shared" si="3"/>
        <v>45098</v>
      </c>
      <c r="X49" s="19">
        <f t="shared" si="3"/>
        <v>45099</v>
      </c>
      <c r="Y49" s="19">
        <f t="shared" si="3"/>
        <v>45100</v>
      </c>
      <c r="Z49" s="19">
        <f t="shared" si="3"/>
        <v>45101</v>
      </c>
      <c r="AA49" s="19">
        <f t="shared" si="3"/>
        <v>45102</v>
      </c>
      <c r="AB49" s="19">
        <f t="shared" si="3"/>
        <v>45103</v>
      </c>
      <c r="AC49" s="19">
        <f t="shared" si="3"/>
        <v>45104</v>
      </c>
      <c r="AD49" s="19">
        <f t="shared" si="3"/>
        <v>45105</v>
      </c>
      <c r="AE49" s="19">
        <f t="shared" si="3"/>
        <v>45106</v>
      </c>
      <c r="AF49" s="19">
        <f t="shared" si="3"/>
        <v>45107</v>
      </c>
      <c r="AG49" s="19">
        <f t="shared" si="3"/>
        <v>45108</v>
      </c>
      <c r="AH49" s="19">
        <f t="shared" si="3"/>
        <v>45109</v>
      </c>
    </row>
    <row r="50" spans="1:34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</row>
    <row r="51" spans="1:34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</row>
    <row r="52" spans="1:34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</row>
    <row r="53" spans="1:34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</row>
    <row r="54" spans="1:34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</row>
    <row r="55" spans="1:34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</row>
    <row r="56" spans="1:34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</row>
    <row r="57" spans="1:34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</row>
    <row r="58" spans="1:34" x14ac:dyDescent="0.3">
      <c r="A58" s="25"/>
    </row>
    <row r="59" spans="1:34" ht="16.2" x14ac:dyDescent="0.3">
      <c r="A59" s="14" t="s">
        <v>28</v>
      </c>
      <c r="B59" s="15"/>
    </row>
    <row r="60" spans="1:34" x14ac:dyDescent="0.3">
      <c r="A60" s="17"/>
      <c r="B60" s="13"/>
    </row>
    <row r="61" spans="1:34" x14ac:dyDescent="0.3">
      <c r="A61" s="17"/>
      <c r="B61" s="18" t="s">
        <v>16</v>
      </c>
      <c r="C61" s="19">
        <v>45078</v>
      </c>
      <c r="D61" s="19">
        <f t="shared" ref="D61:AH61" si="4">C61+1</f>
        <v>45079</v>
      </c>
      <c r="E61" s="19">
        <f t="shared" si="4"/>
        <v>45080</v>
      </c>
      <c r="F61" s="19">
        <f t="shared" si="4"/>
        <v>45081</v>
      </c>
      <c r="G61" s="19">
        <f t="shared" si="4"/>
        <v>45082</v>
      </c>
      <c r="H61" s="19">
        <f t="shared" si="4"/>
        <v>45083</v>
      </c>
      <c r="I61" s="19">
        <f t="shared" si="4"/>
        <v>45084</v>
      </c>
      <c r="J61" s="19">
        <f t="shared" si="4"/>
        <v>45085</v>
      </c>
      <c r="K61" s="19">
        <f t="shared" si="4"/>
        <v>45086</v>
      </c>
      <c r="L61" s="19">
        <f t="shared" si="4"/>
        <v>45087</v>
      </c>
      <c r="M61" s="19">
        <f t="shared" si="4"/>
        <v>45088</v>
      </c>
      <c r="N61" s="19">
        <f t="shared" si="4"/>
        <v>45089</v>
      </c>
      <c r="O61" s="19">
        <f t="shared" si="4"/>
        <v>45090</v>
      </c>
      <c r="P61" s="19">
        <f t="shared" si="4"/>
        <v>45091</v>
      </c>
      <c r="Q61" s="19">
        <f t="shared" si="4"/>
        <v>45092</v>
      </c>
      <c r="R61" s="19">
        <f t="shared" si="4"/>
        <v>45093</v>
      </c>
      <c r="S61" s="19">
        <f t="shared" si="4"/>
        <v>45094</v>
      </c>
      <c r="T61" s="19">
        <f t="shared" si="4"/>
        <v>45095</v>
      </c>
      <c r="U61" s="19">
        <f t="shared" si="4"/>
        <v>45096</v>
      </c>
      <c r="V61" s="19">
        <f t="shared" si="4"/>
        <v>45097</v>
      </c>
      <c r="W61" s="19">
        <f t="shared" si="4"/>
        <v>45098</v>
      </c>
      <c r="X61" s="19">
        <f t="shared" si="4"/>
        <v>45099</v>
      </c>
      <c r="Y61" s="19">
        <f t="shared" si="4"/>
        <v>45100</v>
      </c>
      <c r="Z61" s="19">
        <f t="shared" si="4"/>
        <v>45101</v>
      </c>
      <c r="AA61" s="19">
        <f t="shared" si="4"/>
        <v>45102</v>
      </c>
      <c r="AB61" s="19">
        <f t="shared" si="4"/>
        <v>45103</v>
      </c>
      <c r="AC61" s="19">
        <f t="shared" si="4"/>
        <v>45104</v>
      </c>
      <c r="AD61" s="19">
        <f t="shared" si="4"/>
        <v>45105</v>
      </c>
      <c r="AE61" s="19">
        <f t="shared" si="4"/>
        <v>45106</v>
      </c>
      <c r="AF61" s="19">
        <f t="shared" si="4"/>
        <v>45107</v>
      </c>
      <c r="AG61" s="19">
        <f t="shared" si="4"/>
        <v>45108</v>
      </c>
      <c r="AH61" s="19">
        <f t="shared" si="4"/>
        <v>45109</v>
      </c>
    </row>
    <row r="62" spans="1:34" x14ac:dyDescent="0.3">
      <c r="A62" s="21"/>
      <c r="B62" s="22" t="s">
        <v>17</v>
      </c>
      <c r="C62" s="23">
        <f t="shared" ref="C62:AH62" si="5">SUM(C63:C69)</f>
        <v>2479</v>
      </c>
      <c r="D62" s="23">
        <f t="shared" si="5"/>
        <v>2458</v>
      </c>
      <c r="E62" s="23">
        <f t="shared" si="5"/>
        <v>2307</v>
      </c>
      <c r="F62" s="23">
        <f t="shared" si="5"/>
        <v>2334</v>
      </c>
      <c r="G62" s="23">
        <f t="shared" si="5"/>
        <v>2316</v>
      </c>
      <c r="H62" s="23">
        <f t="shared" si="5"/>
        <v>2250</v>
      </c>
      <c r="I62" s="23">
        <f t="shared" si="5"/>
        <v>2249</v>
      </c>
      <c r="J62" s="23">
        <f t="shared" si="5"/>
        <v>2234</v>
      </c>
      <c r="K62" s="23">
        <f t="shared" si="5"/>
        <v>2193</v>
      </c>
      <c r="L62" s="23">
        <f t="shared" si="5"/>
        <v>2122</v>
      </c>
      <c r="M62" s="23">
        <f t="shared" si="5"/>
        <v>2109</v>
      </c>
      <c r="N62" s="23">
        <f t="shared" si="5"/>
        <v>2128</v>
      </c>
      <c r="O62" s="23">
        <f t="shared" si="5"/>
        <v>2063</v>
      </c>
      <c r="P62" s="23">
        <f t="shared" si="5"/>
        <v>2033</v>
      </c>
      <c r="Q62" s="23">
        <f t="shared" si="5"/>
        <v>1957</v>
      </c>
      <c r="R62" s="23">
        <f t="shared" si="5"/>
        <v>1902</v>
      </c>
      <c r="S62" s="23">
        <f t="shared" si="5"/>
        <v>1826</v>
      </c>
      <c r="T62" s="23">
        <f t="shared" si="5"/>
        <v>1780</v>
      </c>
      <c r="U62" s="23">
        <f t="shared" si="5"/>
        <v>1757</v>
      </c>
      <c r="V62" s="23">
        <f t="shared" si="5"/>
        <v>1680</v>
      </c>
      <c r="W62" s="23">
        <f t="shared" si="5"/>
        <v>1616</v>
      </c>
      <c r="X62" s="23">
        <f t="shared" si="5"/>
        <v>1530</v>
      </c>
      <c r="Y62" s="23">
        <f t="shared" si="5"/>
        <v>1422</v>
      </c>
      <c r="Z62" s="23">
        <f t="shared" si="5"/>
        <v>1357</v>
      </c>
      <c r="AA62" s="23">
        <f t="shared" si="5"/>
        <v>1320</v>
      </c>
      <c r="AB62" s="23">
        <f t="shared" si="5"/>
        <v>1323</v>
      </c>
      <c r="AC62" s="23">
        <f t="shared" si="5"/>
        <v>1281</v>
      </c>
      <c r="AD62" s="23">
        <f t="shared" si="5"/>
        <v>1251</v>
      </c>
      <c r="AE62" s="23">
        <f t="shared" si="5"/>
        <v>1187</v>
      </c>
      <c r="AF62" s="23">
        <f t="shared" si="5"/>
        <v>1116</v>
      </c>
      <c r="AG62" s="23">
        <f t="shared" si="5"/>
        <v>1096</v>
      </c>
      <c r="AH62" s="23">
        <f t="shared" si="5"/>
        <v>1088</v>
      </c>
    </row>
    <row r="63" spans="1:34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</row>
    <row r="64" spans="1:34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</row>
    <row r="65" spans="1:34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</row>
    <row r="66" spans="1:34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</row>
    <row r="67" spans="1:34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</row>
    <row r="68" spans="1:34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</row>
    <row r="69" spans="1:34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</row>
    <row r="70" spans="1:34" x14ac:dyDescent="0.3">
      <c r="A70" s="25"/>
    </row>
    <row r="71" spans="1:34" ht="16.2" x14ac:dyDescent="0.3">
      <c r="A71" s="14" t="s">
        <v>29</v>
      </c>
      <c r="B71" s="15"/>
    </row>
    <row r="72" spans="1:34" x14ac:dyDescent="0.3">
      <c r="A72" s="17"/>
      <c r="B72" s="13"/>
    </row>
    <row r="73" spans="1:34" x14ac:dyDescent="0.3">
      <c r="A73" s="17"/>
      <c r="B73" s="18" t="s">
        <v>16</v>
      </c>
      <c r="C73" s="19">
        <v>45078</v>
      </c>
      <c r="D73" s="19">
        <f t="shared" ref="D73:AH73" si="6">C73+1</f>
        <v>45079</v>
      </c>
      <c r="E73" s="19">
        <f t="shared" si="6"/>
        <v>45080</v>
      </c>
      <c r="F73" s="19">
        <f t="shared" si="6"/>
        <v>45081</v>
      </c>
      <c r="G73" s="19">
        <f t="shared" si="6"/>
        <v>45082</v>
      </c>
      <c r="H73" s="19">
        <f t="shared" si="6"/>
        <v>45083</v>
      </c>
      <c r="I73" s="19">
        <f t="shared" si="6"/>
        <v>45084</v>
      </c>
      <c r="J73" s="19">
        <f t="shared" si="6"/>
        <v>45085</v>
      </c>
      <c r="K73" s="19">
        <f t="shared" si="6"/>
        <v>45086</v>
      </c>
      <c r="L73" s="19">
        <f t="shared" si="6"/>
        <v>45087</v>
      </c>
      <c r="M73" s="19">
        <f t="shared" si="6"/>
        <v>45088</v>
      </c>
      <c r="N73" s="19">
        <f t="shared" si="6"/>
        <v>45089</v>
      </c>
      <c r="O73" s="19">
        <f t="shared" si="6"/>
        <v>45090</v>
      </c>
      <c r="P73" s="19">
        <f t="shared" si="6"/>
        <v>45091</v>
      </c>
      <c r="Q73" s="19">
        <f t="shared" si="6"/>
        <v>45092</v>
      </c>
      <c r="R73" s="19">
        <f t="shared" si="6"/>
        <v>45093</v>
      </c>
      <c r="S73" s="19">
        <f t="shared" si="6"/>
        <v>45094</v>
      </c>
      <c r="T73" s="19">
        <f t="shared" si="6"/>
        <v>45095</v>
      </c>
      <c r="U73" s="19">
        <f t="shared" si="6"/>
        <v>45096</v>
      </c>
      <c r="V73" s="19">
        <f t="shared" si="6"/>
        <v>45097</v>
      </c>
      <c r="W73" s="19">
        <f t="shared" si="6"/>
        <v>45098</v>
      </c>
      <c r="X73" s="19">
        <f t="shared" si="6"/>
        <v>45099</v>
      </c>
      <c r="Y73" s="19">
        <f t="shared" si="6"/>
        <v>45100</v>
      </c>
      <c r="Z73" s="19">
        <f t="shared" si="6"/>
        <v>45101</v>
      </c>
      <c r="AA73" s="19">
        <f t="shared" si="6"/>
        <v>45102</v>
      </c>
      <c r="AB73" s="19">
        <f t="shared" si="6"/>
        <v>45103</v>
      </c>
      <c r="AC73" s="19">
        <f t="shared" si="6"/>
        <v>45104</v>
      </c>
      <c r="AD73" s="19">
        <f t="shared" si="6"/>
        <v>45105</v>
      </c>
      <c r="AE73" s="19">
        <f t="shared" si="6"/>
        <v>45106</v>
      </c>
      <c r="AF73" s="19">
        <f t="shared" si="6"/>
        <v>45107</v>
      </c>
      <c r="AG73" s="19">
        <f t="shared" si="6"/>
        <v>45108</v>
      </c>
      <c r="AH73" s="19">
        <f t="shared" si="6"/>
        <v>45109</v>
      </c>
    </row>
    <row r="74" spans="1:34" x14ac:dyDescent="0.3">
      <c r="A74" s="21"/>
      <c r="B74" s="22" t="s">
        <v>17</v>
      </c>
      <c r="C74" s="23">
        <f t="shared" ref="C74:AH74" si="7">SUM(C75:C81)</f>
        <v>793</v>
      </c>
      <c r="D74" s="23">
        <f t="shared" si="7"/>
        <v>771</v>
      </c>
      <c r="E74" s="23">
        <f t="shared" si="7"/>
        <v>735</v>
      </c>
      <c r="F74" s="23">
        <f t="shared" si="7"/>
        <v>731</v>
      </c>
      <c r="G74" s="23">
        <f t="shared" si="7"/>
        <v>716</v>
      </c>
      <c r="H74" s="23">
        <f t="shared" si="7"/>
        <v>669</v>
      </c>
      <c r="I74" s="23">
        <f t="shared" si="7"/>
        <v>661</v>
      </c>
      <c r="J74" s="23">
        <f t="shared" si="7"/>
        <v>646</v>
      </c>
      <c r="K74" s="23">
        <f t="shared" si="7"/>
        <v>658</v>
      </c>
      <c r="L74" s="23">
        <f t="shared" si="7"/>
        <v>639</v>
      </c>
      <c r="M74" s="23">
        <f t="shared" si="7"/>
        <v>613</v>
      </c>
      <c r="N74" s="23">
        <f t="shared" si="7"/>
        <v>633</v>
      </c>
      <c r="O74" s="23">
        <f t="shared" si="7"/>
        <v>610</v>
      </c>
      <c r="P74" s="23">
        <f t="shared" si="7"/>
        <v>587</v>
      </c>
      <c r="Q74" s="23">
        <f t="shared" si="7"/>
        <v>583</v>
      </c>
      <c r="R74" s="23">
        <f t="shared" si="7"/>
        <v>552</v>
      </c>
      <c r="S74" s="23">
        <f t="shared" si="7"/>
        <v>533</v>
      </c>
      <c r="T74" s="23">
        <f t="shared" si="7"/>
        <v>508</v>
      </c>
      <c r="U74" s="23">
        <f t="shared" si="7"/>
        <v>496</v>
      </c>
      <c r="V74" s="23">
        <f t="shared" si="7"/>
        <v>481</v>
      </c>
      <c r="W74" s="23">
        <f t="shared" si="7"/>
        <v>465</v>
      </c>
      <c r="X74" s="23">
        <f t="shared" si="7"/>
        <v>419</v>
      </c>
      <c r="Y74" s="23">
        <f t="shared" si="7"/>
        <v>379</v>
      </c>
      <c r="Z74" s="23">
        <f t="shared" si="7"/>
        <v>358</v>
      </c>
      <c r="AA74" s="23">
        <f t="shared" si="7"/>
        <v>363</v>
      </c>
      <c r="AB74" s="23">
        <f t="shared" si="7"/>
        <v>343</v>
      </c>
      <c r="AC74" s="23">
        <f t="shared" si="7"/>
        <v>320</v>
      </c>
      <c r="AD74" s="23">
        <f t="shared" si="7"/>
        <v>325</v>
      </c>
      <c r="AE74" s="23">
        <f t="shared" si="7"/>
        <v>331</v>
      </c>
      <c r="AF74" s="23">
        <f t="shared" si="7"/>
        <v>303</v>
      </c>
      <c r="AG74" s="23">
        <f t="shared" si="7"/>
        <v>296</v>
      </c>
      <c r="AH74" s="23">
        <f t="shared" si="7"/>
        <v>283</v>
      </c>
    </row>
    <row r="75" spans="1:34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</row>
    <row r="76" spans="1:34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</row>
    <row r="77" spans="1:34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</row>
    <row r="78" spans="1:34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</row>
    <row r="79" spans="1:34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</row>
    <row r="80" spans="1:34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</row>
    <row r="81" spans="1:34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</row>
    <row r="82" spans="1:34" x14ac:dyDescent="0.3">
      <c r="B82" s="5"/>
    </row>
    <row r="83" spans="1:34" x14ac:dyDescent="0.3">
      <c r="A83" s="32"/>
    </row>
    <row r="84" spans="1:34" x14ac:dyDescent="0.3">
      <c r="A84" s="32"/>
    </row>
    <row r="85" spans="1:34" x14ac:dyDescent="0.3"/>
    <row r="86" spans="1:34" x14ac:dyDescent="0.3"/>
    <row r="87" spans="1:34" x14ac:dyDescent="0.3"/>
    <row r="88" spans="1:34" x14ac:dyDescent="0.3"/>
    <row r="89" spans="1:34" x14ac:dyDescent="0.3"/>
    <row r="90" spans="1:34" x14ac:dyDescent="0.3"/>
    <row r="91" spans="1:34" x14ac:dyDescent="0.3"/>
    <row r="92" spans="1:34" x14ac:dyDescent="0.3"/>
    <row r="93" spans="1:34" x14ac:dyDescent="0.3"/>
    <row r="94" spans="1:34" x14ac:dyDescent="0.3"/>
    <row r="95" spans="1:34" x14ac:dyDescent="0.3"/>
    <row r="96" spans="1:34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D3C1-0B2D-412E-B639-F1C88C8C9244}">
  <sheetPr codeName="Sheet3">
    <pageSetUpPr fitToPage="1"/>
  </sheetPr>
  <dimension ref="A1:AH512"/>
  <sheetViews>
    <sheetView zoomScale="70" zoomScaleNormal="70" workbookViewId="0">
      <pane xSplit="4" ySplit="24" topLeftCell="V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34" s="33" customFormat="1" ht="14.1" customHeight="1" x14ac:dyDescent="0.3">
      <c r="A1" s="1"/>
      <c r="B1" s="2"/>
      <c r="C1" s="1"/>
      <c r="D1" s="2"/>
    </row>
    <row r="2" spans="1:34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34" s="25" customFormat="1" ht="14.1" customHeight="1" x14ac:dyDescent="0.2">
      <c r="A3" s="34" t="s">
        <v>2</v>
      </c>
      <c r="B3" s="35" t="s">
        <v>31</v>
      </c>
      <c r="C3" s="5"/>
      <c r="D3" s="5"/>
    </row>
    <row r="4" spans="1:34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34" s="25" customFormat="1" ht="14.1" customHeight="1" x14ac:dyDescent="0.3">
      <c r="A5" s="36" t="s">
        <v>6</v>
      </c>
      <c r="B5" s="9" t="s">
        <v>7</v>
      </c>
      <c r="C5" s="5"/>
      <c r="D5" s="5"/>
    </row>
    <row r="6" spans="1:34" s="25" customFormat="1" ht="14.1" customHeight="1" x14ac:dyDescent="0.3">
      <c r="A6" s="36" t="s">
        <v>8</v>
      </c>
      <c r="B6" s="9" t="s">
        <v>33</v>
      </c>
      <c r="C6" s="5"/>
      <c r="D6" s="5"/>
    </row>
    <row r="7" spans="1:34" s="25" customFormat="1" ht="14.1" customHeight="1" x14ac:dyDescent="0.3">
      <c r="A7" s="36" t="s">
        <v>10</v>
      </c>
      <c r="B7" s="10">
        <v>45113</v>
      </c>
      <c r="C7" s="5"/>
      <c r="D7" s="5"/>
    </row>
    <row r="8" spans="1:34" s="25" customFormat="1" ht="14.1" customHeight="1" x14ac:dyDescent="0.3">
      <c r="A8" s="36" t="s">
        <v>11</v>
      </c>
      <c r="B8" s="9" t="s">
        <v>12</v>
      </c>
      <c r="C8" s="5"/>
      <c r="D8" s="5"/>
    </row>
    <row r="9" spans="1:34" s="25" customFormat="1" ht="14.1" customHeight="1" x14ac:dyDescent="0.3">
      <c r="A9" s="36" t="s">
        <v>13</v>
      </c>
      <c r="B9" s="11" t="s">
        <v>14</v>
      </c>
      <c r="C9" s="5"/>
      <c r="D9" s="5"/>
    </row>
    <row r="10" spans="1:34" s="25" customFormat="1" ht="18.899999999999999" customHeight="1" x14ac:dyDescent="0.2">
      <c r="A10" s="13"/>
      <c r="B10" s="5"/>
      <c r="C10" s="5"/>
      <c r="D10" s="5"/>
    </row>
    <row r="11" spans="1:34" customFormat="1" ht="18.899999999999999" customHeight="1" x14ac:dyDescent="0.3">
      <c r="A11" s="15" t="s">
        <v>31</v>
      </c>
      <c r="B11" s="16"/>
      <c r="C11" s="16"/>
      <c r="D11" s="16"/>
    </row>
    <row r="12" spans="1:34" customFormat="1" ht="14.1" customHeight="1" x14ac:dyDescent="0.3">
      <c r="A12" s="32" t="s">
        <v>34</v>
      </c>
      <c r="B12" s="16"/>
      <c r="C12" s="16"/>
      <c r="D12" s="16"/>
    </row>
    <row r="13" spans="1:34" customFormat="1" ht="14.1" customHeight="1" x14ac:dyDescent="0.3">
      <c r="A13" s="32" t="s">
        <v>35</v>
      </c>
      <c r="B13" s="16"/>
      <c r="C13" s="16"/>
      <c r="D13" s="16"/>
    </row>
    <row r="14" spans="1:34" customFormat="1" ht="18.899999999999999" customHeight="1" x14ac:dyDescent="0.3">
      <c r="A14" s="16"/>
      <c r="B14" s="13"/>
      <c r="C14" s="16"/>
      <c r="D14" s="16"/>
    </row>
    <row r="15" spans="1:34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H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</row>
    <row r="16" spans="1:34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H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255</v>
      </c>
      <c r="I16" s="40">
        <f t="shared" si="1"/>
        <v>276</v>
      </c>
      <c r="J16" s="40">
        <f t="shared" si="1"/>
        <v>290</v>
      </c>
      <c r="K16" s="40">
        <f t="shared" si="1"/>
        <v>272</v>
      </c>
      <c r="L16" s="40">
        <f t="shared" si="1"/>
        <v>255</v>
      </c>
      <c r="M16" s="40">
        <f t="shared" si="1"/>
        <v>183</v>
      </c>
      <c r="N16" s="40">
        <f t="shared" si="1"/>
        <v>180</v>
      </c>
      <c r="O16" s="40">
        <f t="shared" si="1"/>
        <v>252</v>
      </c>
      <c r="P16" s="40">
        <f t="shared" si="1"/>
        <v>223</v>
      </c>
      <c r="Q16" s="40">
        <f t="shared" si="1"/>
        <v>246</v>
      </c>
      <c r="R16" s="40">
        <f t="shared" si="1"/>
        <v>212</v>
      </c>
      <c r="S16" s="40">
        <f t="shared" si="1"/>
        <v>160</v>
      </c>
      <c r="T16" s="40">
        <f t="shared" si="1"/>
        <v>115</v>
      </c>
      <c r="U16" s="40">
        <f t="shared" si="1"/>
        <v>124</v>
      </c>
      <c r="V16" s="40">
        <f t="shared" si="1"/>
        <v>146</v>
      </c>
      <c r="W16" s="40">
        <f t="shared" si="1"/>
        <v>150</v>
      </c>
      <c r="X16" s="40">
        <f t="shared" si="1"/>
        <v>167</v>
      </c>
      <c r="Y16" s="40">
        <f t="shared" si="1"/>
        <v>125</v>
      </c>
      <c r="Z16" s="40">
        <f t="shared" si="1"/>
        <v>124</v>
      </c>
      <c r="AA16" s="40">
        <f t="shared" si="1"/>
        <v>80</v>
      </c>
      <c r="AB16" s="40">
        <f t="shared" si="1"/>
        <v>95</v>
      </c>
      <c r="AC16" s="40">
        <f t="shared" si="1"/>
        <v>102</v>
      </c>
      <c r="AD16" s="40">
        <f t="shared" si="1"/>
        <v>107</v>
      </c>
      <c r="AE16" s="40">
        <f t="shared" si="1"/>
        <v>97</v>
      </c>
      <c r="AF16" s="40">
        <f t="shared" si="1"/>
        <v>121</v>
      </c>
      <c r="AG16" s="40">
        <f t="shared" si="1"/>
        <v>106</v>
      </c>
      <c r="AH16" s="40">
        <f t="shared" si="1"/>
        <v>92</v>
      </c>
    </row>
    <row r="17" spans="1:34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</row>
    <row r="18" spans="1:34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SUMIF($B$25:$B$999,$D18,E$25:E$999)</f>
        <v>38</v>
      </c>
      <c r="F18" s="27">
        <f t="shared" si="2"/>
        <v>34</v>
      </c>
      <c r="G18" s="27">
        <f t="shared" si="2"/>
        <v>18</v>
      </c>
      <c r="H18" s="27">
        <f t="shared" si="2"/>
        <v>26</v>
      </c>
      <c r="I18" s="27">
        <f t="shared" si="2"/>
        <v>44</v>
      </c>
      <c r="J18" s="27">
        <f t="shared" si="2"/>
        <v>31</v>
      </c>
      <c r="K18" s="27">
        <f t="shared" si="2"/>
        <v>33</v>
      </c>
      <c r="L18" s="27">
        <f t="shared" si="2"/>
        <v>37</v>
      </c>
      <c r="M18" s="27">
        <f t="shared" si="2"/>
        <v>22</v>
      </c>
      <c r="N18" s="27">
        <f t="shared" si="2"/>
        <v>26</v>
      </c>
      <c r="O18" s="27">
        <f t="shared" si="2"/>
        <v>37</v>
      </c>
      <c r="P18" s="27">
        <f t="shared" si="2"/>
        <v>36</v>
      </c>
      <c r="Q18" s="27">
        <f t="shared" si="2"/>
        <v>29</v>
      </c>
      <c r="R18" s="27">
        <f t="shared" si="2"/>
        <v>30</v>
      </c>
      <c r="S18" s="27">
        <f t="shared" si="2"/>
        <v>19</v>
      </c>
      <c r="T18" s="27">
        <f t="shared" si="2"/>
        <v>10</v>
      </c>
      <c r="U18" s="27">
        <f t="shared" ref="U18:AH24" si="3">SUMIF($B$25:$B$999,$D18,U$25:U$999)</f>
        <v>22</v>
      </c>
      <c r="V18" s="27">
        <f t="shared" si="3"/>
        <v>21</v>
      </c>
      <c r="W18" s="27">
        <f t="shared" si="3"/>
        <v>9</v>
      </c>
      <c r="X18" s="27">
        <f t="shared" si="3"/>
        <v>15</v>
      </c>
      <c r="Y18" s="27">
        <f t="shared" si="3"/>
        <v>21</v>
      </c>
      <c r="Z18" s="27">
        <f t="shared" si="3"/>
        <v>17</v>
      </c>
      <c r="AA18" s="27">
        <f t="shared" si="3"/>
        <v>9</v>
      </c>
      <c r="AB18" s="27">
        <f t="shared" si="3"/>
        <v>14</v>
      </c>
      <c r="AC18" s="27">
        <f t="shared" si="3"/>
        <v>15</v>
      </c>
      <c r="AD18" s="27">
        <f t="shared" si="3"/>
        <v>17</v>
      </c>
      <c r="AE18" s="27">
        <f t="shared" si="3"/>
        <v>7</v>
      </c>
      <c r="AF18" s="27">
        <f t="shared" si="3"/>
        <v>10</v>
      </c>
      <c r="AG18" s="27">
        <f t="shared" si="3"/>
        <v>13</v>
      </c>
      <c r="AH18" s="27">
        <f t="shared" si="3"/>
        <v>10</v>
      </c>
    </row>
    <row r="19" spans="1:34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42</v>
      </c>
      <c r="F19" s="29">
        <f t="shared" si="2"/>
        <v>20</v>
      </c>
      <c r="G19" s="29">
        <f t="shared" si="2"/>
        <v>30</v>
      </c>
      <c r="H19" s="29">
        <f t="shared" si="2"/>
        <v>36</v>
      </c>
      <c r="I19" s="29">
        <f t="shared" si="2"/>
        <v>48</v>
      </c>
      <c r="J19" s="29">
        <f t="shared" si="2"/>
        <v>68</v>
      </c>
      <c r="K19" s="29">
        <f t="shared" si="2"/>
        <v>49</v>
      </c>
      <c r="L19" s="29">
        <f t="shared" si="2"/>
        <v>36</v>
      </c>
      <c r="M19" s="29">
        <f t="shared" si="2"/>
        <v>21</v>
      </c>
      <c r="N19" s="29">
        <f t="shared" si="2"/>
        <v>31</v>
      </c>
      <c r="O19" s="29">
        <f t="shared" si="2"/>
        <v>28</v>
      </c>
      <c r="P19" s="29">
        <f t="shared" si="2"/>
        <v>20</v>
      </c>
      <c r="Q19" s="29">
        <f t="shared" si="2"/>
        <v>38</v>
      </c>
      <c r="R19" s="29">
        <f t="shared" si="2"/>
        <v>27</v>
      </c>
      <c r="S19" s="29">
        <f t="shared" si="2"/>
        <v>27</v>
      </c>
      <c r="T19" s="29">
        <f t="shared" si="2"/>
        <v>22</v>
      </c>
      <c r="U19" s="29">
        <f t="shared" si="3"/>
        <v>18</v>
      </c>
      <c r="V19" s="29">
        <f t="shared" si="3"/>
        <v>22</v>
      </c>
      <c r="W19" s="29">
        <f t="shared" si="3"/>
        <v>36</v>
      </c>
      <c r="X19" s="29">
        <f t="shared" si="3"/>
        <v>30</v>
      </c>
      <c r="Y19" s="29">
        <f t="shared" si="3"/>
        <v>25</v>
      </c>
      <c r="Z19" s="29">
        <f t="shared" si="3"/>
        <v>21</v>
      </c>
      <c r="AA19" s="29">
        <f t="shared" si="3"/>
        <v>12</v>
      </c>
      <c r="AB19" s="29">
        <f t="shared" si="3"/>
        <v>15</v>
      </c>
      <c r="AC19" s="29">
        <f t="shared" si="3"/>
        <v>25</v>
      </c>
      <c r="AD19" s="29">
        <f t="shared" si="3"/>
        <v>23</v>
      </c>
      <c r="AE19" s="29">
        <f t="shared" si="3"/>
        <v>17</v>
      </c>
      <c r="AF19" s="29">
        <f t="shared" si="3"/>
        <v>27</v>
      </c>
      <c r="AG19" s="29">
        <f t="shared" si="3"/>
        <v>19</v>
      </c>
      <c r="AH19" s="29">
        <f t="shared" si="3"/>
        <v>15</v>
      </c>
    </row>
    <row r="20" spans="1:34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44</v>
      </c>
      <c r="F20" s="29">
        <f t="shared" si="2"/>
        <v>25</v>
      </c>
      <c r="G20" s="29">
        <f t="shared" si="2"/>
        <v>31</v>
      </c>
      <c r="H20" s="29">
        <f t="shared" si="2"/>
        <v>44</v>
      </c>
      <c r="I20" s="29">
        <f t="shared" si="2"/>
        <v>31</v>
      </c>
      <c r="J20" s="29">
        <f t="shared" si="2"/>
        <v>39</v>
      </c>
      <c r="K20" s="29">
        <f t="shared" si="2"/>
        <v>35</v>
      </c>
      <c r="L20" s="29">
        <f t="shared" si="2"/>
        <v>40</v>
      </c>
      <c r="M20" s="29">
        <f t="shared" si="2"/>
        <v>32</v>
      </c>
      <c r="N20" s="29">
        <f t="shared" si="2"/>
        <v>23</v>
      </c>
      <c r="O20" s="29">
        <f t="shared" si="2"/>
        <v>46</v>
      </c>
      <c r="P20" s="29">
        <f t="shared" si="2"/>
        <v>41</v>
      </c>
      <c r="Q20" s="29">
        <f t="shared" si="2"/>
        <v>40</v>
      </c>
      <c r="R20" s="29">
        <f t="shared" si="2"/>
        <v>30</v>
      </c>
      <c r="S20" s="29">
        <f t="shared" si="2"/>
        <v>31</v>
      </c>
      <c r="T20" s="29">
        <f t="shared" si="2"/>
        <v>18</v>
      </c>
      <c r="U20" s="29">
        <f t="shared" si="3"/>
        <v>21</v>
      </c>
      <c r="V20" s="29">
        <f t="shared" si="3"/>
        <v>19</v>
      </c>
      <c r="W20" s="29">
        <f t="shared" si="3"/>
        <v>31</v>
      </c>
      <c r="X20" s="29">
        <f t="shared" si="3"/>
        <v>18</v>
      </c>
      <c r="Y20" s="29">
        <f t="shared" si="3"/>
        <v>17</v>
      </c>
      <c r="Z20" s="29">
        <f t="shared" si="3"/>
        <v>28</v>
      </c>
      <c r="AA20" s="29">
        <f t="shared" si="3"/>
        <v>15</v>
      </c>
      <c r="AB20" s="29">
        <f t="shared" si="3"/>
        <v>15</v>
      </c>
      <c r="AC20" s="29">
        <f t="shared" si="3"/>
        <v>9</v>
      </c>
      <c r="AD20" s="29">
        <f t="shared" si="3"/>
        <v>17</v>
      </c>
      <c r="AE20" s="29">
        <f t="shared" si="3"/>
        <v>15</v>
      </c>
      <c r="AF20" s="29">
        <f t="shared" si="3"/>
        <v>17</v>
      </c>
      <c r="AG20" s="29">
        <f t="shared" si="3"/>
        <v>15</v>
      </c>
      <c r="AH20" s="29">
        <f t="shared" si="3"/>
        <v>20</v>
      </c>
    </row>
    <row r="21" spans="1:34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59</v>
      </c>
      <c r="F21" s="29">
        <f t="shared" si="2"/>
        <v>46</v>
      </c>
      <c r="G21" s="29">
        <f t="shared" si="2"/>
        <v>29</v>
      </c>
      <c r="H21" s="29">
        <f t="shared" si="2"/>
        <v>47</v>
      </c>
      <c r="I21" s="29">
        <f t="shared" si="2"/>
        <v>54</v>
      </c>
      <c r="J21" s="29">
        <f t="shared" si="2"/>
        <v>49</v>
      </c>
      <c r="K21" s="29">
        <f t="shared" si="2"/>
        <v>39</v>
      </c>
      <c r="L21" s="29">
        <f t="shared" si="2"/>
        <v>43</v>
      </c>
      <c r="M21" s="29">
        <f t="shared" si="2"/>
        <v>37</v>
      </c>
      <c r="N21" s="29">
        <f t="shared" si="2"/>
        <v>33</v>
      </c>
      <c r="O21" s="29">
        <f t="shared" si="2"/>
        <v>39</v>
      </c>
      <c r="P21" s="29">
        <f t="shared" si="2"/>
        <v>32</v>
      </c>
      <c r="Q21" s="29">
        <f t="shared" si="2"/>
        <v>44</v>
      </c>
      <c r="R21" s="29">
        <f t="shared" si="2"/>
        <v>52</v>
      </c>
      <c r="S21" s="29">
        <f t="shared" si="2"/>
        <v>23</v>
      </c>
      <c r="T21" s="29">
        <f t="shared" si="2"/>
        <v>12</v>
      </c>
      <c r="U21" s="29">
        <f t="shared" si="3"/>
        <v>23</v>
      </c>
      <c r="V21" s="29">
        <f t="shared" si="3"/>
        <v>22</v>
      </c>
      <c r="W21" s="29">
        <f t="shared" si="3"/>
        <v>28</v>
      </c>
      <c r="X21" s="29">
        <f t="shared" si="3"/>
        <v>28</v>
      </c>
      <c r="Y21" s="29">
        <f t="shared" si="3"/>
        <v>22</v>
      </c>
      <c r="Z21" s="29">
        <f t="shared" si="3"/>
        <v>12</v>
      </c>
      <c r="AA21" s="29">
        <f t="shared" si="3"/>
        <v>9</v>
      </c>
      <c r="AB21" s="29">
        <f t="shared" si="3"/>
        <v>20</v>
      </c>
      <c r="AC21" s="29">
        <f t="shared" si="3"/>
        <v>17</v>
      </c>
      <c r="AD21" s="29">
        <f t="shared" si="3"/>
        <v>16</v>
      </c>
      <c r="AE21" s="29">
        <f t="shared" si="3"/>
        <v>25</v>
      </c>
      <c r="AF21" s="29">
        <f t="shared" si="3"/>
        <v>21</v>
      </c>
      <c r="AG21" s="29">
        <f t="shared" si="3"/>
        <v>18</v>
      </c>
      <c r="AH21" s="29">
        <f t="shared" si="3"/>
        <v>14</v>
      </c>
    </row>
    <row r="22" spans="1:34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36</v>
      </c>
      <c r="F22" s="29">
        <f t="shared" si="2"/>
        <v>28</v>
      </c>
      <c r="G22" s="29">
        <f t="shared" si="2"/>
        <v>29</v>
      </c>
      <c r="H22" s="29">
        <f t="shared" si="2"/>
        <v>32</v>
      </c>
      <c r="I22" s="29">
        <f t="shared" si="2"/>
        <v>29</v>
      </c>
      <c r="J22" s="29">
        <f t="shared" si="2"/>
        <v>34</v>
      </c>
      <c r="K22" s="29">
        <f t="shared" si="2"/>
        <v>38</v>
      </c>
      <c r="L22" s="29">
        <f t="shared" si="2"/>
        <v>30</v>
      </c>
      <c r="M22" s="29">
        <f t="shared" si="2"/>
        <v>23</v>
      </c>
      <c r="N22" s="29">
        <f t="shared" si="2"/>
        <v>12</v>
      </c>
      <c r="O22" s="29">
        <f t="shared" si="2"/>
        <v>25</v>
      </c>
      <c r="P22" s="29">
        <f t="shared" si="2"/>
        <v>32</v>
      </c>
      <c r="Q22" s="29">
        <f t="shared" si="2"/>
        <v>36</v>
      </c>
      <c r="R22" s="29">
        <f t="shared" si="2"/>
        <v>21</v>
      </c>
      <c r="S22" s="29">
        <f t="shared" si="2"/>
        <v>20</v>
      </c>
      <c r="T22" s="29">
        <f t="shared" si="2"/>
        <v>14</v>
      </c>
      <c r="U22" s="29">
        <f t="shared" si="3"/>
        <v>13</v>
      </c>
      <c r="V22" s="29">
        <f t="shared" si="3"/>
        <v>25</v>
      </c>
      <c r="W22" s="29">
        <f t="shared" si="3"/>
        <v>17</v>
      </c>
      <c r="X22" s="29">
        <f t="shared" si="3"/>
        <v>19</v>
      </c>
      <c r="Y22" s="29">
        <f t="shared" si="3"/>
        <v>14</v>
      </c>
      <c r="Z22" s="29">
        <f t="shared" si="3"/>
        <v>16</v>
      </c>
      <c r="AA22" s="29">
        <f t="shared" si="3"/>
        <v>14</v>
      </c>
      <c r="AB22" s="29">
        <f t="shared" si="3"/>
        <v>9</v>
      </c>
      <c r="AC22" s="29">
        <f t="shared" si="3"/>
        <v>9</v>
      </c>
      <c r="AD22" s="29">
        <f t="shared" si="3"/>
        <v>14</v>
      </c>
      <c r="AE22" s="29">
        <f t="shared" si="3"/>
        <v>17</v>
      </c>
      <c r="AF22" s="29">
        <f t="shared" si="3"/>
        <v>22</v>
      </c>
      <c r="AG22" s="29">
        <f t="shared" si="3"/>
        <v>18</v>
      </c>
      <c r="AH22" s="29">
        <f t="shared" si="3"/>
        <v>13</v>
      </c>
    </row>
    <row r="23" spans="1:34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45</v>
      </c>
      <c r="F23" s="29">
        <f t="shared" si="2"/>
        <v>22</v>
      </c>
      <c r="G23" s="29">
        <f t="shared" si="2"/>
        <v>24</v>
      </c>
      <c r="H23" s="29">
        <f t="shared" si="2"/>
        <v>39</v>
      </c>
      <c r="I23" s="29">
        <f t="shared" si="2"/>
        <v>40</v>
      </c>
      <c r="J23" s="29">
        <f t="shared" si="2"/>
        <v>40</v>
      </c>
      <c r="K23" s="29">
        <f t="shared" si="2"/>
        <v>36</v>
      </c>
      <c r="L23" s="29">
        <f t="shared" si="2"/>
        <v>34</v>
      </c>
      <c r="M23" s="29">
        <f t="shared" si="2"/>
        <v>31</v>
      </c>
      <c r="N23" s="29">
        <f t="shared" si="2"/>
        <v>31</v>
      </c>
      <c r="O23" s="29">
        <f t="shared" si="2"/>
        <v>48</v>
      </c>
      <c r="P23" s="29">
        <f t="shared" si="2"/>
        <v>43</v>
      </c>
      <c r="Q23" s="29">
        <f t="shared" si="2"/>
        <v>38</v>
      </c>
      <c r="R23" s="29">
        <f t="shared" si="2"/>
        <v>30</v>
      </c>
      <c r="S23" s="29">
        <f t="shared" si="2"/>
        <v>18</v>
      </c>
      <c r="T23" s="29">
        <f t="shared" si="2"/>
        <v>25</v>
      </c>
      <c r="U23" s="29">
        <f t="shared" si="3"/>
        <v>12</v>
      </c>
      <c r="V23" s="29">
        <f t="shared" si="3"/>
        <v>23</v>
      </c>
      <c r="W23" s="29">
        <f t="shared" si="3"/>
        <v>19</v>
      </c>
      <c r="X23" s="29">
        <f t="shared" si="3"/>
        <v>21</v>
      </c>
      <c r="Y23" s="29">
        <f t="shared" si="3"/>
        <v>14</v>
      </c>
      <c r="Z23" s="29">
        <f t="shared" si="3"/>
        <v>6</v>
      </c>
      <c r="AA23" s="29">
        <f t="shared" si="3"/>
        <v>9</v>
      </c>
      <c r="AB23" s="29">
        <f t="shared" si="3"/>
        <v>7</v>
      </c>
      <c r="AC23" s="29">
        <f t="shared" si="3"/>
        <v>14</v>
      </c>
      <c r="AD23" s="29">
        <f t="shared" si="3"/>
        <v>12</v>
      </c>
      <c r="AE23" s="29">
        <f t="shared" si="3"/>
        <v>11</v>
      </c>
      <c r="AF23" s="29">
        <f t="shared" si="3"/>
        <v>10</v>
      </c>
      <c r="AG23" s="29">
        <f t="shared" si="3"/>
        <v>9</v>
      </c>
      <c r="AH23" s="29">
        <f t="shared" si="3"/>
        <v>9</v>
      </c>
    </row>
    <row r="24" spans="1:34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29</v>
      </c>
      <c r="F24" s="31">
        <f t="shared" si="2"/>
        <v>17</v>
      </c>
      <c r="G24" s="31">
        <f t="shared" si="2"/>
        <v>16</v>
      </c>
      <c r="H24" s="31">
        <f t="shared" si="2"/>
        <v>31</v>
      </c>
      <c r="I24" s="31">
        <f t="shared" si="2"/>
        <v>30</v>
      </c>
      <c r="J24" s="31">
        <f t="shared" si="2"/>
        <v>29</v>
      </c>
      <c r="K24" s="31">
        <f t="shared" si="2"/>
        <v>42</v>
      </c>
      <c r="L24" s="31">
        <f t="shared" si="2"/>
        <v>35</v>
      </c>
      <c r="M24" s="31">
        <f t="shared" si="2"/>
        <v>17</v>
      </c>
      <c r="N24" s="31">
        <f t="shared" si="2"/>
        <v>24</v>
      </c>
      <c r="O24" s="31">
        <f t="shared" si="2"/>
        <v>29</v>
      </c>
      <c r="P24" s="31">
        <f t="shared" si="2"/>
        <v>19</v>
      </c>
      <c r="Q24" s="31">
        <f t="shared" si="2"/>
        <v>21</v>
      </c>
      <c r="R24" s="31">
        <f t="shared" si="2"/>
        <v>22</v>
      </c>
      <c r="S24" s="31">
        <f t="shared" si="2"/>
        <v>22</v>
      </c>
      <c r="T24" s="31">
        <f t="shared" si="2"/>
        <v>14</v>
      </c>
      <c r="U24" s="31">
        <f t="shared" si="3"/>
        <v>15</v>
      </c>
      <c r="V24" s="31">
        <f t="shared" si="3"/>
        <v>14</v>
      </c>
      <c r="W24" s="31">
        <f t="shared" si="3"/>
        <v>10</v>
      </c>
      <c r="X24" s="31">
        <f t="shared" si="3"/>
        <v>36</v>
      </c>
      <c r="Y24" s="31">
        <f t="shared" si="3"/>
        <v>12</v>
      </c>
      <c r="Z24" s="31">
        <f t="shared" si="3"/>
        <v>24</v>
      </c>
      <c r="AA24" s="31">
        <f t="shared" si="3"/>
        <v>12</v>
      </c>
      <c r="AB24" s="31">
        <f t="shared" si="3"/>
        <v>15</v>
      </c>
      <c r="AC24" s="31">
        <f t="shared" si="3"/>
        <v>13</v>
      </c>
      <c r="AD24" s="31">
        <f t="shared" si="3"/>
        <v>8</v>
      </c>
      <c r="AE24" s="31">
        <f t="shared" si="3"/>
        <v>5</v>
      </c>
      <c r="AF24" s="31">
        <f t="shared" si="3"/>
        <v>14</v>
      </c>
      <c r="AG24" s="31">
        <f t="shared" si="3"/>
        <v>14</v>
      </c>
      <c r="AH24" s="31">
        <f t="shared" si="3"/>
        <v>11</v>
      </c>
    </row>
    <row r="25" spans="1:34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</row>
    <row r="32" spans="1:34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</row>
    <row r="33" spans="2:34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</row>
    <row r="34" spans="2:34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</row>
    <row r="35" spans="2:34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</row>
    <row r="36" spans="2:34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2:34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</row>
    <row r="38" spans="2:34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2:34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2:34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</row>
    <row r="41" spans="2:34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</row>
    <row r="42" spans="2:34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2:34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2:34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</row>
    <row r="45" spans="2:34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</row>
    <row r="46" spans="2:34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2:34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2:34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2:34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</row>
    <row r="50" spans="2:34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2:34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</row>
    <row r="52" spans="2:34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2:34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2:34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2:34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2:34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2:34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2:34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2:34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2:34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2:34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2:34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</row>
    <row r="63" spans="2:34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</row>
    <row r="64" spans="2:34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</row>
    <row r="65" spans="2:34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2:34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2:34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</row>
    <row r="68" spans="2:34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2:34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</row>
    <row r="70" spans="2:34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2:34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</row>
    <row r="72" spans="2:34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</row>
    <row r="73" spans="2:34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</row>
    <row r="74" spans="2:34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2:34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</row>
    <row r="76" spans="2:34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</row>
    <row r="77" spans="2:34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</row>
    <row r="78" spans="2:34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2:34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</row>
    <row r="80" spans="2:34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2:34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2:34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</row>
    <row r="83" spans="2:34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</row>
    <row r="84" spans="2:34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</row>
    <row r="85" spans="2:34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2:34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2:34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</row>
    <row r="88" spans="2:34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2:34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2:34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</row>
    <row r="91" spans="2:34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2:34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2:34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</row>
    <row r="94" spans="2:34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2:34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2:34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</row>
    <row r="97" spans="2:34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</row>
    <row r="98" spans="2:34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2:34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2:34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2:34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2:34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2:34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2:34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2:34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2:34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2:34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2:34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2:34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2:34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2:34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2:34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2:34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2:34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2:34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2:34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2:34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</row>
    <row r="118" spans="2:34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</row>
    <row r="119" spans="2:34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</row>
    <row r="120" spans="2:34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</row>
    <row r="121" spans="2:34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2:34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2:34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</row>
    <row r="124" spans="2:34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2:34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2:34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2:34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</row>
    <row r="128" spans="2:34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</row>
    <row r="129" spans="2:34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2:34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2:34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2:34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</row>
    <row r="133" spans="2:34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2:34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2:34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2:34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</row>
    <row r="137" spans="2:34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</row>
    <row r="138" spans="2:34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2:34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</row>
    <row r="140" spans="2:34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2:34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</row>
    <row r="142" spans="2:34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2:34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</row>
    <row r="144" spans="2:34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</row>
    <row r="145" spans="2:34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</row>
    <row r="146" spans="2:34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</row>
    <row r="147" spans="2:34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2:34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2:34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</row>
    <row r="150" spans="2:34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2:34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2:34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2:34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2:34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2:34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2:34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2:34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2:34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2:34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2:34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2:34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2:34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2:34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2:34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2:34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2:34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</row>
    <row r="167" spans="2:34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</row>
    <row r="168" spans="2:34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</row>
    <row r="169" spans="2:34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2:34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</row>
    <row r="171" spans="2:34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</row>
    <row r="172" spans="2:34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2:34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2:34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2:34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2:34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</row>
    <row r="177" spans="2:34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</row>
    <row r="178" spans="2:34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</row>
    <row r="179" spans="2:34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2:34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</row>
    <row r="181" spans="2:34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</row>
    <row r="182" spans="2:34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</row>
    <row r="183" spans="2:34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</row>
    <row r="184" spans="2:34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</row>
    <row r="185" spans="2:34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2:34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</row>
    <row r="187" spans="2:34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2:34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</row>
    <row r="189" spans="2:34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2:34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2:34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2:34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</row>
    <row r="193" spans="2:34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2:34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</row>
    <row r="195" spans="2:34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2:34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2:34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2:34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2:34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2:34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</row>
    <row r="201" spans="2:34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</row>
    <row r="202" spans="2:34" ht="18.899999999999999" customHeight="1" x14ac:dyDescent="0.3">
      <c r="B202" t="s">
        <v>22</v>
      </c>
      <c r="C202" t="s">
        <v>394</v>
      </c>
      <c r="D202" t="s">
        <v>573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</row>
    <row r="203" spans="2:34" ht="18.899999999999999" customHeight="1" x14ac:dyDescent="0.3">
      <c r="B203" t="s">
        <v>22</v>
      </c>
      <c r="C203" t="s">
        <v>395</v>
      </c>
      <c r="D203" t="s">
        <v>396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2:34" ht="18.899999999999999" customHeight="1" x14ac:dyDescent="0.3">
      <c r="B204" t="s">
        <v>22</v>
      </c>
      <c r="C204" t="s">
        <v>397</v>
      </c>
      <c r="D204" t="s">
        <v>398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</row>
    <row r="205" spans="2:34" ht="18.899999999999999" customHeight="1" x14ac:dyDescent="0.3">
      <c r="B205" t="s">
        <v>22</v>
      </c>
      <c r="C205" t="s">
        <v>399</v>
      </c>
      <c r="D205" t="s">
        <v>400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</row>
    <row r="206" spans="2:34" ht="18.899999999999999" customHeight="1" x14ac:dyDescent="0.3">
      <c r="B206" t="s">
        <v>22</v>
      </c>
      <c r="C206" t="s">
        <v>401</v>
      </c>
      <c r="D206" t="s">
        <v>402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</row>
    <row r="207" spans="2:34" ht="18.899999999999999" customHeight="1" x14ac:dyDescent="0.3">
      <c r="B207" t="s">
        <v>22</v>
      </c>
      <c r="C207" t="s">
        <v>403</v>
      </c>
      <c r="D207" t="s">
        <v>404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</row>
    <row r="208" spans="2:34" ht="18.899999999999999" customHeight="1" x14ac:dyDescent="0.3">
      <c r="B208" t="s">
        <v>22</v>
      </c>
      <c r="C208" t="s">
        <v>405</v>
      </c>
      <c r="D208" t="s">
        <v>406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2:34" ht="18.899999999999999" customHeight="1" x14ac:dyDescent="0.3">
      <c r="B209" t="s">
        <v>22</v>
      </c>
      <c r="C209" t="s">
        <v>407</v>
      </c>
      <c r="D209" t="s">
        <v>408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2:34" ht="18.899999999999999" customHeight="1" x14ac:dyDescent="0.3">
      <c r="B210" t="s">
        <v>22</v>
      </c>
      <c r="C210" t="s">
        <v>409</v>
      </c>
      <c r="D210" t="s">
        <v>410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2:34" ht="18.899999999999999" customHeight="1" x14ac:dyDescent="0.3">
      <c r="B211" t="s">
        <v>22</v>
      </c>
      <c r="C211" t="s">
        <v>411</v>
      </c>
      <c r="D211" t="s">
        <v>412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</row>
    <row r="212" spans="2:34" ht="18.899999999999999" customHeight="1" x14ac:dyDescent="0.3">
      <c r="B212" t="s">
        <v>22</v>
      </c>
      <c r="C212" t="s">
        <v>413</v>
      </c>
      <c r="D212" t="s">
        <v>414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</row>
    <row r="213" spans="2:34" ht="18.899999999999999" customHeight="1" x14ac:dyDescent="0.3">
      <c r="B213" t="s">
        <v>22</v>
      </c>
      <c r="C213" t="s">
        <v>415</v>
      </c>
      <c r="D213" t="s">
        <v>416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</row>
    <row r="214" spans="2:34" ht="18.899999999999999" customHeight="1" x14ac:dyDescent="0.3">
      <c r="B214" t="s">
        <v>22</v>
      </c>
      <c r="C214" t="s">
        <v>417</v>
      </c>
      <c r="D214" t="s">
        <v>418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</row>
    <row r="215" spans="2:34" ht="18.899999999999999" customHeight="1" x14ac:dyDescent="0.3">
      <c r="B215" t="s">
        <v>22</v>
      </c>
      <c r="C215" t="s">
        <v>419</v>
      </c>
      <c r="D215" t="s">
        <v>420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2:34" ht="18.899999999999999" customHeight="1" x14ac:dyDescent="0.3">
      <c r="B216" t="s">
        <v>22</v>
      </c>
      <c r="C216" t="s">
        <v>421</v>
      </c>
      <c r="D216" t="s">
        <v>422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</row>
    <row r="217" spans="2:34" ht="18.899999999999999" customHeight="1" x14ac:dyDescent="0.3">
      <c r="B217" t="s">
        <v>22</v>
      </c>
      <c r="C217" t="s">
        <v>423</v>
      </c>
      <c r="D217" t="s">
        <v>424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</row>
    <row r="218" spans="2:34" ht="18.899999999999999" customHeight="1" x14ac:dyDescent="0.3">
      <c r="B218" t="s">
        <v>22</v>
      </c>
      <c r="C218" t="s">
        <v>425</v>
      </c>
      <c r="D218" t="s">
        <v>426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</row>
    <row r="219" spans="2:34" ht="18.899999999999999" customHeight="1" x14ac:dyDescent="0.3">
      <c r="B219" t="s">
        <v>22</v>
      </c>
      <c r="C219" t="s">
        <v>427</v>
      </c>
      <c r="D219" t="s">
        <v>428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</row>
    <row r="220" spans="2:34" ht="18.899999999999999" customHeight="1" x14ac:dyDescent="0.3">
      <c r="B220" t="s">
        <v>22</v>
      </c>
      <c r="C220" t="s">
        <v>429</v>
      </c>
      <c r="D220" t="s">
        <v>430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2:34" ht="18.899999999999999" customHeight="1" x14ac:dyDescent="0.3">
      <c r="B221" t="s">
        <v>22</v>
      </c>
      <c r="C221" t="s">
        <v>431</v>
      </c>
      <c r="D221" t="s">
        <v>432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</row>
    <row r="222" spans="2:34" ht="18.899999999999999" customHeight="1" x14ac:dyDescent="0.3">
      <c r="B222" t="s">
        <v>22</v>
      </c>
      <c r="C222" t="s">
        <v>433</v>
      </c>
      <c r="D222" t="s">
        <v>434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</row>
    <row r="223" spans="2:34" ht="18.899999999999999" customHeight="1" x14ac:dyDescent="0.3">
      <c r="B223" t="s">
        <v>22</v>
      </c>
      <c r="C223" t="s">
        <v>435</v>
      </c>
      <c r="D223" t="s">
        <v>436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2:34" ht="18.899999999999999" customHeight="1" x14ac:dyDescent="0.3">
      <c r="B224" t="s">
        <v>22</v>
      </c>
      <c r="C224" t="s">
        <v>437</v>
      </c>
      <c r="D224" t="s">
        <v>438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</row>
    <row r="225" spans="2:34" ht="18.899999999999999" customHeight="1" x14ac:dyDescent="0.3">
      <c r="B225" t="s">
        <v>22</v>
      </c>
      <c r="C225" t="s">
        <v>439</v>
      </c>
      <c r="D225" t="s">
        <v>440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2:34" ht="18.899999999999999" customHeight="1" x14ac:dyDescent="0.3">
      <c r="B226" t="s">
        <v>22</v>
      </c>
      <c r="C226" t="s">
        <v>441</v>
      </c>
      <c r="D226" t="s">
        <v>442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2:34" ht="18.899999999999999" customHeight="1" x14ac:dyDescent="0.3">
      <c r="B227" t="s">
        <v>22</v>
      </c>
      <c r="C227" t="s">
        <v>443</v>
      </c>
      <c r="D227" t="s">
        <v>444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2:34" ht="18.899999999999999" customHeight="1" x14ac:dyDescent="0.3">
      <c r="B228" t="s">
        <v>22</v>
      </c>
      <c r="C228" t="s">
        <v>445</v>
      </c>
      <c r="D228" t="s">
        <v>446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2:34" ht="18.899999999999999" customHeight="1" x14ac:dyDescent="0.3">
      <c r="B229" t="s">
        <v>22</v>
      </c>
      <c r="C229" t="s">
        <v>447</v>
      </c>
      <c r="D229" t="s">
        <v>448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2:34" ht="18.899999999999999" customHeight="1" x14ac:dyDescent="0.3">
      <c r="B230" t="s">
        <v>23</v>
      </c>
      <c r="C230" t="s">
        <v>449</v>
      </c>
      <c r="D230" t="s">
        <v>450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2:34" ht="18.899999999999999" customHeight="1" x14ac:dyDescent="0.3">
      <c r="B231" t="s">
        <v>23</v>
      </c>
      <c r="C231" t="s">
        <v>451</v>
      </c>
      <c r="D231" t="s">
        <v>452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2:34" ht="18.899999999999999" customHeight="1" x14ac:dyDescent="0.3">
      <c r="B232" t="s">
        <v>23</v>
      </c>
      <c r="C232" t="s">
        <v>453</v>
      </c>
      <c r="D232" t="s">
        <v>454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2:34" ht="18.899999999999999" customHeight="1" x14ac:dyDescent="0.3">
      <c r="B233" t="s">
        <v>23</v>
      </c>
      <c r="C233" t="s">
        <v>455</v>
      </c>
      <c r="D233" t="s">
        <v>456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2:34" ht="18.899999999999999" customHeight="1" x14ac:dyDescent="0.3">
      <c r="B234" t="s">
        <v>23</v>
      </c>
      <c r="C234" t="s">
        <v>457</v>
      </c>
      <c r="D234" t="s">
        <v>458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2:34" ht="18.899999999999999" customHeight="1" x14ac:dyDescent="0.3">
      <c r="B235" t="s">
        <v>23</v>
      </c>
      <c r="C235" t="s">
        <v>459</v>
      </c>
      <c r="D235" t="s">
        <v>460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2:34" ht="18.899999999999999" customHeight="1" x14ac:dyDescent="0.3">
      <c r="B236" t="s">
        <v>23</v>
      </c>
      <c r="C236" t="s">
        <v>461</v>
      </c>
      <c r="D236" t="s">
        <v>462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</row>
    <row r="237" spans="2:34" ht="18.899999999999999" customHeight="1" x14ac:dyDescent="0.3">
      <c r="B237" t="s">
        <v>23</v>
      </c>
      <c r="C237" t="s">
        <v>463</v>
      </c>
      <c r="D237" t="s">
        <v>464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2:34" ht="18.899999999999999" customHeight="1" x14ac:dyDescent="0.3">
      <c r="B238" t="s">
        <v>23</v>
      </c>
      <c r="C238" t="s">
        <v>465</v>
      </c>
      <c r="D238" t="s">
        <v>466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</row>
    <row r="239" spans="2:34" ht="18.899999999999999" customHeight="1" x14ac:dyDescent="0.3">
      <c r="B239" t="s">
        <v>23</v>
      </c>
      <c r="C239" t="s">
        <v>467</v>
      </c>
      <c r="D239" t="s">
        <v>468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</row>
    <row r="240" spans="2:34" ht="18.899999999999999" customHeight="1" x14ac:dyDescent="0.3">
      <c r="B240" t="s">
        <v>23</v>
      </c>
      <c r="C240" t="s">
        <v>469</v>
      </c>
      <c r="D240" t="s">
        <v>470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2:34" ht="18.899999999999999" customHeight="1" x14ac:dyDescent="0.3">
      <c r="B241" t="s">
        <v>23</v>
      </c>
      <c r="C241" t="s">
        <v>471</v>
      </c>
      <c r="D241" t="s">
        <v>472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</row>
    <row r="242" spans="2:34" ht="18.899999999999999" customHeight="1" x14ac:dyDescent="0.3">
      <c r="B242" t="s">
        <v>23</v>
      </c>
      <c r="C242" t="s">
        <v>473</v>
      </c>
      <c r="D242" t="s">
        <v>474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2:34" ht="18.899999999999999" customHeight="1" x14ac:dyDescent="0.3">
      <c r="B243" t="s">
        <v>23</v>
      </c>
      <c r="C243" t="s">
        <v>475</v>
      </c>
      <c r="D243" t="s">
        <v>476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</row>
    <row r="244" spans="2:34" ht="18.899999999999999" customHeight="1" x14ac:dyDescent="0.3">
      <c r="B244" t="s">
        <v>23</v>
      </c>
      <c r="C244" t="s">
        <v>477</v>
      </c>
      <c r="D244" t="s">
        <v>478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</row>
    <row r="245" spans="2:34" ht="18.899999999999999" customHeight="1" x14ac:dyDescent="0.3">
      <c r="B245" t="s">
        <v>23</v>
      </c>
      <c r="C245" t="s">
        <v>479</v>
      </c>
      <c r="D245" t="s">
        <v>480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</row>
    <row r="246" spans="2:34" ht="18.899999999999999" customHeight="1" x14ac:dyDescent="0.3">
      <c r="B246" t="s">
        <v>23</v>
      </c>
      <c r="C246" t="s">
        <v>481</v>
      </c>
      <c r="D246" t="s">
        <v>482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1</v>
      </c>
    </row>
    <row r="247" spans="2:34" ht="18.899999999999999" customHeight="1" x14ac:dyDescent="0.3">
      <c r="B247" t="s">
        <v>23</v>
      </c>
      <c r="C247" t="s">
        <v>483</v>
      </c>
      <c r="D247" t="s">
        <v>484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2:34" ht="18.899999999999999" customHeight="1" x14ac:dyDescent="0.3">
      <c r="B248" t="s">
        <v>23</v>
      </c>
      <c r="C248" t="s">
        <v>485</v>
      </c>
      <c r="D248" t="s">
        <v>486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</row>
    <row r="249" spans="2:34" ht="18.899999999999999" customHeight="1" x14ac:dyDescent="0.3">
      <c r="B249" t="s">
        <v>23</v>
      </c>
      <c r="C249" t="s">
        <v>487</v>
      </c>
      <c r="D249" t="s">
        <v>488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2:34" ht="18.899999999999999" customHeight="1" x14ac:dyDescent="0.3">
      <c r="B250" t="s">
        <v>23</v>
      </c>
      <c r="C250" t="s">
        <v>489</v>
      </c>
      <c r="D250" t="s">
        <v>490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</row>
    <row r="251" spans="2:34" ht="18.899999999999999" customHeight="1" x14ac:dyDescent="0.3">
      <c r="B251" t="s">
        <v>23</v>
      </c>
      <c r="C251" t="s">
        <v>491</v>
      </c>
      <c r="D251" t="s">
        <v>492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</row>
    <row r="252" spans="2:34" ht="18.899999999999999" customHeight="1" x14ac:dyDescent="0.3">
      <c r="B252" t="s">
        <v>23</v>
      </c>
      <c r="C252" t="s">
        <v>493</v>
      </c>
      <c r="D252" t="s">
        <v>494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</row>
    <row r="253" spans="2:34" ht="18.899999999999999" customHeight="1" x14ac:dyDescent="0.3">
      <c r="B253" t="s">
        <v>23</v>
      </c>
      <c r="C253" t="s">
        <v>495</v>
      </c>
      <c r="D253" t="s">
        <v>496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</row>
    <row r="254" spans="2:34" ht="18.899999999999999" customHeight="1" x14ac:dyDescent="0.3">
      <c r="B254" t="s">
        <v>23</v>
      </c>
      <c r="C254" t="s">
        <v>497</v>
      </c>
      <c r="D254" t="s">
        <v>498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</row>
    <row r="255" spans="2:34" ht="18.899999999999999" customHeight="1" x14ac:dyDescent="0.3">
      <c r="B255" t="s">
        <v>23</v>
      </c>
      <c r="C255" t="s">
        <v>499</v>
      </c>
      <c r="D255" t="s">
        <v>500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2:34" ht="18.899999999999999" customHeight="1" x14ac:dyDescent="0.3">
      <c r="B256" t="s">
        <v>23</v>
      </c>
      <c r="C256" t="s">
        <v>501</v>
      </c>
      <c r="D256" t="s">
        <v>502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2:34" ht="18.899999999999999" customHeight="1" x14ac:dyDescent="0.3">
      <c r="B257" t="s">
        <v>23</v>
      </c>
      <c r="C257" t="s">
        <v>503</v>
      </c>
      <c r="D257" t="s">
        <v>504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2:34" ht="18.899999999999999" customHeight="1" x14ac:dyDescent="0.3">
      <c r="B258" t="s">
        <v>23</v>
      </c>
      <c r="C258" t="s">
        <v>505</v>
      </c>
      <c r="D258" t="s">
        <v>506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</row>
    <row r="259" spans="2:34" ht="18.899999999999999" customHeight="1" x14ac:dyDescent="0.3">
      <c r="B259" t="s">
        <v>23</v>
      </c>
      <c r="C259" t="s">
        <v>507</v>
      </c>
      <c r="D259" t="s">
        <v>508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</row>
    <row r="260" spans="2:34" ht="18.899999999999999" customHeight="1" x14ac:dyDescent="0.3">
      <c r="B260" t="s">
        <v>23</v>
      </c>
      <c r="C260" t="s">
        <v>509</v>
      </c>
      <c r="D260" t="s">
        <v>510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2:34" ht="18.899999999999999" customHeight="1" x14ac:dyDescent="0.3">
      <c r="B261" t="s">
        <v>23</v>
      </c>
      <c r="C261" t="s">
        <v>511</v>
      </c>
      <c r="D261" t="s">
        <v>512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2:34" ht="18.899999999999999" customHeight="1" x14ac:dyDescent="0.3">
      <c r="B262" t="s">
        <v>23</v>
      </c>
      <c r="C262" t="s">
        <v>513</v>
      </c>
      <c r="D262" t="s">
        <v>514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</row>
    <row r="263" spans="2:34" ht="18.899999999999999" customHeight="1" x14ac:dyDescent="0.3">
      <c r="B263" t="s">
        <v>23</v>
      </c>
      <c r="C263" t="s">
        <v>515</v>
      </c>
      <c r="D263" t="s">
        <v>516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2:34" ht="18.899999999999999" customHeight="1" x14ac:dyDescent="0.3">
      <c r="B264" t="s">
        <v>24</v>
      </c>
      <c r="C264" t="s">
        <v>517</v>
      </c>
      <c r="D264" t="s">
        <v>518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2:34" ht="18.899999999999999" customHeight="1" x14ac:dyDescent="0.3">
      <c r="B265" t="s">
        <v>24</v>
      </c>
      <c r="C265" t="s">
        <v>519</v>
      </c>
      <c r="D265" t="s">
        <v>520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2:34" ht="18.899999999999999" customHeight="1" x14ac:dyDescent="0.3">
      <c r="B266" t="s">
        <v>24</v>
      </c>
      <c r="C266" t="s">
        <v>521</v>
      </c>
      <c r="D266" t="s">
        <v>522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2:34" ht="18.899999999999999" customHeight="1" x14ac:dyDescent="0.3">
      <c r="B267" t="s">
        <v>24</v>
      </c>
      <c r="C267" t="s">
        <v>523</v>
      </c>
      <c r="D267" t="s">
        <v>524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2:34" ht="18.899999999999999" customHeight="1" x14ac:dyDescent="0.3">
      <c r="B268" t="s">
        <v>24</v>
      </c>
      <c r="C268" t="s">
        <v>525</v>
      </c>
      <c r="D268" t="s">
        <v>526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2:34" ht="18.899999999999999" customHeight="1" x14ac:dyDescent="0.3">
      <c r="B269" t="s">
        <v>24</v>
      </c>
      <c r="C269" t="s">
        <v>527</v>
      </c>
      <c r="D269" t="s">
        <v>528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2:34" ht="18.899999999999999" customHeight="1" x14ac:dyDescent="0.3">
      <c r="B270" t="s">
        <v>24</v>
      </c>
      <c r="C270" t="s">
        <v>529</v>
      </c>
      <c r="D270" t="s">
        <v>530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2:34" ht="18.899999999999999" customHeight="1" x14ac:dyDescent="0.3">
      <c r="B271" t="s">
        <v>24</v>
      </c>
      <c r="C271" t="s">
        <v>531</v>
      </c>
      <c r="D271" t="s">
        <v>532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</row>
    <row r="272" spans="2:34" ht="18.899999999999999" customHeight="1" x14ac:dyDescent="0.3">
      <c r="B272" t="s">
        <v>24</v>
      </c>
      <c r="C272" t="s">
        <v>533</v>
      </c>
      <c r="D272" t="s">
        <v>534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</row>
    <row r="273" spans="2:34" ht="18.899999999999999" customHeight="1" x14ac:dyDescent="0.3">
      <c r="B273" t="s">
        <v>24</v>
      </c>
      <c r="C273" t="s">
        <v>535</v>
      </c>
      <c r="D273" t="s">
        <v>536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</row>
    <row r="274" spans="2:34" ht="18.899999999999999" customHeight="1" x14ac:dyDescent="0.3">
      <c r="B274" t="s">
        <v>24</v>
      </c>
      <c r="C274" t="s">
        <v>537</v>
      </c>
      <c r="D274" t="s">
        <v>538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</row>
    <row r="275" spans="2:34" ht="18.899999999999999" customHeight="1" x14ac:dyDescent="0.3">
      <c r="B275" t="s">
        <v>24</v>
      </c>
      <c r="C275" t="s">
        <v>539</v>
      </c>
      <c r="D275" t="s">
        <v>540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2:34" ht="18.899999999999999" customHeight="1" x14ac:dyDescent="0.3">
      <c r="B276" t="s">
        <v>24</v>
      </c>
      <c r="C276" t="s">
        <v>541</v>
      </c>
      <c r="D276" t="s">
        <v>542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</row>
    <row r="277" spans="2:34" ht="18.899999999999999" customHeight="1" x14ac:dyDescent="0.3">
      <c r="B277" t="s">
        <v>24</v>
      </c>
      <c r="C277" t="s">
        <v>543</v>
      </c>
      <c r="D277" t="s">
        <v>544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</row>
    <row r="278" spans="2:34" ht="18.899999999999999" customHeight="1" x14ac:dyDescent="0.3">
      <c r="B278" t="s">
        <v>24</v>
      </c>
      <c r="C278" t="s">
        <v>545</v>
      </c>
      <c r="D278" t="s">
        <v>546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</row>
    <row r="279" spans="2:34" ht="18.899999999999999" customHeight="1" x14ac:dyDescent="0.3">
      <c r="B279" t="s">
        <v>24</v>
      </c>
      <c r="C279" t="s">
        <v>547</v>
      </c>
      <c r="D279" t="s">
        <v>548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</row>
    <row r="280" spans="2:34" ht="18.899999999999999" customHeight="1" x14ac:dyDescent="0.3">
      <c r="B280" t="s">
        <v>24</v>
      </c>
      <c r="C280" t="s">
        <v>549</v>
      </c>
      <c r="D280" t="s">
        <v>550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</row>
    <row r="281" spans="2:34" ht="18.899999999999999" customHeight="1" x14ac:dyDescent="0.3">
      <c r="B281" t="s">
        <v>24</v>
      </c>
      <c r="C281" t="s">
        <v>551</v>
      </c>
      <c r="D281" t="s">
        <v>552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2:34" ht="18.899999999999999" customHeight="1" x14ac:dyDescent="0.3">
      <c r="B282" t="s">
        <v>24</v>
      </c>
      <c r="C282" t="s">
        <v>553</v>
      </c>
      <c r="D282" t="s">
        <v>554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2:34" ht="18.899999999999999" customHeight="1" x14ac:dyDescent="0.3">
      <c r="B283" t="s">
        <v>24</v>
      </c>
      <c r="C283" t="s">
        <v>555</v>
      </c>
      <c r="D283" t="s">
        <v>556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</row>
    <row r="284" spans="2:34" ht="18.899999999999999" customHeight="1" x14ac:dyDescent="0.3">
      <c r="B284" t="s">
        <v>24</v>
      </c>
      <c r="C284" t="s">
        <v>557</v>
      </c>
      <c r="D284" t="s">
        <v>558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2:34" ht="18.899999999999999" customHeight="1" x14ac:dyDescent="0.3">
      <c r="B285" t="s">
        <v>24</v>
      </c>
      <c r="C285" t="s">
        <v>559</v>
      </c>
      <c r="D285" t="s">
        <v>560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</row>
    <row r="286" spans="2:34" ht="18.899999999999999" customHeight="1" x14ac:dyDescent="0.3">
      <c r="B286" t="s">
        <v>24</v>
      </c>
      <c r="C286" t="s">
        <v>561</v>
      </c>
      <c r="D286" t="s">
        <v>562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2:34" ht="18.899999999999999" customHeight="1" x14ac:dyDescent="0.3">
      <c r="B287" t="s">
        <v>24</v>
      </c>
      <c r="C287" t="s">
        <v>563</v>
      </c>
      <c r="D287" t="s">
        <v>564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2:3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E427-1AFA-4BD4-A14E-1C545DEB3F79}">
  <sheetPr codeName="Sheet8">
    <pageSetUpPr fitToPage="1"/>
  </sheetPr>
  <dimension ref="A1:AJ512"/>
  <sheetViews>
    <sheetView zoomScale="70" zoomScaleNormal="70" workbookViewId="0">
      <pane xSplit="4" ySplit="24" topLeftCell="W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36" width="13.109375" style="52" customWidth="1"/>
    <col min="37" max="16384" width="9.109375" style="52"/>
  </cols>
  <sheetData>
    <row r="1" spans="1:36" s="1" customFormat="1" ht="14.1" customHeight="1" x14ac:dyDescent="0.3">
      <c r="B1" s="2"/>
      <c r="D1" s="2"/>
    </row>
    <row r="2" spans="1:36" s="1" customFormat="1" ht="18.899999999999999" customHeight="1" x14ac:dyDescent="0.3">
      <c r="A2" s="34" t="s">
        <v>0</v>
      </c>
      <c r="B2" s="4" t="s">
        <v>565</v>
      </c>
      <c r="C2" s="5"/>
      <c r="D2" s="5"/>
    </row>
    <row r="3" spans="1:36" s="1" customFormat="1" ht="14.1" customHeight="1" x14ac:dyDescent="0.3">
      <c r="A3" s="34" t="s">
        <v>2</v>
      </c>
      <c r="B3" s="35" t="s">
        <v>566</v>
      </c>
      <c r="C3" s="5"/>
      <c r="D3" s="5"/>
    </row>
    <row r="4" spans="1:36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36" s="1" customFormat="1" ht="14.1" customHeight="1" x14ac:dyDescent="0.3">
      <c r="A5" s="36" t="s">
        <v>6</v>
      </c>
      <c r="B5" s="9" t="s">
        <v>7</v>
      </c>
      <c r="C5" s="5"/>
      <c r="D5" s="5"/>
    </row>
    <row r="6" spans="1:36" s="1" customFormat="1" ht="14.1" customHeight="1" x14ac:dyDescent="0.3">
      <c r="A6" s="36" t="s">
        <v>8</v>
      </c>
      <c r="B6" s="9" t="s">
        <v>33</v>
      </c>
      <c r="C6" s="5"/>
      <c r="D6" s="5"/>
    </row>
    <row r="7" spans="1:36" s="1" customFormat="1" ht="14.1" customHeight="1" x14ac:dyDescent="0.3">
      <c r="A7" s="36" t="s">
        <v>10</v>
      </c>
      <c r="B7" s="10">
        <v>45113</v>
      </c>
      <c r="C7" s="5"/>
      <c r="D7" s="5"/>
    </row>
    <row r="8" spans="1:36" s="1" customFormat="1" ht="14.1" customHeight="1" x14ac:dyDescent="0.3">
      <c r="A8" s="36" t="s">
        <v>11</v>
      </c>
      <c r="B8" s="9" t="s">
        <v>12</v>
      </c>
      <c r="C8" s="5"/>
      <c r="D8" s="5"/>
    </row>
    <row r="9" spans="1:36" s="1" customFormat="1" ht="14.1" customHeight="1" x14ac:dyDescent="0.3">
      <c r="A9" s="36" t="s">
        <v>13</v>
      </c>
      <c r="B9" s="11" t="s">
        <v>14</v>
      </c>
      <c r="C9" s="5"/>
      <c r="D9" s="5"/>
    </row>
    <row r="10" spans="1:36" s="1" customFormat="1" ht="18.899999999999999" customHeight="1" x14ac:dyDescent="0.3">
      <c r="A10" s="13"/>
      <c r="B10" s="5"/>
      <c r="C10" s="5"/>
      <c r="D10" s="5"/>
    </row>
    <row r="11" spans="1:36" s="1" customFormat="1" ht="18.899999999999999" customHeight="1" x14ac:dyDescent="0.3">
      <c r="A11" s="15" t="s">
        <v>566</v>
      </c>
      <c r="B11" s="16"/>
      <c r="C11" s="16"/>
      <c r="D11" s="16"/>
    </row>
    <row r="12" spans="1:36" s="1" customFormat="1" ht="14.1" customHeight="1" x14ac:dyDescent="0.3">
      <c r="A12" s="32" t="s">
        <v>34</v>
      </c>
      <c r="B12" s="16"/>
      <c r="C12" s="16"/>
      <c r="D12" s="16"/>
    </row>
    <row r="13" spans="1:36" s="1" customFormat="1" ht="14.1" customHeight="1" x14ac:dyDescent="0.3">
      <c r="A13" s="32" t="s">
        <v>567</v>
      </c>
      <c r="B13" s="16"/>
      <c r="C13" s="16"/>
      <c r="D13" s="16"/>
    </row>
    <row r="14" spans="1:36" s="1" customFormat="1" ht="18.899999999999999" customHeight="1" x14ac:dyDescent="0.3">
      <c r="A14" s="16"/>
      <c r="B14" s="13"/>
      <c r="C14" s="16"/>
      <c r="D14" s="16"/>
    </row>
    <row r="15" spans="1:36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J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</row>
    <row r="16" spans="1:36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J16" si="1">SUM(E18:E24)</f>
        <v>2596</v>
      </c>
      <c r="F16" s="40">
        <f t="shared" si="1"/>
        <v>2588</v>
      </c>
      <c r="G16" s="40">
        <f t="shared" si="1"/>
        <v>2432</v>
      </c>
      <c r="H16" s="40">
        <f t="shared" si="1"/>
        <v>2453</v>
      </c>
      <c r="I16" s="40">
        <f t="shared" si="1"/>
        <v>2452</v>
      </c>
      <c r="J16" s="40">
        <f t="shared" si="1"/>
        <v>2382</v>
      </c>
      <c r="K16" s="40">
        <f t="shared" si="1"/>
        <v>2330</v>
      </c>
      <c r="L16" s="40">
        <f t="shared" si="1"/>
        <v>2315</v>
      </c>
      <c r="M16" s="40">
        <f t="shared" si="1"/>
        <v>2268</v>
      </c>
      <c r="N16" s="40">
        <f t="shared" si="1"/>
        <v>2200</v>
      </c>
      <c r="O16" s="40">
        <f t="shared" si="1"/>
        <v>2187</v>
      </c>
      <c r="P16" s="40">
        <f t="shared" si="1"/>
        <v>2212</v>
      </c>
      <c r="Q16" s="40">
        <f t="shared" si="1"/>
        <v>2149</v>
      </c>
      <c r="R16" s="40">
        <f t="shared" si="1"/>
        <v>2129</v>
      </c>
      <c r="S16" s="40">
        <f t="shared" si="1"/>
        <v>2048</v>
      </c>
      <c r="T16" s="40">
        <f t="shared" si="1"/>
        <v>1991</v>
      </c>
      <c r="U16" s="40">
        <f t="shared" si="1"/>
        <v>1916</v>
      </c>
      <c r="V16" s="40">
        <f t="shared" si="1"/>
        <v>1869</v>
      </c>
      <c r="W16" s="40">
        <f t="shared" si="1"/>
        <v>1843</v>
      </c>
      <c r="X16" s="40">
        <f t="shared" si="1"/>
        <v>1750</v>
      </c>
      <c r="Y16" s="40">
        <f t="shared" si="1"/>
        <v>1670</v>
      </c>
      <c r="Z16" s="40">
        <f t="shared" si="1"/>
        <v>1604</v>
      </c>
      <c r="AA16" s="40">
        <f t="shared" si="1"/>
        <v>1476</v>
      </c>
      <c r="AB16" s="40">
        <f t="shared" si="1"/>
        <v>1415</v>
      </c>
      <c r="AC16" s="40">
        <f t="shared" si="1"/>
        <v>1375</v>
      </c>
      <c r="AD16" s="40">
        <f t="shared" si="1"/>
        <v>1372</v>
      </c>
      <c r="AE16" s="40">
        <f t="shared" si="1"/>
        <v>1321</v>
      </c>
      <c r="AF16" s="40">
        <f t="shared" si="1"/>
        <v>1314</v>
      </c>
      <c r="AG16" s="40">
        <f t="shared" si="1"/>
        <v>1221</v>
      </c>
      <c r="AH16" s="40">
        <f t="shared" si="1"/>
        <v>1163</v>
      </c>
      <c r="AI16" s="40">
        <f t="shared" si="1"/>
        <v>1138</v>
      </c>
      <c r="AJ16" s="40">
        <f t="shared" si="1"/>
        <v>1137</v>
      </c>
    </row>
    <row r="17" spans="1:36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pans="1:36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SUMIF($B$25:$B$999,$D18,E$25:E$999)</f>
        <v>269</v>
      </c>
      <c r="F18" s="27">
        <f t="shared" si="2"/>
        <v>309</v>
      </c>
      <c r="G18" s="27">
        <f t="shared" si="2"/>
        <v>258</v>
      </c>
      <c r="H18" s="27">
        <f t="shared" si="2"/>
        <v>261</v>
      </c>
      <c r="I18" s="27">
        <f t="shared" si="2"/>
        <v>226</v>
      </c>
      <c r="J18" s="27">
        <f t="shared" si="2"/>
        <v>215</v>
      </c>
      <c r="K18" s="27">
        <f t="shared" si="2"/>
        <v>220</v>
      </c>
      <c r="L18" s="27">
        <f t="shared" si="2"/>
        <v>191</v>
      </c>
      <c r="M18" s="27">
        <f t="shared" si="2"/>
        <v>192</v>
      </c>
      <c r="N18" s="27">
        <f t="shared" si="2"/>
        <v>185</v>
      </c>
      <c r="O18" s="27">
        <f t="shared" si="2"/>
        <v>202</v>
      </c>
      <c r="P18" s="27">
        <f t="shared" si="2"/>
        <v>211</v>
      </c>
      <c r="Q18" s="27">
        <f t="shared" si="2"/>
        <v>202</v>
      </c>
      <c r="R18" s="27">
        <f t="shared" si="2"/>
        <v>205</v>
      </c>
      <c r="S18" s="27">
        <f t="shared" si="2"/>
        <v>195</v>
      </c>
      <c r="T18" s="27">
        <f t="shared" si="2"/>
        <v>192</v>
      </c>
      <c r="U18" s="27">
        <f t="shared" ref="U18:AJ24" si="3">SUMIF($B$25:$B$999,$D18,U$25:U$999)</f>
        <v>176</v>
      </c>
      <c r="V18" s="27">
        <f t="shared" si="3"/>
        <v>172</v>
      </c>
      <c r="W18" s="27">
        <f t="shared" si="3"/>
        <v>176</v>
      </c>
      <c r="X18" s="27">
        <f t="shared" si="3"/>
        <v>170</v>
      </c>
      <c r="Y18" s="27">
        <f t="shared" si="3"/>
        <v>141</v>
      </c>
      <c r="Z18" s="27">
        <f t="shared" si="3"/>
        <v>136</v>
      </c>
      <c r="AA18" s="27">
        <f t="shared" si="3"/>
        <v>133</v>
      </c>
      <c r="AB18" s="27">
        <f t="shared" si="3"/>
        <v>128</v>
      </c>
      <c r="AC18" s="27">
        <f t="shared" si="3"/>
        <v>132</v>
      </c>
      <c r="AD18" s="27">
        <f t="shared" si="3"/>
        <v>131</v>
      </c>
      <c r="AE18" s="27">
        <f t="shared" si="3"/>
        <v>124</v>
      </c>
      <c r="AF18" s="27">
        <f t="shared" si="3"/>
        <v>123</v>
      </c>
      <c r="AG18" s="27">
        <f t="shared" si="3"/>
        <v>107</v>
      </c>
      <c r="AH18" s="27">
        <f t="shared" si="3"/>
        <v>101</v>
      </c>
      <c r="AI18" s="27">
        <f t="shared" si="3"/>
        <v>100</v>
      </c>
      <c r="AJ18" s="27">
        <f t="shared" si="3"/>
        <v>98</v>
      </c>
    </row>
    <row r="19" spans="1:36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522</v>
      </c>
      <c r="F19" s="29">
        <f t="shared" si="2"/>
        <v>513</v>
      </c>
      <c r="G19" s="29">
        <f t="shared" si="2"/>
        <v>477</v>
      </c>
      <c r="H19" s="29">
        <f t="shared" si="2"/>
        <v>482</v>
      </c>
      <c r="I19" s="29">
        <f t="shared" si="2"/>
        <v>484</v>
      </c>
      <c r="J19" s="29">
        <f t="shared" si="2"/>
        <v>476</v>
      </c>
      <c r="K19" s="29">
        <f t="shared" si="2"/>
        <v>478</v>
      </c>
      <c r="L19" s="29">
        <f t="shared" si="2"/>
        <v>483</v>
      </c>
      <c r="M19" s="29">
        <f t="shared" si="2"/>
        <v>469</v>
      </c>
      <c r="N19" s="29">
        <f t="shared" si="2"/>
        <v>450</v>
      </c>
      <c r="O19" s="29">
        <f t="shared" si="2"/>
        <v>446</v>
      </c>
      <c r="P19" s="29">
        <f t="shared" si="2"/>
        <v>453</v>
      </c>
      <c r="Q19" s="29">
        <f t="shared" si="2"/>
        <v>435</v>
      </c>
      <c r="R19" s="29">
        <f t="shared" si="2"/>
        <v>417</v>
      </c>
      <c r="S19" s="29">
        <f t="shared" si="2"/>
        <v>395</v>
      </c>
      <c r="T19" s="29">
        <f t="shared" si="2"/>
        <v>392</v>
      </c>
      <c r="U19" s="29">
        <f t="shared" si="3"/>
        <v>375</v>
      </c>
      <c r="V19" s="29">
        <f t="shared" si="3"/>
        <v>378</v>
      </c>
      <c r="W19" s="29">
        <f t="shared" si="3"/>
        <v>380</v>
      </c>
      <c r="X19" s="29">
        <f t="shared" si="3"/>
        <v>370</v>
      </c>
      <c r="Y19" s="29">
        <f t="shared" si="3"/>
        <v>366</v>
      </c>
      <c r="Z19" s="29">
        <f t="shared" si="3"/>
        <v>354</v>
      </c>
      <c r="AA19" s="29">
        <f t="shared" si="3"/>
        <v>342</v>
      </c>
      <c r="AB19" s="29">
        <f t="shared" si="3"/>
        <v>328</v>
      </c>
      <c r="AC19" s="29">
        <f t="shared" si="3"/>
        <v>302</v>
      </c>
      <c r="AD19" s="29">
        <f t="shared" si="3"/>
        <v>328</v>
      </c>
      <c r="AE19" s="29">
        <f t="shared" si="3"/>
        <v>328</v>
      </c>
      <c r="AF19" s="29">
        <f t="shared" si="3"/>
        <v>326</v>
      </c>
      <c r="AG19" s="29">
        <f t="shared" si="3"/>
        <v>311</v>
      </c>
      <c r="AH19" s="29">
        <f t="shared" si="3"/>
        <v>318</v>
      </c>
      <c r="AI19" s="29">
        <f t="shared" si="3"/>
        <v>299</v>
      </c>
      <c r="AJ19" s="29">
        <f t="shared" si="3"/>
        <v>290</v>
      </c>
    </row>
    <row r="20" spans="1:36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452</v>
      </c>
      <c r="F20" s="29">
        <f t="shared" si="2"/>
        <v>443</v>
      </c>
      <c r="G20" s="29">
        <f t="shared" si="2"/>
        <v>437</v>
      </c>
      <c r="H20" s="29">
        <f t="shared" si="2"/>
        <v>421</v>
      </c>
      <c r="I20" s="29">
        <f t="shared" si="2"/>
        <v>429</v>
      </c>
      <c r="J20" s="29">
        <f t="shared" si="2"/>
        <v>412</v>
      </c>
      <c r="K20" s="29">
        <f t="shared" si="2"/>
        <v>396</v>
      </c>
      <c r="L20" s="29">
        <f t="shared" si="2"/>
        <v>388</v>
      </c>
      <c r="M20" s="29">
        <f t="shared" si="2"/>
        <v>368</v>
      </c>
      <c r="N20" s="29">
        <f t="shared" si="2"/>
        <v>379</v>
      </c>
      <c r="O20" s="29">
        <f t="shared" si="2"/>
        <v>374</v>
      </c>
      <c r="P20" s="29">
        <f t="shared" si="2"/>
        <v>368</v>
      </c>
      <c r="Q20" s="29">
        <f t="shared" si="2"/>
        <v>357</v>
      </c>
      <c r="R20" s="29">
        <f t="shared" si="2"/>
        <v>354</v>
      </c>
      <c r="S20" s="29">
        <f t="shared" si="2"/>
        <v>347</v>
      </c>
      <c r="T20" s="29">
        <f t="shared" si="2"/>
        <v>330</v>
      </c>
      <c r="U20" s="29">
        <f t="shared" si="3"/>
        <v>319</v>
      </c>
      <c r="V20" s="29">
        <f t="shared" si="3"/>
        <v>312</v>
      </c>
      <c r="W20" s="29">
        <f t="shared" si="3"/>
        <v>295</v>
      </c>
      <c r="X20" s="29">
        <f t="shared" si="3"/>
        <v>285</v>
      </c>
      <c r="Y20" s="29">
        <f t="shared" si="3"/>
        <v>272</v>
      </c>
      <c r="Z20" s="29">
        <f t="shared" si="3"/>
        <v>253</v>
      </c>
      <c r="AA20" s="29">
        <f t="shared" si="3"/>
        <v>242</v>
      </c>
      <c r="AB20" s="29">
        <f t="shared" si="3"/>
        <v>228</v>
      </c>
      <c r="AC20" s="29">
        <f t="shared" si="3"/>
        <v>224</v>
      </c>
      <c r="AD20" s="29">
        <f t="shared" si="3"/>
        <v>224</v>
      </c>
      <c r="AE20" s="29">
        <f t="shared" si="3"/>
        <v>200</v>
      </c>
      <c r="AF20" s="29">
        <f t="shared" si="3"/>
        <v>194</v>
      </c>
      <c r="AG20" s="29">
        <f t="shared" si="3"/>
        <v>180</v>
      </c>
      <c r="AH20" s="29">
        <f t="shared" si="3"/>
        <v>175</v>
      </c>
      <c r="AI20" s="29">
        <f t="shared" si="3"/>
        <v>172</v>
      </c>
      <c r="AJ20" s="29">
        <f t="shared" si="3"/>
        <v>184</v>
      </c>
    </row>
    <row r="21" spans="1:36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417</v>
      </c>
      <c r="F21" s="29">
        <f t="shared" si="2"/>
        <v>417</v>
      </c>
      <c r="G21" s="29">
        <f t="shared" si="2"/>
        <v>407</v>
      </c>
      <c r="H21" s="29">
        <f t="shared" si="2"/>
        <v>406</v>
      </c>
      <c r="I21" s="29">
        <f t="shared" si="2"/>
        <v>412</v>
      </c>
      <c r="J21" s="29">
        <f t="shared" si="2"/>
        <v>399</v>
      </c>
      <c r="K21" s="29">
        <f t="shared" si="2"/>
        <v>419</v>
      </c>
      <c r="L21" s="29">
        <f t="shared" si="2"/>
        <v>441</v>
      </c>
      <c r="M21" s="29">
        <f t="shared" si="2"/>
        <v>427</v>
      </c>
      <c r="N21" s="29">
        <f t="shared" si="2"/>
        <v>393</v>
      </c>
      <c r="O21" s="29">
        <f t="shared" si="2"/>
        <v>388</v>
      </c>
      <c r="P21" s="29">
        <f t="shared" si="2"/>
        <v>410</v>
      </c>
      <c r="Q21" s="29">
        <f t="shared" si="2"/>
        <v>395</v>
      </c>
      <c r="R21" s="29">
        <f t="shared" si="2"/>
        <v>390</v>
      </c>
      <c r="S21" s="29">
        <f t="shared" si="2"/>
        <v>393</v>
      </c>
      <c r="T21" s="29">
        <f t="shared" si="2"/>
        <v>382</v>
      </c>
      <c r="U21" s="29">
        <f t="shared" si="3"/>
        <v>364</v>
      </c>
      <c r="V21" s="29">
        <f t="shared" si="3"/>
        <v>359</v>
      </c>
      <c r="W21" s="29">
        <f t="shared" si="3"/>
        <v>355</v>
      </c>
      <c r="X21" s="29">
        <f t="shared" si="3"/>
        <v>336</v>
      </c>
      <c r="Y21" s="29">
        <f t="shared" si="3"/>
        <v>317</v>
      </c>
      <c r="Z21" s="29">
        <f t="shared" si="3"/>
        <v>301</v>
      </c>
      <c r="AA21" s="29">
        <f t="shared" si="3"/>
        <v>283</v>
      </c>
      <c r="AB21" s="29">
        <f t="shared" si="3"/>
        <v>267</v>
      </c>
      <c r="AC21" s="29">
        <f t="shared" si="3"/>
        <v>261</v>
      </c>
      <c r="AD21" s="29">
        <f t="shared" si="3"/>
        <v>267</v>
      </c>
      <c r="AE21" s="29">
        <f t="shared" si="3"/>
        <v>268</v>
      </c>
      <c r="AF21" s="29">
        <f t="shared" si="3"/>
        <v>287</v>
      </c>
      <c r="AG21" s="29">
        <f t="shared" si="3"/>
        <v>262</v>
      </c>
      <c r="AH21" s="29">
        <f t="shared" si="3"/>
        <v>239</v>
      </c>
      <c r="AI21" s="29">
        <f t="shared" si="3"/>
        <v>233</v>
      </c>
      <c r="AJ21" s="29">
        <f t="shared" si="3"/>
        <v>234</v>
      </c>
    </row>
    <row r="22" spans="1:36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280</v>
      </c>
      <c r="F22" s="29">
        <f t="shared" si="2"/>
        <v>288</v>
      </c>
      <c r="G22" s="29">
        <f t="shared" si="2"/>
        <v>286</v>
      </c>
      <c r="H22" s="29">
        <f t="shared" si="2"/>
        <v>299</v>
      </c>
      <c r="I22" s="29">
        <f t="shared" si="2"/>
        <v>296</v>
      </c>
      <c r="J22" s="29">
        <f t="shared" si="2"/>
        <v>286</v>
      </c>
      <c r="K22" s="29">
        <f t="shared" si="2"/>
        <v>282</v>
      </c>
      <c r="L22" s="29">
        <f t="shared" si="2"/>
        <v>273</v>
      </c>
      <c r="M22" s="29">
        <f t="shared" si="2"/>
        <v>270</v>
      </c>
      <c r="N22" s="29">
        <f t="shared" si="2"/>
        <v>258</v>
      </c>
      <c r="O22" s="29">
        <f t="shared" si="2"/>
        <v>253</v>
      </c>
      <c r="P22" s="29">
        <f t="shared" si="2"/>
        <v>243</v>
      </c>
      <c r="Q22" s="29">
        <f t="shared" si="2"/>
        <v>236</v>
      </c>
      <c r="R22" s="29">
        <f t="shared" si="2"/>
        <v>238</v>
      </c>
      <c r="S22" s="29">
        <f t="shared" si="2"/>
        <v>240</v>
      </c>
      <c r="T22" s="29">
        <f t="shared" si="2"/>
        <v>233</v>
      </c>
      <c r="U22" s="29">
        <f t="shared" si="3"/>
        <v>220</v>
      </c>
      <c r="V22" s="29">
        <f t="shared" si="3"/>
        <v>213</v>
      </c>
      <c r="W22" s="29">
        <f t="shared" si="3"/>
        <v>200</v>
      </c>
      <c r="X22" s="29">
        <f t="shared" si="3"/>
        <v>201</v>
      </c>
      <c r="Y22" s="29">
        <f t="shared" si="3"/>
        <v>186</v>
      </c>
      <c r="Z22" s="29">
        <f t="shared" si="3"/>
        <v>179</v>
      </c>
      <c r="AA22" s="29">
        <f t="shared" si="3"/>
        <v>151</v>
      </c>
      <c r="AB22" s="29">
        <f t="shared" si="3"/>
        <v>155</v>
      </c>
      <c r="AC22" s="29">
        <f t="shared" si="3"/>
        <v>145</v>
      </c>
      <c r="AD22" s="29">
        <f t="shared" si="3"/>
        <v>140</v>
      </c>
      <c r="AE22" s="29">
        <f t="shared" si="3"/>
        <v>124</v>
      </c>
      <c r="AF22" s="29">
        <f t="shared" si="3"/>
        <v>127</v>
      </c>
      <c r="AG22" s="29">
        <f t="shared" si="3"/>
        <v>125</v>
      </c>
      <c r="AH22" s="29">
        <f t="shared" si="3"/>
        <v>128</v>
      </c>
      <c r="AI22" s="29">
        <f t="shared" si="3"/>
        <v>129</v>
      </c>
      <c r="AJ22" s="29">
        <f t="shared" si="3"/>
        <v>130</v>
      </c>
    </row>
    <row r="23" spans="1:36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453</v>
      </c>
      <c r="F23" s="29">
        <f t="shared" si="2"/>
        <v>445</v>
      </c>
      <c r="G23" s="29">
        <f t="shared" si="2"/>
        <v>398</v>
      </c>
      <c r="H23" s="29">
        <f t="shared" si="2"/>
        <v>411</v>
      </c>
      <c r="I23" s="29">
        <f t="shared" si="2"/>
        <v>436</v>
      </c>
      <c r="J23" s="29">
        <f t="shared" si="2"/>
        <v>432</v>
      </c>
      <c r="K23" s="29">
        <f t="shared" si="2"/>
        <v>380</v>
      </c>
      <c r="L23" s="29">
        <f t="shared" si="2"/>
        <v>373</v>
      </c>
      <c r="M23" s="29">
        <f t="shared" si="2"/>
        <v>370</v>
      </c>
      <c r="N23" s="29">
        <f t="shared" si="2"/>
        <v>354</v>
      </c>
      <c r="O23" s="29">
        <f t="shared" si="2"/>
        <v>356</v>
      </c>
      <c r="P23" s="29">
        <f t="shared" si="2"/>
        <v>360</v>
      </c>
      <c r="Q23" s="29">
        <f t="shared" si="2"/>
        <v>364</v>
      </c>
      <c r="R23" s="29">
        <f t="shared" si="2"/>
        <v>375</v>
      </c>
      <c r="S23" s="29">
        <f t="shared" si="2"/>
        <v>339</v>
      </c>
      <c r="T23" s="29">
        <f t="shared" si="2"/>
        <v>320</v>
      </c>
      <c r="U23" s="29">
        <f t="shared" si="3"/>
        <v>316</v>
      </c>
      <c r="V23" s="29">
        <f t="shared" si="3"/>
        <v>306</v>
      </c>
      <c r="W23" s="29">
        <f t="shared" si="3"/>
        <v>310</v>
      </c>
      <c r="X23" s="29">
        <f t="shared" si="3"/>
        <v>270</v>
      </c>
      <c r="Y23" s="29">
        <f t="shared" si="3"/>
        <v>263</v>
      </c>
      <c r="Z23" s="29">
        <f t="shared" si="3"/>
        <v>260</v>
      </c>
      <c r="AA23" s="29">
        <f t="shared" si="3"/>
        <v>210</v>
      </c>
      <c r="AB23" s="29">
        <f t="shared" si="3"/>
        <v>192</v>
      </c>
      <c r="AC23" s="29">
        <f t="shared" si="3"/>
        <v>189</v>
      </c>
      <c r="AD23" s="29">
        <f t="shared" si="3"/>
        <v>162</v>
      </c>
      <c r="AE23" s="29">
        <f t="shared" si="3"/>
        <v>163</v>
      </c>
      <c r="AF23" s="29">
        <f t="shared" si="3"/>
        <v>159</v>
      </c>
      <c r="AG23" s="29">
        <f t="shared" si="3"/>
        <v>148</v>
      </c>
      <c r="AH23" s="29">
        <f t="shared" si="3"/>
        <v>123</v>
      </c>
      <c r="AI23" s="29">
        <f t="shared" si="3"/>
        <v>125</v>
      </c>
      <c r="AJ23" s="29">
        <f t="shared" si="3"/>
        <v>125</v>
      </c>
    </row>
    <row r="24" spans="1:36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203</v>
      </c>
      <c r="F24" s="31">
        <f t="shared" si="2"/>
        <v>173</v>
      </c>
      <c r="G24" s="31">
        <f t="shared" si="2"/>
        <v>169</v>
      </c>
      <c r="H24" s="31">
        <f t="shared" si="2"/>
        <v>173</v>
      </c>
      <c r="I24" s="31">
        <f t="shared" si="2"/>
        <v>169</v>
      </c>
      <c r="J24" s="31">
        <f t="shared" si="2"/>
        <v>162</v>
      </c>
      <c r="K24" s="31">
        <f t="shared" si="2"/>
        <v>155</v>
      </c>
      <c r="L24" s="31">
        <f t="shared" si="2"/>
        <v>166</v>
      </c>
      <c r="M24" s="31">
        <f t="shared" si="2"/>
        <v>172</v>
      </c>
      <c r="N24" s="31">
        <f t="shared" si="2"/>
        <v>181</v>
      </c>
      <c r="O24" s="31">
        <f t="shared" si="2"/>
        <v>168</v>
      </c>
      <c r="P24" s="31">
        <f t="shared" si="2"/>
        <v>167</v>
      </c>
      <c r="Q24" s="31">
        <f t="shared" si="2"/>
        <v>160</v>
      </c>
      <c r="R24" s="31">
        <f t="shared" si="2"/>
        <v>150</v>
      </c>
      <c r="S24" s="31">
        <f t="shared" si="2"/>
        <v>139</v>
      </c>
      <c r="T24" s="31">
        <f t="shared" si="2"/>
        <v>142</v>
      </c>
      <c r="U24" s="31">
        <f t="shared" si="3"/>
        <v>146</v>
      </c>
      <c r="V24" s="31">
        <f t="shared" si="3"/>
        <v>129</v>
      </c>
      <c r="W24" s="31">
        <f t="shared" si="3"/>
        <v>127</v>
      </c>
      <c r="X24" s="31">
        <f t="shared" si="3"/>
        <v>118</v>
      </c>
      <c r="Y24" s="31">
        <f t="shared" si="3"/>
        <v>125</v>
      </c>
      <c r="Z24" s="31">
        <f t="shared" si="3"/>
        <v>121</v>
      </c>
      <c r="AA24" s="31">
        <f t="shared" si="3"/>
        <v>115</v>
      </c>
      <c r="AB24" s="31">
        <f t="shared" si="3"/>
        <v>117</v>
      </c>
      <c r="AC24" s="31">
        <f t="shared" si="3"/>
        <v>122</v>
      </c>
      <c r="AD24" s="31">
        <f t="shared" si="3"/>
        <v>120</v>
      </c>
      <c r="AE24" s="31">
        <f t="shared" si="3"/>
        <v>114</v>
      </c>
      <c r="AF24" s="31">
        <f t="shared" si="3"/>
        <v>98</v>
      </c>
      <c r="AG24" s="31">
        <f t="shared" si="3"/>
        <v>88</v>
      </c>
      <c r="AH24" s="31">
        <f t="shared" si="3"/>
        <v>79</v>
      </c>
      <c r="AI24" s="31">
        <f t="shared" si="3"/>
        <v>80</v>
      </c>
      <c r="AJ24" s="31">
        <f t="shared" si="3"/>
        <v>76</v>
      </c>
    </row>
    <row r="25" spans="1:36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</row>
    <row r="32" spans="1:36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</row>
    <row r="33" spans="2:36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</row>
    <row r="34" spans="2:36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</row>
    <row r="35" spans="2:36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</row>
    <row r="36" spans="2:36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</row>
    <row r="37" spans="2:36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</row>
    <row r="38" spans="2:36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</row>
    <row r="39" spans="2:36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</row>
    <row r="40" spans="2:36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</row>
    <row r="41" spans="2:36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</row>
    <row r="42" spans="2:36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2:36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</row>
    <row r="44" spans="2:36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</row>
    <row r="45" spans="2:36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</row>
    <row r="46" spans="2:36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</row>
    <row r="47" spans="2:36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2:36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2:36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</row>
    <row r="50" spans="2:36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2:36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</row>
    <row r="52" spans="2:36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2:36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2:36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2:36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2:36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2:36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</row>
    <row r="58" spans="2:36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2:36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</row>
    <row r="61" spans="2:36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2:36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</row>
    <row r="63" spans="2:36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</row>
    <row r="64" spans="2:36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</row>
    <row r="65" spans="2:36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2:36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</row>
    <row r="67" spans="2:36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</row>
    <row r="68" spans="2:36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2:36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</row>
    <row r="70" spans="2:36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2:36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</row>
    <row r="72" spans="2:36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</row>
    <row r="73" spans="2:36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</row>
    <row r="74" spans="2:36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</row>
    <row r="75" spans="2:36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</row>
    <row r="76" spans="2:36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</row>
    <row r="77" spans="2:36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</row>
    <row r="78" spans="2:36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2:36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</row>
    <row r="80" spans="2:36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2:36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2:36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</row>
    <row r="83" spans="2:36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</row>
    <row r="84" spans="2:36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</row>
    <row r="85" spans="2:36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</row>
    <row r="86" spans="2:36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</row>
    <row r="87" spans="2:36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</row>
    <row r="88" spans="2:36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2:36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2:36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</row>
    <row r="91" spans="2:36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</row>
    <row r="93" spans="2:36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</row>
    <row r="94" spans="2:36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2:36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2:36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</row>
    <row r="97" spans="2:36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</row>
    <row r="98" spans="2:36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2:36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2:36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2:36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2:36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</row>
    <row r="108" spans="2:36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2:36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2:36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2:36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2:36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2:36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2:36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2:36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2:36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2:36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</row>
    <row r="118" spans="2:36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2:36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</row>
    <row r="120" spans="2:36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</row>
    <row r="121" spans="2:36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</row>
    <row r="122" spans="2:36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2:36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</row>
    <row r="124" spans="2:36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</row>
    <row r="125" spans="2:36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</row>
    <row r="126" spans="2:36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2:36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</row>
    <row r="128" spans="2:36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</row>
    <row r="129" spans="2:36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2:36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2:36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</row>
    <row r="132" spans="2:36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</row>
    <row r="133" spans="2:36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</row>
    <row r="134" spans="2:36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2:36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2:36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</row>
    <row r="137" spans="2:36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</row>
    <row r="138" spans="2:36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2:36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</row>
    <row r="140" spans="2:36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2:36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</row>
    <row r="142" spans="2:36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</row>
    <row r="143" spans="2:36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</row>
    <row r="144" spans="2:36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</row>
    <row r="145" spans="2:36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</row>
    <row r="146" spans="2:36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</row>
    <row r="147" spans="2:36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2:36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2:36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</row>
    <row r="150" spans="2:36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2:36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2:36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2:36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2:36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2:36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2:36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2:36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</row>
    <row r="158" spans="2:36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2:36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2:36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</row>
    <row r="161" spans="2:36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2:36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2:36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2:36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2:36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2:36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</row>
    <row r="167" spans="2:36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</row>
    <row r="168" spans="2:36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</row>
    <row r="169" spans="2:36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</row>
    <row r="170" spans="2:36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</row>
    <row r="171" spans="2:36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</row>
    <row r="172" spans="2:36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2:36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</row>
    <row r="174" spans="2:36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</row>
    <row r="175" spans="2:36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2:36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</row>
    <row r="177" spans="2:36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</row>
    <row r="178" spans="2:36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</row>
    <row r="179" spans="2:36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2:36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</row>
    <row r="181" spans="2:36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</row>
    <row r="182" spans="2:36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</row>
    <row r="183" spans="2:36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</row>
    <row r="184" spans="2:36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</row>
    <row r="185" spans="2:36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</row>
    <row r="186" spans="2:36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</row>
    <row r="187" spans="2:36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</row>
    <row r="188" spans="2:36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</row>
    <row r="189" spans="2:36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</row>
    <row r="190" spans="2:36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2:36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2:36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</row>
    <row r="193" spans="2:36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2:36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</row>
    <row r="195" spans="2:36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2:36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2:36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2:36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2:36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2:36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</row>
    <row r="201" spans="2:36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</row>
    <row r="202" spans="2:36" ht="18.899999999999999" customHeight="1" x14ac:dyDescent="0.3">
      <c r="B202" t="s">
        <v>22</v>
      </c>
      <c r="C202" t="s">
        <v>394</v>
      </c>
      <c r="D202" t="s">
        <v>573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</row>
    <row r="203" spans="2:36" ht="18.899999999999999" customHeight="1" x14ac:dyDescent="0.3">
      <c r="B203" t="s">
        <v>22</v>
      </c>
      <c r="C203" t="s">
        <v>395</v>
      </c>
      <c r="D203" t="s">
        <v>396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2:36" ht="18.899999999999999" customHeight="1" x14ac:dyDescent="0.3">
      <c r="B204" t="s">
        <v>22</v>
      </c>
      <c r="C204" t="s">
        <v>397</v>
      </c>
      <c r="D204" t="s">
        <v>398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</row>
    <row r="205" spans="2:36" ht="18.899999999999999" customHeight="1" x14ac:dyDescent="0.3">
      <c r="B205" t="s">
        <v>22</v>
      </c>
      <c r="C205" t="s">
        <v>399</v>
      </c>
      <c r="D205" t="s">
        <v>400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</row>
    <row r="206" spans="2:36" ht="18.899999999999999" customHeight="1" x14ac:dyDescent="0.3">
      <c r="B206" t="s">
        <v>22</v>
      </c>
      <c r="C206" t="s">
        <v>401</v>
      </c>
      <c r="D206" t="s">
        <v>402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</row>
    <row r="207" spans="2:36" ht="18.899999999999999" customHeight="1" x14ac:dyDescent="0.3">
      <c r="B207" t="s">
        <v>22</v>
      </c>
      <c r="C207" t="s">
        <v>403</v>
      </c>
      <c r="D207" t="s">
        <v>404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</row>
    <row r="208" spans="2:36" ht="18.899999999999999" customHeight="1" x14ac:dyDescent="0.3">
      <c r="B208" t="s">
        <v>22</v>
      </c>
      <c r="C208" t="s">
        <v>405</v>
      </c>
      <c r="D208" t="s">
        <v>406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</row>
    <row r="209" spans="2:36" ht="18.899999999999999" customHeight="1" x14ac:dyDescent="0.3">
      <c r="B209" t="s">
        <v>22</v>
      </c>
      <c r="C209" t="s">
        <v>407</v>
      </c>
      <c r="D209" t="s">
        <v>408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2:36" ht="18.899999999999999" customHeight="1" x14ac:dyDescent="0.3">
      <c r="B210" t="s">
        <v>22</v>
      </c>
      <c r="C210" t="s">
        <v>409</v>
      </c>
      <c r="D210" t="s">
        <v>410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2:36" ht="18.899999999999999" customHeight="1" x14ac:dyDescent="0.3">
      <c r="B211" t="s">
        <v>22</v>
      </c>
      <c r="C211" t="s">
        <v>411</v>
      </c>
      <c r="D211" t="s">
        <v>412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</row>
    <row r="212" spans="2:36" ht="18.899999999999999" customHeight="1" x14ac:dyDescent="0.3">
      <c r="B212" t="s">
        <v>22</v>
      </c>
      <c r="C212" t="s">
        <v>413</v>
      </c>
      <c r="D212" t="s">
        <v>414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</row>
    <row r="213" spans="2:36" ht="18.899999999999999" customHeight="1" x14ac:dyDescent="0.3">
      <c r="B213" t="s">
        <v>22</v>
      </c>
      <c r="C213" t="s">
        <v>415</v>
      </c>
      <c r="D213" t="s">
        <v>416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</row>
    <row r="214" spans="2:36" ht="18.899999999999999" customHeight="1" x14ac:dyDescent="0.3">
      <c r="B214" t="s">
        <v>22</v>
      </c>
      <c r="C214" t="s">
        <v>417</v>
      </c>
      <c r="D214" t="s">
        <v>418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</row>
    <row r="215" spans="2:36" ht="18.899999999999999" customHeight="1" x14ac:dyDescent="0.3">
      <c r="B215" t="s">
        <v>22</v>
      </c>
      <c r="C215" t="s">
        <v>419</v>
      </c>
      <c r="D215" t="s">
        <v>420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2:36" ht="18.899999999999999" customHeight="1" x14ac:dyDescent="0.3">
      <c r="B216" t="s">
        <v>22</v>
      </c>
      <c r="C216" t="s">
        <v>421</v>
      </c>
      <c r="D216" t="s">
        <v>422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</row>
    <row r="217" spans="2:36" ht="18.899999999999999" customHeight="1" x14ac:dyDescent="0.3">
      <c r="B217" t="s">
        <v>22</v>
      </c>
      <c r="C217" t="s">
        <v>423</v>
      </c>
      <c r="D217" t="s">
        <v>424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</row>
    <row r="218" spans="2:36" ht="18.899999999999999" customHeight="1" x14ac:dyDescent="0.3">
      <c r="B218" t="s">
        <v>22</v>
      </c>
      <c r="C218" t="s">
        <v>425</v>
      </c>
      <c r="D218" t="s">
        <v>426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</row>
    <row r="219" spans="2:36" ht="18.899999999999999" customHeight="1" x14ac:dyDescent="0.3">
      <c r="B219" t="s">
        <v>22</v>
      </c>
      <c r="C219" t="s">
        <v>427</v>
      </c>
      <c r="D219" t="s">
        <v>428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</row>
    <row r="220" spans="2:36" ht="18.899999999999999" customHeight="1" x14ac:dyDescent="0.3">
      <c r="B220" t="s">
        <v>22</v>
      </c>
      <c r="C220" t="s">
        <v>429</v>
      </c>
      <c r="D220" t="s">
        <v>430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2:36" ht="18.899999999999999" customHeight="1" x14ac:dyDescent="0.3">
      <c r="B221" t="s">
        <v>22</v>
      </c>
      <c r="C221" t="s">
        <v>431</v>
      </c>
      <c r="D221" t="s">
        <v>432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</row>
    <row r="222" spans="2:36" ht="18.899999999999999" customHeight="1" x14ac:dyDescent="0.3">
      <c r="B222" t="s">
        <v>22</v>
      </c>
      <c r="C222" t="s">
        <v>433</v>
      </c>
      <c r="D222" t="s">
        <v>434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</row>
    <row r="223" spans="2:36" ht="18.899999999999999" customHeight="1" x14ac:dyDescent="0.3">
      <c r="B223" t="s">
        <v>22</v>
      </c>
      <c r="C223" t="s">
        <v>435</v>
      </c>
      <c r="D223" t="s">
        <v>436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2:36" ht="18.899999999999999" customHeight="1" x14ac:dyDescent="0.3">
      <c r="B224" t="s">
        <v>22</v>
      </c>
      <c r="C224" t="s">
        <v>437</v>
      </c>
      <c r="D224" t="s">
        <v>438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</row>
    <row r="225" spans="2:36" ht="18.899999999999999" customHeight="1" x14ac:dyDescent="0.3">
      <c r="B225" t="s">
        <v>22</v>
      </c>
      <c r="C225" t="s">
        <v>439</v>
      </c>
      <c r="D225" t="s">
        <v>440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</row>
    <row r="226" spans="2:36" ht="18.899999999999999" customHeight="1" x14ac:dyDescent="0.3">
      <c r="B226" t="s">
        <v>22</v>
      </c>
      <c r="C226" t="s">
        <v>441</v>
      </c>
      <c r="D226" t="s">
        <v>442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</row>
    <row r="227" spans="2:36" ht="18.899999999999999" customHeight="1" x14ac:dyDescent="0.3">
      <c r="B227" t="s">
        <v>22</v>
      </c>
      <c r="C227" t="s">
        <v>443</v>
      </c>
      <c r="D227" t="s">
        <v>444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2:36" ht="18.899999999999999" customHeight="1" x14ac:dyDescent="0.3">
      <c r="B228" t="s">
        <v>22</v>
      </c>
      <c r="C228" t="s">
        <v>445</v>
      </c>
      <c r="D228" t="s">
        <v>446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2:36" ht="18.899999999999999" customHeight="1" x14ac:dyDescent="0.3">
      <c r="B229" t="s">
        <v>22</v>
      </c>
      <c r="C229" t="s">
        <v>447</v>
      </c>
      <c r="D229" t="s">
        <v>448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2:36" ht="18.899999999999999" customHeight="1" x14ac:dyDescent="0.3">
      <c r="B230" t="s">
        <v>23</v>
      </c>
      <c r="C230" t="s">
        <v>449</v>
      </c>
      <c r="D230" t="s">
        <v>450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2:36" ht="18.899999999999999" customHeight="1" x14ac:dyDescent="0.3">
      <c r="B231" t="s">
        <v>23</v>
      </c>
      <c r="C231" t="s">
        <v>451</v>
      </c>
      <c r="D231" t="s">
        <v>452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2:36" ht="18.899999999999999" customHeight="1" x14ac:dyDescent="0.3">
      <c r="B232" t="s">
        <v>23</v>
      </c>
      <c r="C232" t="s">
        <v>453</v>
      </c>
      <c r="D232" t="s">
        <v>454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2:36" ht="18.899999999999999" customHeight="1" x14ac:dyDescent="0.3">
      <c r="B233" t="s">
        <v>23</v>
      </c>
      <c r="C233" t="s">
        <v>455</v>
      </c>
      <c r="D233" t="s">
        <v>456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2:36" ht="18.899999999999999" customHeight="1" x14ac:dyDescent="0.3">
      <c r="B234" t="s">
        <v>23</v>
      </c>
      <c r="C234" t="s">
        <v>457</v>
      </c>
      <c r="D234" t="s">
        <v>458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2:36" ht="18.899999999999999" customHeight="1" x14ac:dyDescent="0.3">
      <c r="B235" t="s">
        <v>23</v>
      </c>
      <c r="C235" t="s">
        <v>459</v>
      </c>
      <c r="D235" t="s">
        <v>460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2:36" ht="18.899999999999999" customHeight="1" x14ac:dyDescent="0.3">
      <c r="B236" t="s">
        <v>23</v>
      </c>
      <c r="C236" t="s">
        <v>461</v>
      </c>
      <c r="D236" t="s">
        <v>462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2:36" ht="18.899999999999999" customHeight="1" x14ac:dyDescent="0.3">
      <c r="B237" t="s">
        <v>23</v>
      </c>
      <c r="C237" t="s">
        <v>463</v>
      </c>
      <c r="D237" t="s">
        <v>464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2:36" ht="18.899999999999999" customHeight="1" x14ac:dyDescent="0.3">
      <c r="B238" t="s">
        <v>23</v>
      </c>
      <c r="C238" t="s">
        <v>465</v>
      </c>
      <c r="D238" t="s">
        <v>466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</row>
    <row r="239" spans="2:36" ht="18.899999999999999" customHeight="1" x14ac:dyDescent="0.3">
      <c r="B239" t="s">
        <v>23</v>
      </c>
      <c r="C239" t="s">
        <v>467</v>
      </c>
      <c r="D239" t="s">
        <v>468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</row>
    <row r="240" spans="2:36" ht="18.899999999999999" customHeight="1" x14ac:dyDescent="0.3">
      <c r="B240" t="s">
        <v>23</v>
      </c>
      <c r="C240" t="s">
        <v>469</v>
      </c>
      <c r="D240" t="s">
        <v>470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</row>
    <row r="241" spans="2:36" ht="18.899999999999999" customHeight="1" x14ac:dyDescent="0.3">
      <c r="B241" t="s">
        <v>23</v>
      </c>
      <c r="C241" t="s">
        <v>471</v>
      </c>
      <c r="D241" t="s">
        <v>472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</row>
    <row r="242" spans="2:36" ht="18.899999999999999" customHeight="1" x14ac:dyDescent="0.3">
      <c r="B242" t="s">
        <v>23</v>
      </c>
      <c r="C242" t="s">
        <v>473</v>
      </c>
      <c r="D242" t="s">
        <v>474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</row>
    <row r="243" spans="2:36" ht="18.899999999999999" customHeight="1" x14ac:dyDescent="0.3">
      <c r="B243" t="s">
        <v>23</v>
      </c>
      <c r="C243" t="s">
        <v>475</v>
      </c>
      <c r="D243" t="s">
        <v>476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</row>
    <row r="244" spans="2:36" ht="18.899999999999999" customHeight="1" x14ac:dyDescent="0.3">
      <c r="B244" t="s">
        <v>23</v>
      </c>
      <c r="C244" t="s">
        <v>477</v>
      </c>
      <c r="D244" t="s">
        <v>478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</row>
    <row r="245" spans="2:36" ht="18.899999999999999" customHeight="1" x14ac:dyDescent="0.3">
      <c r="B245" t="s">
        <v>23</v>
      </c>
      <c r="C245" t="s">
        <v>479</v>
      </c>
      <c r="D245" t="s">
        <v>480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</row>
    <row r="246" spans="2:36" ht="18.899999999999999" customHeight="1" x14ac:dyDescent="0.3">
      <c r="B246" t="s">
        <v>23</v>
      </c>
      <c r="C246" t="s">
        <v>481</v>
      </c>
      <c r="D246" t="s">
        <v>482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</row>
    <row r="247" spans="2:36" ht="18.899999999999999" customHeight="1" x14ac:dyDescent="0.3">
      <c r="B247" t="s">
        <v>23</v>
      </c>
      <c r="C247" t="s">
        <v>483</v>
      </c>
      <c r="D247" t="s">
        <v>484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2:36" ht="18.899999999999999" customHeight="1" x14ac:dyDescent="0.3">
      <c r="B248" t="s">
        <v>23</v>
      </c>
      <c r="C248" t="s">
        <v>485</v>
      </c>
      <c r="D248" t="s">
        <v>486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</row>
    <row r="249" spans="2:36" ht="18.899999999999999" customHeight="1" x14ac:dyDescent="0.3">
      <c r="B249" t="s">
        <v>23</v>
      </c>
      <c r="C249" t="s">
        <v>487</v>
      </c>
      <c r="D249" t="s">
        <v>488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2:36" ht="18.899999999999999" customHeight="1" x14ac:dyDescent="0.3">
      <c r="B250" t="s">
        <v>23</v>
      </c>
      <c r="C250" t="s">
        <v>489</v>
      </c>
      <c r="D250" t="s">
        <v>490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</row>
    <row r="251" spans="2:36" ht="18.899999999999999" customHeight="1" x14ac:dyDescent="0.3">
      <c r="B251" t="s">
        <v>23</v>
      </c>
      <c r="C251" t="s">
        <v>491</v>
      </c>
      <c r="D251" t="s">
        <v>492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</row>
    <row r="252" spans="2:36" ht="18.899999999999999" customHeight="1" x14ac:dyDescent="0.3">
      <c r="B252" t="s">
        <v>23</v>
      </c>
      <c r="C252" t="s">
        <v>493</v>
      </c>
      <c r="D252" t="s">
        <v>494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</row>
    <row r="253" spans="2:36" ht="18.899999999999999" customHeight="1" x14ac:dyDescent="0.3">
      <c r="B253" t="s">
        <v>23</v>
      </c>
      <c r="C253" t="s">
        <v>495</v>
      </c>
      <c r="D253" t="s">
        <v>496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</row>
    <row r="254" spans="2:36" ht="18.899999999999999" customHeight="1" x14ac:dyDescent="0.3">
      <c r="B254" t="s">
        <v>23</v>
      </c>
      <c r="C254" t="s">
        <v>497</v>
      </c>
      <c r="D254" t="s">
        <v>498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</row>
    <row r="255" spans="2:36" ht="18.899999999999999" customHeight="1" x14ac:dyDescent="0.3">
      <c r="B255" t="s">
        <v>23</v>
      </c>
      <c r="C255" t="s">
        <v>499</v>
      </c>
      <c r="D255" t="s">
        <v>500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2:36" ht="18.899999999999999" customHeight="1" x14ac:dyDescent="0.3">
      <c r="B256" t="s">
        <v>23</v>
      </c>
      <c r="C256" t="s">
        <v>501</v>
      </c>
      <c r="D256" t="s">
        <v>502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2:36" ht="18.899999999999999" customHeight="1" x14ac:dyDescent="0.3">
      <c r="B257" t="s">
        <v>23</v>
      </c>
      <c r="C257" t="s">
        <v>503</v>
      </c>
      <c r="D257" t="s">
        <v>504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2:36" ht="18.899999999999999" customHeight="1" x14ac:dyDescent="0.3">
      <c r="B258" t="s">
        <v>23</v>
      </c>
      <c r="C258" t="s">
        <v>505</v>
      </c>
      <c r="D258" t="s">
        <v>506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</row>
    <row r="259" spans="2:36" ht="18.899999999999999" customHeight="1" x14ac:dyDescent="0.3">
      <c r="B259" t="s">
        <v>23</v>
      </c>
      <c r="C259" t="s">
        <v>507</v>
      </c>
      <c r="D259" t="s">
        <v>508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2:36" ht="18.899999999999999" customHeight="1" x14ac:dyDescent="0.3">
      <c r="B260" t="s">
        <v>23</v>
      </c>
      <c r="C260" t="s">
        <v>509</v>
      </c>
      <c r="D260" t="s">
        <v>510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2:36" ht="18.899999999999999" customHeight="1" x14ac:dyDescent="0.3">
      <c r="B261" t="s">
        <v>23</v>
      </c>
      <c r="C261" t="s">
        <v>511</v>
      </c>
      <c r="D261" t="s">
        <v>512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</row>
    <row r="262" spans="2:36" ht="18.899999999999999" customHeight="1" x14ac:dyDescent="0.3">
      <c r="B262" t="s">
        <v>23</v>
      </c>
      <c r="C262" t="s">
        <v>513</v>
      </c>
      <c r="D262" t="s">
        <v>514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</row>
    <row r="263" spans="2:36" ht="18.899999999999999" customHeight="1" x14ac:dyDescent="0.3">
      <c r="B263" t="s">
        <v>23</v>
      </c>
      <c r="C263" t="s">
        <v>515</v>
      </c>
      <c r="D263" t="s">
        <v>516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</row>
    <row r="264" spans="2:36" ht="18.899999999999999" customHeight="1" x14ac:dyDescent="0.3">
      <c r="B264" t="s">
        <v>24</v>
      </c>
      <c r="C264" t="s">
        <v>517</v>
      </c>
      <c r="D264" t="s">
        <v>518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2:36" ht="18.899999999999999" customHeight="1" x14ac:dyDescent="0.3">
      <c r="B265" t="s">
        <v>24</v>
      </c>
      <c r="C265" t="s">
        <v>519</v>
      </c>
      <c r="D265" t="s">
        <v>520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2:36" ht="18.899999999999999" customHeight="1" x14ac:dyDescent="0.3">
      <c r="B266" t="s">
        <v>24</v>
      </c>
      <c r="C266" t="s">
        <v>521</v>
      </c>
      <c r="D266" t="s">
        <v>522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2:36" ht="18.899999999999999" customHeight="1" x14ac:dyDescent="0.3">
      <c r="B267" t="s">
        <v>24</v>
      </c>
      <c r="C267" t="s">
        <v>523</v>
      </c>
      <c r="D267" t="s">
        <v>524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2:36" ht="18.899999999999999" customHeight="1" x14ac:dyDescent="0.3">
      <c r="B268" t="s">
        <v>24</v>
      </c>
      <c r="C268" t="s">
        <v>525</v>
      </c>
      <c r="D268" t="s">
        <v>526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2:36" ht="18.899999999999999" customHeight="1" x14ac:dyDescent="0.3">
      <c r="B269" t="s">
        <v>24</v>
      </c>
      <c r="C269" t="s">
        <v>527</v>
      </c>
      <c r="D269" t="s">
        <v>528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2:36" ht="18.899999999999999" customHeight="1" x14ac:dyDescent="0.3">
      <c r="B270" t="s">
        <v>24</v>
      </c>
      <c r="C270" t="s">
        <v>529</v>
      </c>
      <c r="D270" t="s">
        <v>530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</row>
    <row r="271" spans="2:36" ht="18.899999999999999" customHeight="1" x14ac:dyDescent="0.3">
      <c r="B271" t="s">
        <v>24</v>
      </c>
      <c r="C271" t="s">
        <v>531</v>
      </c>
      <c r="D271" t="s">
        <v>532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</row>
    <row r="272" spans="2:36" ht="18.899999999999999" customHeight="1" x14ac:dyDescent="0.3">
      <c r="B272" t="s">
        <v>24</v>
      </c>
      <c r="C272" t="s">
        <v>533</v>
      </c>
      <c r="D272" t="s">
        <v>534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</row>
    <row r="273" spans="2:36" ht="18.899999999999999" customHeight="1" x14ac:dyDescent="0.3">
      <c r="B273" t="s">
        <v>24</v>
      </c>
      <c r="C273" t="s">
        <v>535</v>
      </c>
      <c r="D273" t="s">
        <v>536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</row>
    <row r="274" spans="2:36" ht="18.899999999999999" customHeight="1" x14ac:dyDescent="0.3">
      <c r="B274" t="s">
        <v>24</v>
      </c>
      <c r="C274" t="s">
        <v>537</v>
      </c>
      <c r="D274" t="s">
        <v>538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</row>
    <row r="275" spans="2:36" ht="18.899999999999999" customHeight="1" x14ac:dyDescent="0.3">
      <c r="B275" t="s">
        <v>24</v>
      </c>
      <c r="C275" t="s">
        <v>539</v>
      </c>
      <c r="D275" t="s">
        <v>540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</row>
    <row r="276" spans="2:36" ht="18.899999999999999" customHeight="1" x14ac:dyDescent="0.3">
      <c r="B276" t="s">
        <v>24</v>
      </c>
      <c r="C276" t="s">
        <v>541</v>
      </c>
      <c r="D276" t="s">
        <v>542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</row>
    <row r="277" spans="2:36" ht="18.899999999999999" customHeight="1" x14ac:dyDescent="0.3">
      <c r="B277" t="s">
        <v>24</v>
      </c>
      <c r="C277" t="s">
        <v>543</v>
      </c>
      <c r="D277" t="s">
        <v>544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</row>
    <row r="278" spans="2:36" ht="18.899999999999999" customHeight="1" x14ac:dyDescent="0.3">
      <c r="B278" t="s">
        <v>24</v>
      </c>
      <c r="C278" t="s">
        <v>545</v>
      </c>
      <c r="D278" t="s">
        <v>546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</row>
    <row r="279" spans="2:36" ht="18.899999999999999" customHeight="1" x14ac:dyDescent="0.3">
      <c r="B279" t="s">
        <v>24</v>
      </c>
      <c r="C279" t="s">
        <v>547</v>
      </c>
      <c r="D279" t="s">
        <v>548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</row>
    <row r="280" spans="2:36" ht="18.899999999999999" customHeight="1" x14ac:dyDescent="0.3">
      <c r="B280" t="s">
        <v>24</v>
      </c>
      <c r="C280" t="s">
        <v>549</v>
      </c>
      <c r="D280" t="s">
        <v>550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</row>
    <row r="281" spans="2:36" ht="18.899999999999999" customHeight="1" x14ac:dyDescent="0.3">
      <c r="B281" t="s">
        <v>24</v>
      </c>
      <c r="C281" t="s">
        <v>551</v>
      </c>
      <c r="D281" t="s">
        <v>552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</row>
    <row r="282" spans="2:36" ht="18.899999999999999" customHeight="1" x14ac:dyDescent="0.3">
      <c r="B282" t="s">
        <v>24</v>
      </c>
      <c r="C282" t="s">
        <v>553</v>
      </c>
      <c r="D282" t="s">
        <v>554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</row>
    <row r="283" spans="2:36" ht="18.899999999999999" customHeight="1" x14ac:dyDescent="0.3">
      <c r="B283" t="s">
        <v>24</v>
      </c>
      <c r="C283" t="s">
        <v>555</v>
      </c>
      <c r="D283" t="s">
        <v>556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</row>
    <row r="284" spans="2:36" ht="18.899999999999999" customHeight="1" x14ac:dyDescent="0.3">
      <c r="B284" t="s">
        <v>24</v>
      </c>
      <c r="C284" t="s">
        <v>557</v>
      </c>
      <c r="D284" t="s">
        <v>558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2:36" ht="18.899999999999999" customHeight="1" x14ac:dyDescent="0.3">
      <c r="B285" t="s">
        <v>24</v>
      </c>
      <c r="C285" t="s">
        <v>559</v>
      </c>
      <c r="D285" t="s">
        <v>560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</row>
    <row r="286" spans="2:36" ht="18.899999999999999" customHeight="1" x14ac:dyDescent="0.3">
      <c r="B286" t="s">
        <v>24</v>
      </c>
      <c r="C286" t="s">
        <v>561</v>
      </c>
      <c r="D286" t="s">
        <v>562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2:36" ht="18.899999999999999" customHeight="1" x14ac:dyDescent="0.3">
      <c r="B287" t="s">
        <v>24</v>
      </c>
      <c r="C287" t="s">
        <v>563</v>
      </c>
      <c r="D287" t="s">
        <v>564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2:36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9654-25D8-41CC-932B-9F743FE3E90A}">
  <sheetPr codeName="Sheet11">
    <pageSetUpPr fitToPage="1"/>
  </sheetPr>
  <dimension ref="A1:AJ509"/>
  <sheetViews>
    <sheetView zoomScale="70" zoomScaleNormal="70" workbookViewId="0">
      <pane xSplit="4" ySplit="24" topLeftCell="W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36" width="13.109375" style="52" customWidth="1"/>
    <col min="37" max="16384" width="9.109375" style="52"/>
  </cols>
  <sheetData>
    <row r="1" spans="1:36" s="1" customFormat="1" ht="14.1" customHeight="1" x14ac:dyDescent="0.3">
      <c r="B1" s="2"/>
      <c r="D1" s="2"/>
    </row>
    <row r="2" spans="1:36" s="1" customFormat="1" ht="18.899999999999999" customHeight="1" x14ac:dyDescent="0.3">
      <c r="A2" s="34" t="s">
        <v>0</v>
      </c>
      <c r="B2" s="4" t="s">
        <v>565</v>
      </c>
      <c r="C2" s="5"/>
      <c r="D2" s="5"/>
    </row>
    <row r="3" spans="1:36" s="1" customFormat="1" ht="14.1" customHeight="1" x14ac:dyDescent="0.3">
      <c r="A3" s="34" t="s">
        <v>2</v>
      </c>
      <c r="B3" s="35" t="s">
        <v>568</v>
      </c>
      <c r="C3" s="5"/>
      <c r="D3" s="5"/>
    </row>
    <row r="4" spans="1:36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36" s="1" customFormat="1" ht="14.1" customHeight="1" x14ac:dyDescent="0.3">
      <c r="A5" s="36" t="s">
        <v>6</v>
      </c>
      <c r="B5" s="9" t="s">
        <v>7</v>
      </c>
      <c r="C5" s="5"/>
      <c r="D5" s="5"/>
    </row>
    <row r="6" spans="1:36" s="1" customFormat="1" ht="14.1" customHeight="1" x14ac:dyDescent="0.3">
      <c r="A6" s="36" t="s">
        <v>8</v>
      </c>
      <c r="B6" s="9" t="s">
        <v>33</v>
      </c>
      <c r="C6" s="5"/>
      <c r="D6" s="5"/>
    </row>
    <row r="7" spans="1:36" s="1" customFormat="1" ht="14.1" customHeight="1" x14ac:dyDescent="0.3">
      <c r="A7" s="36" t="s">
        <v>10</v>
      </c>
      <c r="B7" s="10">
        <v>45113</v>
      </c>
      <c r="C7" s="5"/>
      <c r="D7" s="5"/>
    </row>
    <row r="8" spans="1:36" s="1" customFormat="1" ht="14.1" customHeight="1" x14ac:dyDescent="0.3">
      <c r="A8" s="36" t="s">
        <v>11</v>
      </c>
      <c r="B8" s="9" t="s">
        <v>12</v>
      </c>
      <c r="C8" s="5"/>
      <c r="D8" s="5"/>
    </row>
    <row r="9" spans="1:36" s="1" customFormat="1" ht="14.1" customHeight="1" x14ac:dyDescent="0.3">
      <c r="A9" s="36" t="s">
        <v>13</v>
      </c>
      <c r="B9" s="11" t="s">
        <v>14</v>
      </c>
      <c r="C9" s="5"/>
      <c r="D9" s="5"/>
    </row>
    <row r="10" spans="1:36" s="1" customFormat="1" ht="18.899999999999999" customHeight="1" x14ac:dyDescent="0.3">
      <c r="A10" s="13"/>
      <c r="B10" s="5"/>
      <c r="C10" s="5"/>
      <c r="D10" s="5"/>
    </row>
    <row r="11" spans="1:36" s="1" customFormat="1" ht="18.899999999999999" customHeight="1" x14ac:dyDescent="0.3">
      <c r="A11" s="15" t="s">
        <v>568</v>
      </c>
      <c r="B11" s="16"/>
      <c r="C11" s="16"/>
      <c r="D11" s="16"/>
    </row>
    <row r="12" spans="1:36" s="1" customFormat="1" ht="14.1" customHeight="1" x14ac:dyDescent="0.3">
      <c r="A12" s="32" t="s">
        <v>569</v>
      </c>
      <c r="B12" s="16"/>
      <c r="C12" s="16"/>
      <c r="D12" s="16"/>
    </row>
    <row r="13" spans="1:36" s="1" customFormat="1" ht="14.1" customHeight="1" x14ac:dyDescent="0.3">
      <c r="A13" s="32" t="s">
        <v>570</v>
      </c>
      <c r="B13" s="16"/>
      <c r="C13" s="16"/>
      <c r="D13" s="16"/>
    </row>
    <row r="14" spans="1:36" s="1" customFormat="1" ht="18.899999999999999" customHeight="1" x14ac:dyDescent="0.3">
      <c r="A14" s="16"/>
      <c r="B14" s="13"/>
      <c r="C14" s="16"/>
      <c r="D14" s="16"/>
    </row>
    <row r="15" spans="1:36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J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</row>
    <row r="16" spans="1:36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J16" si="1">SUM(E18:E24)</f>
        <v>2321</v>
      </c>
      <c r="F16" s="40">
        <f t="shared" si="1"/>
        <v>2292</v>
      </c>
      <c r="G16" s="40">
        <f t="shared" si="1"/>
        <v>2151</v>
      </c>
      <c r="H16" s="40">
        <f t="shared" si="1"/>
        <v>2179</v>
      </c>
      <c r="I16" s="40">
        <f t="shared" si="1"/>
        <v>2170</v>
      </c>
      <c r="J16" s="40">
        <f t="shared" si="1"/>
        <v>2109</v>
      </c>
      <c r="K16" s="40">
        <f t="shared" si="1"/>
        <v>2107</v>
      </c>
      <c r="L16" s="40">
        <f t="shared" si="1"/>
        <v>2092</v>
      </c>
      <c r="M16" s="40">
        <f t="shared" si="1"/>
        <v>2061</v>
      </c>
      <c r="N16" s="40">
        <f t="shared" si="1"/>
        <v>1990</v>
      </c>
      <c r="O16" s="40">
        <f t="shared" si="1"/>
        <v>1979</v>
      </c>
      <c r="P16" s="40">
        <f t="shared" si="1"/>
        <v>1999</v>
      </c>
      <c r="Q16" s="40">
        <f t="shared" si="1"/>
        <v>1935</v>
      </c>
      <c r="R16" s="40">
        <f t="shared" si="1"/>
        <v>1913</v>
      </c>
      <c r="S16" s="40">
        <f t="shared" si="1"/>
        <v>1840</v>
      </c>
      <c r="T16" s="40">
        <f t="shared" si="1"/>
        <v>1791</v>
      </c>
      <c r="U16" s="40">
        <f t="shared" si="1"/>
        <v>1722</v>
      </c>
      <c r="V16" s="40">
        <f t="shared" si="1"/>
        <v>1685</v>
      </c>
      <c r="W16" s="40">
        <f t="shared" si="1"/>
        <v>1665</v>
      </c>
      <c r="X16" s="40">
        <f t="shared" si="1"/>
        <v>1583</v>
      </c>
      <c r="Y16" s="40">
        <f t="shared" si="1"/>
        <v>1523</v>
      </c>
      <c r="Z16" s="40">
        <f t="shared" si="1"/>
        <v>1435</v>
      </c>
      <c r="AA16" s="40">
        <f t="shared" si="1"/>
        <v>1328</v>
      </c>
      <c r="AB16" s="40">
        <f t="shared" si="1"/>
        <v>1262</v>
      </c>
      <c r="AC16" s="40">
        <f t="shared" si="1"/>
        <v>1234</v>
      </c>
      <c r="AD16" s="40">
        <f t="shared" si="1"/>
        <v>1232</v>
      </c>
      <c r="AE16" s="40">
        <f t="shared" si="1"/>
        <v>1194</v>
      </c>
      <c r="AF16" s="40">
        <f t="shared" si="1"/>
        <v>1167</v>
      </c>
      <c r="AG16" s="40">
        <f t="shared" si="1"/>
        <v>1099</v>
      </c>
      <c r="AH16" s="40">
        <f t="shared" si="1"/>
        <v>1031</v>
      </c>
      <c r="AI16" s="40">
        <f t="shared" si="1"/>
        <v>996</v>
      </c>
      <c r="AJ16" s="40">
        <f t="shared" si="1"/>
        <v>1005</v>
      </c>
    </row>
    <row r="17" spans="1:36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pans="1:36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SUMIF($B$25:$B$1000,$D18,E$25:E$1000)</f>
        <v>240</v>
      </c>
      <c r="F18" s="27">
        <f t="shared" si="2"/>
        <v>273</v>
      </c>
      <c r="G18" s="27">
        <f t="shared" si="2"/>
        <v>223</v>
      </c>
      <c r="H18" s="27">
        <f t="shared" si="2"/>
        <v>226</v>
      </c>
      <c r="I18" s="27">
        <f t="shared" si="2"/>
        <v>205</v>
      </c>
      <c r="J18" s="27">
        <f t="shared" si="2"/>
        <v>198</v>
      </c>
      <c r="K18" s="27">
        <f t="shared" si="2"/>
        <v>200</v>
      </c>
      <c r="L18" s="27">
        <f t="shared" si="2"/>
        <v>173</v>
      </c>
      <c r="M18" s="27">
        <f t="shared" si="2"/>
        <v>173</v>
      </c>
      <c r="N18" s="27">
        <f t="shared" si="2"/>
        <v>166</v>
      </c>
      <c r="O18" s="27">
        <f t="shared" si="2"/>
        <v>182</v>
      </c>
      <c r="P18" s="27">
        <f t="shared" si="2"/>
        <v>189</v>
      </c>
      <c r="Q18" s="27">
        <f t="shared" si="2"/>
        <v>181</v>
      </c>
      <c r="R18" s="27">
        <f t="shared" si="2"/>
        <v>178</v>
      </c>
      <c r="S18" s="27">
        <f t="shared" si="2"/>
        <v>167</v>
      </c>
      <c r="T18" s="27">
        <f t="shared" si="2"/>
        <v>161</v>
      </c>
      <c r="U18" s="27">
        <f t="shared" ref="U18:AJ24" si="3">SUMIF($B$25:$B$1000,$D18,U$25:U$1000)</f>
        <v>147</v>
      </c>
      <c r="V18" s="27">
        <f t="shared" si="3"/>
        <v>142</v>
      </c>
      <c r="W18" s="27">
        <f t="shared" si="3"/>
        <v>143</v>
      </c>
      <c r="X18" s="27">
        <f t="shared" si="3"/>
        <v>137</v>
      </c>
      <c r="Y18" s="27">
        <f t="shared" si="3"/>
        <v>121</v>
      </c>
      <c r="Z18" s="27">
        <f t="shared" si="3"/>
        <v>113</v>
      </c>
      <c r="AA18" s="27">
        <f t="shared" si="3"/>
        <v>111</v>
      </c>
      <c r="AB18" s="27">
        <f t="shared" si="3"/>
        <v>104</v>
      </c>
      <c r="AC18" s="27">
        <f t="shared" si="3"/>
        <v>109</v>
      </c>
      <c r="AD18" s="27">
        <f t="shared" si="3"/>
        <v>107</v>
      </c>
      <c r="AE18" s="27">
        <f t="shared" si="3"/>
        <v>104</v>
      </c>
      <c r="AF18" s="27">
        <f t="shared" si="3"/>
        <v>103</v>
      </c>
      <c r="AG18" s="27">
        <f t="shared" si="3"/>
        <v>91</v>
      </c>
      <c r="AH18" s="27">
        <f t="shared" si="3"/>
        <v>84</v>
      </c>
      <c r="AI18" s="27">
        <f t="shared" si="3"/>
        <v>83</v>
      </c>
      <c r="AJ18" s="27">
        <f t="shared" si="3"/>
        <v>83</v>
      </c>
    </row>
    <row r="19" spans="1:36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449</v>
      </c>
      <c r="F19" s="29">
        <f t="shared" si="2"/>
        <v>442</v>
      </c>
      <c r="G19" s="29">
        <f t="shared" si="2"/>
        <v>408</v>
      </c>
      <c r="H19" s="29">
        <f t="shared" si="2"/>
        <v>413</v>
      </c>
      <c r="I19" s="29">
        <f t="shared" si="2"/>
        <v>423</v>
      </c>
      <c r="J19" s="29">
        <f t="shared" si="2"/>
        <v>415</v>
      </c>
      <c r="K19" s="29">
        <f t="shared" si="2"/>
        <v>414</v>
      </c>
      <c r="L19" s="29">
        <f t="shared" si="2"/>
        <v>417</v>
      </c>
      <c r="M19" s="29">
        <f t="shared" si="2"/>
        <v>408</v>
      </c>
      <c r="N19" s="29">
        <f t="shared" si="2"/>
        <v>389</v>
      </c>
      <c r="O19" s="29">
        <f t="shared" si="2"/>
        <v>386</v>
      </c>
      <c r="P19" s="29">
        <f t="shared" si="2"/>
        <v>388</v>
      </c>
      <c r="Q19" s="29">
        <f t="shared" si="2"/>
        <v>368</v>
      </c>
      <c r="R19" s="29">
        <f t="shared" si="2"/>
        <v>351</v>
      </c>
      <c r="S19" s="29">
        <f t="shared" si="2"/>
        <v>333</v>
      </c>
      <c r="T19" s="29">
        <f t="shared" si="2"/>
        <v>329</v>
      </c>
      <c r="U19" s="29">
        <f t="shared" si="3"/>
        <v>313</v>
      </c>
      <c r="V19" s="29">
        <f t="shared" si="3"/>
        <v>318</v>
      </c>
      <c r="W19" s="29">
        <f t="shared" si="3"/>
        <v>317</v>
      </c>
      <c r="X19" s="29">
        <f t="shared" si="3"/>
        <v>318</v>
      </c>
      <c r="Y19" s="29">
        <f t="shared" si="3"/>
        <v>312</v>
      </c>
      <c r="Z19" s="29">
        <f t="shared" si="3"/>
        <v>306</v>
      </c>
      <c r="AA19" s="29">
        <f t="shared" si="3"/>
        <v>296</v>
      </c>
      <c r="AB19" s="29">
        <f t="shared" si="3"/>
        <v>288</v>
      </c>
      <c r="AC19" s="29">
        <f t="shared" si="3"/>
        <v>261</v>
      </c>
      <c r="AD19" s="29">
        <f t="shared" si="3"/>
        <v>283</v>
      </c>
      <c r="AE19" s="29">
        <f t="shared" si="3"/>
        <v>283</v>
      </c>
      <c r="AF19" s="29">
        <f t="shared" si="3"/>
        <v>279</v>
      </c>
      <c r="AG19" s="29">
        <f t="shared" si="3"/>
        <v>265</v>
      </c>
      <c r="AH19" s="29">
        <f t="shared" si="3"/>
        <v>263</v>
      </c>
      <c r="AI19" s="29">
        <f t="shared" si="3"/>
        <v>252</v>
      </c>
      <c r="AJ19" s="29">
        <f t="shared" si="3"/>
        <v>245</v>
      </c>
    </row>
    <row r="20" spans="1:36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418</v>
      </c>
      <c r="F20" s="29">
        <f t="shared" si="2"/>
        <v>403</v>
      </c>
      <c r="G20" s="29">
        <f t="shared" si="2"/>
        <v>394</v>
      </c>
      <c r="H20" s="29">
        <f t="shared" si="2"/>
        <v>377</v>
      </c>
      <c r="I20" s="29">
        <f t="shared" si="2"/>
        <v>381</v>
      </c>
      <c r="J20" s="29">
        <f t="shared" si="2"/>
        <v>369</v>
      </c>
      <c r="K20" s="29">
        <f t="shared" si="2"/>
        <v>358</v>
      </c>
      <c r="L20" s="29">
        <f t="shared" si="2"/>
        <v>347</v>
      </c>
      <c r="M20" s="29">
        <f t="shared" si="2"/>
        <v>333</v>
      </c>
      <c r="N20" s="29">
        <f t="shared" si="2"/>
        <v>341</v>
      </c>
      <c r="O20" s="29">
        <f t="shared" si="2"/>
        <v>332</v>
      </c>
      <c r="P20" s="29">
        <f t="shared" si="2"/>
        <v>325</v>
      </c>
      <c r="Q20" s="29">
        <f t="shared" si="2"/>
        <v>315</v>
      </c>
      <c r="R20" s="29">
        <f t="shared" si="2"/>
        <v>315</v>
      </c>
      <c r="S20" s="29">
        <f t="shared" si="2"/>
        <v>312</v>
      </c>
      <c r="T20" s="29">
        <f t="shared" si="2"/>
        <v>301</v>
      </c>
      <c r="U20" s="29">
        <f t="shared" si="3"/>
        <v>287</v>
      </c>
      <c r="V20" s="29">
        <f t="shared" si="3"/>
        <v>283</v>
      </c>
      <c r="W20" s="29">
        <f t="shared" si="3"/>
        <v>270</v>
      </c>
      <c r="X20" s="29">
        <f t="shared" si="3"/>
        <v>262</v>
      </c>
      <c r="Y20" s="29">
        <f t="shared" si="3"/>
        <v>252</v>
      </c>
      <c r="Z20" s="29">
        <f t="shared" si="3"/>
        <v>234</v>
      </c>
      <c r="AA20" s="29">
        <f t="shared" si="3"/>
        <v>222</v>
      </c>
      <c r="AB20" s="29">
        <f t="shared" si="3"/>
        <v>207</v>
      </c>
      <c r="AC20" s="29">
        <f t="shared" si="3"/>
        <v>207</v>
      </c>
      <c r="AD20" s="29">
        <f t="shared" si="3"/>
        <v>208</v>
      </c>
      <c r="AE20" s="29">
        <f t="shared" si="3"/>
        <v>187</v>
      </c>
      <c r="AF20" s="29">
        <f t="shared" si="3"/>
        <v>179</v>
      </c>
      <c r="AG20" s="29">
        <f t="shared" si="3"/>
        <v>164</v>
      </c>
      <c r="AH20" s="29">
        <f t="shared" si="3"/>
        <v>160</v>
      </c>
      <c r="AI20" s="29">
        <f t="shared" si="3"/>
        <v>159</v>
      </c>
      <c r="AJ20" s="29">
        <f t="shared" si="3"/>
        <v>161</v>
      </c>
    </row>
    <row r="21" spans="1:36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382</v>
      </c>
      <c r="F21" s="29">
        <f t="shared" si="2"/>
        <v>379</v>
      </c>
      <c r="G21" s="29">
        <f t="shared" si="2"/>
        <v>369</v>
      </c>
      <c r="H21" s="29">
        <f t="shared" si="2"/>
        <v>374</v>
      </c>
      <c r="I21" s="29">
        <f t="shared" si="2"/>
        <v>384</v>
      </c>
      <c r="J21" s="29">
        <f t="shared" si="2"/>
        <v>374</v>
      </c>
      <c r="K21" s="29">
        <f t="shared" si="2"/>
        <v>390</v>
      </c>
      <c r="L21" s="29">
        <f t="shared" si="2"/>
        <v>414</v>
      </c>
      <c r="M21" s="29">
        <f t="shared" si="2"/>
        <v>406</v>
      </c>
      <c r="N21" s="29">
        <f t="shared" si="2"/>
        <v>377</v>
      </c>
      <c r="O21" s="29">
        <f t="shared" si="2"/>
        <v>375</v>
      </c>
      <c r="P21" s="29">
        <f t="shared" si="2"/>
        <v>393</v>
      </c>
      <c r="Q21" s="29">
        <f t="shared" si="2"/>
        <v>380</v>
      </c>
      <c r="R21" s="29">
        <f t="shared" si="2"/>
        <v>374</v>
      </c>
      <c r="S21" s="29">
        <f t="shared" si="2"/>
        <v>376</v>
      </c>
      <c r="T21" s="29">
        <f t="shared" si="2"/>
        <v>368</v>
      </c>
      <c r="U21" s="29">
        <f t="shared" si="3"/>
        <v>352</v>
      </c>
      <c r="V21" s="29">
        <f t="shared" si="3"/>
        <v>345</v>
      </c>
      <c r="W21" s="29">
        <f t="shared" si="3"/>
        <v>343</v>
      </c>
      <c r="X21" s="29">
        <f t="shared" si="3"/>
        <v>321</v>
      </c>
      <c r="Y21" s="29">
        <f t="shared" si="3"/>
        <v>304</v>
      </c>
      <c r="Z21" s="29">
        <f t="shared" si="3"/>
        <v>287</v>
      </c>
      <c r="AA21" s="29">
        <f t="shared" si="3"/>
        <v>270</v>
      </c>
      <c r="AB21" s="29">
        <f t="shared" si="3"/>
        <v>255</v>
      </c>
      <c r="AC21" s="29">
        <f t="shared" si="3"/>
        <v>251</v>
      </c>
      <c r="AD21" s="29">
        <f t="shared" si="3"/>
        <v>255</v>
      </c>
      <c r="AE21" s="29">
        <f t="shared" si="3"/>
        <v>257</v>
      </c>
      <c r="AF21" s="29">
        <f t="shared" si="3"/>
        <v>258</v>
      </c>
      <c r="AG21" s="29">
        <f t="shared" si="3"/>
        <v>251</v>
      </c>
      <c r="AH21" s="29">
        <f t="shared" si="3"/>
        <v>227</v>
      </c>
      <c r="AI21" s="29">
        <f t="shared" si="3"/>
        <v>209</v>
      </c>
      <c r="AJ21" s="29">
        <f t="shared" si="3"/>
        <v>222</v>
      </c>
    </row>
    <row r="22" spans="1:36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247</v>
      </c>
      <c r="F22" s="29">
        <f t="shared" si="2"/>
        <v>255</v>
      </c>
      <c r="G22" s="29">
        <f t="shared" si="2"/>
        <v>254</v>
      </c>
      <c r="H22" s="29">
        <f t="shared" si="2"/>
        <v>267</v>
      </c>
      <c r="I22" s="29">
        <f t="shared" si="2"/>
        <v>269</v>
      </c>
      <c r="J22" s="29">
        <f t="shared" si="2"/>
        <v>258</v>
      </c>
      <c r="K22" s="29">
        <f t="shared" si="2"/>
        <v>261</v>
      </c>
      <c r="L22" s="29">
        <f t="shared" si="2"/>
        <v>251</v>
      </c>
      <c r="M22" s="29">
        <f t="shared" si="2"/>
        <v>247</v>
      </c>
      <c r="N22" s="29">
        <f t="shared" si="2"/>
        <v>238</v>
      </c>
      <c r="O22" s="29">
        <f t="shared" si="2"/>
        <v>230</v>
      </c>
      <c r="P22" s="29">
        <f t="shared" si="2"/>
        <v>221</v>
      </c>
      <c r="Q22" s="29">
        <f t="shared" si="2"/>
        <v>213</v>
      </c>
      <c r="R22" s="29">
        <f t="shared" si="2"/>
        <v>218</v>
      </c>
      <c r="S22" s="29">
        <f t="shared" si="2"/>
        <v>215</v>
      </c>
      <c r="T22" s="29">
        <f t="shared" si="2"/>
        <v>211</v>
      </c>
      <c r="U22" s="29">
        <f t="shared" si="3"/>
        <v>195</v>
      </c>
      <c r="V22" s="29">
        <f t="shared" si="3"/>
        <v>193</v>
      </c>
      <c r="W22" s="29">
        <f t="shared" si="3"/>
        <v>183</v>
      </c>
      <c r="X22" s="29">
        <f t="shared" si="3"/>
        <v>184</v>
      </c>
      <c r="Y22" s="29">
        <f t="shared" si="3"/>
        <v>171</v>
      </c>
      <c r="Z22" s="29">
        <f t="shared" si="3"/>
        <v>163</v>
      </c>
      <c r="AA22" s="29">
        <f t="shared" si="3"/>
        <v>135</v>
      </c>
      <c r="AB22" s="29">
        <f t="shared" si="3"/>
        <v>128</v>
      </c>
      <c r="AC22" s="29">
        <f t="shared" si="3"/>
        <v>122</v>
      </c>
      <c r="AD22" s="29">
        <f t="shared" si="3"/>
        <v>120</v>
      </c>
      <c r="AE22" s="29">
        <f t="shared" si="3"/>
        <v>105</v>
      </c>
      <c r="AF22" s="29">
        <f t="shared" si="3"/>
        <v>106</v>
      </c>
      <c r="AG22" s="29">
        <f t="shared" si="3"/>
        <v>106</v>
      </c>
      <c r="AH22" s="29">
        <f t="shared" si="3"/>
        <v>109</v>
      </c>
      <c r="AI22" s="29">
        <f t="shared" si="3"/>
        <v>110</v>
      </c>
      <c r="AJ22" s="29">
        <f t="shared" si="3"/>
        <v>110</v>
      </c>
    </row>
    <row r="23" spans="1:36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396</v>
      </c>
      <c r="F23" s="29">
        <f t="shared" si="2"/>
        <v>378</v>
      </c>
      <c r="G23" s="29">
        <f t="shared" si="2"/>
        <v>350</v>
      </c>
      <c r="H23" s="29">
        <f t="shared" si="2"/>
        <v>365</v>
      </c>
      <c r="I23" s="29">
        <f t="shared" si="2"/>
        <v>353</v>
      </c>
      <c r="J23" s="29">
        <f t="shared" si="2"/>
        <v>347</v>
      </c>
      <c r="K23" s="29">
        <f t="shared" si="2"/>
        <v>338</v>
      </c>
      <c r="L23" s="29">
        <f t="shared" si="2"/>
        <v>331</v>
      </c>
      <c r="M23" s="29">
        <f t="shared" si="2"/>
        <v>333</v>
      </c>
      <c r="N23" s="29">
        <f t="shared" si="2"/>
        <v>309</v>
      </c>
      <c r="O23" s="29">
        <f t="shared" si="2"/>
        <v>314</v>
      </c>
      <c r="P23" s="29">
        <f t="shared" si="2"/>
        <v>325</v>
      </c>
      <c r="Q23" s="29">
        <f t="shared" si="2"/>
        <v>327</v>
      </c>
      <c r="R23" s="29">
        <f t="shared" si="2"/>
        <v>336</v>
      </c>
      <c r="S23" s="29">
        <f t="shared" si="2"/>
        <v>305</v>
      </c>
      <c r="T23" s="29">
        <f t="shared" si="2"/>
        <v>288</v>
      </c>
      <c r="U23" s="29">
        <f t="shared" si="3"/>
        <v>287</v>
      </c>
      <c r="V23" s="29">
        <f t="shared" si="3"/>
        <v>280</v>
      </c>
      <c r="W23" s="29">
        <f t="shared" si="3"/>
        <v>287</v>
      </c>
      <c r="X23" s="29">
        <f t="shared" si="3"/>
        <v>248</v>
      </c>
      <c r="Y23" s="29">
        <f t="shared" si="3"/>
        <v>246</v>
      </c>
      <c r="Z23" s="29">
        <f t="shared" si="3"/>
        <v>222</v>
      </c>
      <c r="AA23" s="29">
        <f t="shared" si="3"/>
        <v>190</v>
      </c>
      <c r="AB23" s="29">
        <f t="shared" si="3"/>
        <v>172</v>
      </c>
      <c r="AC23" s="29">
        <f t="shared" si="3"/>
        <v>172</v>
      </c>
      <c r="AD23" s="29">
        <f t="shared" si="3"/>
        <v>149</v>
      </c>
      <c r="AE23" s="29">
        <f t="shared" si="3"/>
        <v>149</v>
      </c>
      <c r="AF23" s="29">
        <f t="shared" si="3"/>
        <v>146</v>
      </c>
      <c r="AG23" s="29">
        <f t="shared" si="3"/>
        <v>138</v>
      </c>
      <c r="AH23" s="29">
        <f t="shared" si="3"/>
        <v>114</v>
      </c>
      <c r="AI23" s="29">
        <f t="shared" si="3"/>
        <v>111</v>
      </c>
      <c r="AJ23" s="29">
        <f t="shared" si="3"/>
        <v>113</v>
      </c>
    </row>
    <row r="24" spans="1:36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189</v>
      </c>
      <c r="F24" s="31">
        <f t="shared" si="2"/>
        <v>162</v>
      </c>
      <c r="G24" s="31">
        <f t="shared" si="2"/>
        <v>153</v>
      </c>
      <c r="H24" s="31">
        <f t="shared" si="2"/>
        <v>157</v>
      </c>
      <c r="I24" s="31">
        <f t="shared" si="2"/>
        <v>155</v>
      </c>
      <c r="J24" s="31">
        <f t="shared" si="2"/>
        <v>148</v>
      </c>
      <c r="K24" s="31">
        <f t="shared" si="2"/>
        <v>146</v>
      </c>
      <c r="L24" s="31">
        <f t="shared" si="2"/>
        <v>159</v>
      </c>
      <c r="M24" s="31">
        <f t="shared" si="2"/>
        <v>161</v>
      </c>
      <c r="N24" s="31">
        <f t="shared" si="2"/>
        <v>170</v>
      </c>
      <c r="O24" s="31">
        <f t="shared" si="2"/>
        <v>160</v>
      </c>
      <c r="P24" s="31">
        <f t="shared" si="2"/>
        <v>158</v>
      </c>
      <c r="Q24" s="31">
        <f t="shared" si="2"/>
        <v>151</v>
      </c>
      <c r="R24" s="31">
        <f t="shared" si="2"/>
        <v>141</v>
      </c>
      <c r="S24" s="31">
        <f t="shared" si="2"/>
        <v>132</v>
      </c>
      <c r="T24" s="31">
        <f t="shared" si="2"/>
        <v>133</v>
      </c>
      <c r="U24" s="31">
        <f t="shared" si="3"/>
        <v>141</v>
      </c>
      <c r="V24" s="31">
        <f t="shared" si="3"/>
        <v>124</v>
      </c>
      <c r="W24" s="31">
        <f t="shared" si="3"/>
        <v>122</v>
      </c>
      <c r="X24" s="31">
        <f t="shared" si="3"/>
        <v>113</v>
      </c>
      <c r="Y24" s="31">
        <f t="shared" si="3"/>
        <v>117</v>
      </c>
      <c r="Z24" s="31">
        <f t="shared" si="3"/>
        <v>110</v>
      </c>
      <c r="AA24" s="31">
        <f t="shared" si="3"/>
        <v>104</v>
      </c>
      <c r="AB24" s="31">
        <f t="shared" si="3"/>
        <v>108</v>
      </c>
      <c r="AC24" s="31">
        <f t="shared" si="3"/>
        <v>112</v>
      </c>
      <c r="AD24" s="31">
        <f t="shared" si="3"/>
        <v>110</v>
      </c>
      <c r="AE24" s="31">
        <f t="shared" si="3"/>
        <v>109</v>
      </c>
      <c r="AF24" s="31">
        <f t="shared" si="3"/>
        <v>96</v>
      </c>
      <c r="AG24" s="31">
        <f t="shared" si="3"/>
        <v>84</v>
      </c>
      <c r="AH24" s="31">
        <f t="shared" si="3"/>
        <v>74</v>
      </c>
      <c r="AI24" s="31">
        <f t="shared" si="3"/>
        <v>72</v>
      </c>
      <c r="AJ24" s="31">
        <f t="shared" si="3"/>
        <v>71</v>
      </c>
    </row>
    <row r="25" spans="1:36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</row>
    <row r="26" spans="1:36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</row>
    <row r="27" spans="1:36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</row>
    <row r="28" spans="1:36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</row>
    <row r="29" spans="1:36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</row>
    <row r="30" spans="1:36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</row>
    <row r="31" spans="1:36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</row>
    <row r="32" spans="1:36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</row>
    <row r="33" spans="2:36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</row>
    <row r="34" spans="2:36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</row>
    <row r="35" spans="2:36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</row>
    <row r="36" spans="2:36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</row>
    <row r="37" spans="2:36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</row>
    <row r="38" spans="2:36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</row>
    <row r="39" spans="2:36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</row>
    <row r="40" spans="2:36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</row>
    <row r="41" spans="2:36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</row>
    <row r="42" spans="2:36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2:36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</row>
    <row r="44" spans="2:36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</row>
    <row r="45" spans="2:36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</row>
    <row r="46" spans="2:36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2:36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</row>
    <row r="48" spans="2:36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</row>
    <row r="49" spans="2:36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</row>
    <row r="50" spans="2:36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</row>
    <row r="51" spans="2:36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</row>
    <row r="52" spans="2:36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</row>
    <row r="53" spans="2:36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2:36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2:36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</row>
    <row r="56" spans="2:36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</row>
    <row r="57" spans="2:36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</row>
    <row r="58" spans="2:36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</row>
    <row r="59" spans="2:36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</row>
    <row r="60" spans="2:36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</row>
    <row r="61" spans="2:36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</row>
    <row r="62" spans="2:36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</row>
    <row r="63" spans="2:36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</row>
    <row r="65" spans="2:36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</row>
    <row r="66" spans="2:36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</row>
    <row r="67" spans="2:36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2:36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</row>
    <row r="69" spans="2:36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</row>
    <row r="70" spans="2:36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2:36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</row>
    <row r="72" spans="2:36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</row>
    <row r="73" spans="2:36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</row>
    <row r="74" spans="2:36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2:36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2:36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</row>
    <row r="77" spans="2:36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</row>
    <row r="78" spans="2:36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</row>
    <row r="79" spans="2:36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</row>
    <row r="80" spans="2:36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</row>
    <row r="81" spans="2:36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</row>
    <row r="82" spans="2:36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</row>
    <row r="83" spans="2:36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</row>
    <row r="84" spans="2:36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</row>
    <row r="85" spans="2:36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</row>
    <row r="86" spans="2:36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</row>
    <row r="87" spans="2:36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</row>
    <row r="88" spans="2:36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</row>
    <row r="89" spans="2:36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2:36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</row>
    <row r="91" spans="2:36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</row>
    <row r="92" spans="2:36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</row>
    <row r="93" spans="2:36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</row>
    <row r="94" spans="2:36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</row>
    <row r="95" spans="2:36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</row>
    <row r="97" spans="2:36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</row>
    <row r="98" spans="2:36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</row>
    <row r="99" spans="2:36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</row>
    <row r="100" spans="2:36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</row>
    <row r="101" spans="2:36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</row>
    <row r="102" spans="2:36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</row>
    <row r="103" spans="2:36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</row>
    <row r="104" spans="2:36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12</v>
      </c>
      <c r="AE104">
        <v>11</v>
      </c>
      <c r="AF104">
        <v>12</v>
      </c>
      <c r="AG104">
        <v>11</v>
      </c>
      <c r="AH104">
        <v>8</v>
      </c>
      <c r="AI104">
        <v>8</v>
      </c>
      <c r="AJ104">
        <v>5</v>
      </c>
    </row>
    <row r="105" spans="2:36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</row>
    <row r="106" spans="2:36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</row>
    <row r="107" spans="2:36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</row>
    <row r="108" spans="2:36" ht="18.899999999999999" customHeight="1" x14ac:dyDescent="0.3">
      <c r="B108" t="s">
        <v>22</v>
      </c>
      <c r="C108" t="s">
        <v>394</v>
      </c>
      <c r="D108" t="s">
        <v>573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</row>
    <row r="109" spans="2:36" ht="18.899999999999999" customHeight="1" x14ac:dyDescent="0.3">
      <c r="B109" t="s">
        <v>22</v>
      </c>
      <c r="C109" t="s">
        <v>395</v>
      </c>
      <c r="D109" t="s">
        <v>396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2:36" ht="18.899999999999999" customHeight="1" x14ac:dyDescent="0.3">
      <c r="B110" t="s">
        <v>22</v>
      </c>
      <c r="C110" t="s">
        <v>397</v>
      </c>
      <c r="D110" t="s">
        <v>398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2:36" ht="18.899999999999999" customHeight="1" x14ac:dyDescent="0.3">
      <c r="B111" t="s">
        <v>22</v>
      </c>
      <c r="C111" t="s">
        <v>399</v>
      </c>
      <c r="D111" t="s">
        <v>400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</row>
    <row r="112" spans="2:36" ht="18.899999999999999" customHeight="1" x14ac:dyDescent="0.3">
      <c r="B112" t="s">
        <v>22</v>
      </c>
      <c r="C112" t="s">
        <v>401</v>
      </c>
      <c r="D112" t="s">
        <v>402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</row>
    <row r="113" spans="2:36" ht="18.899999999999999" customHeight="1" x14ac:dyDescent="0.3">
      <c r="B113" t="s">
        <v>22</v>
      </c>
      <c r="C113" t="s">
        <v>403</v>
      </c>
      <c r="D113" t="s">
        <v>404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</row>
    <row r="114" spans="2:36" ht="18.899999999999999" customHeight="1" x14ac:dyDescent="0.3">
      <c r="B114" t="s">
        <v>22</v>
      </c>
      <c r="C114" t="s">
        <v>405</v>
      </c>
      <c r="D114" t="s">
        <v>406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</row>
    <row r="115" spans="2:36" ht="18.899999999999999" customHeight="1" x14ac:dyDescent="0.3">
      <c r="B115" t="s">
        <v>22</v>
      </c>
      <c r="C115" t="s">
        <v>407</v>
      </c>
      <c r="D115" t="s">
        <v>408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2:36" ht="18.899999999999999" customHeight="1" x14ac:dyDescent="0.3">
      <c r="B116" t="s">
        <v>22</v>
      </c>
      <c r="C116" t="s">
        <v>409</v>
      </c>
      <c r="D116" t="s">
        <v>410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2:36" ht="18.899999999999999" customHeight="1" x14ac:dyDescent="0.3">
      <c r="B117" t="s">
        <v>22</v>
      </c>
      <c r="C117" t="s">
        <v>411</v>
      </c>
      <c r="D117" t="s">
        <v>412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</row>
    <row r="118" spans="2:36" ht="18.899999999999999" customHeight="1" x14ac:dyDescent="0.3">
      <c r="B118" t="s">
        <v>22</v>
      </c>
      <c r="C118" t="s">
        <v>413</v>
      </c>
      <c r="D118" t="s">
        <v>414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</row>
    <row r="119" spans="2:36" ht="18.899999999999999" customHeight="1" x14ac:dyDescent="0.3">
      <c r="B119" t="s">
        <v>22</v>
      </c>
      <c r="C119" t="s">
        <v>415</v>
      </c>
      <c r="D119" t="s">
        <v>416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</row>
    <row r="120" spans="2:36" ht="18.899999999999999" customHeight="1" x14ac:dyDescent="0.3">
      <c r="B120" t="s">
        <v>22</v>
      </c>
      <c r="C120" t="s">
        <v>417</v>
      </c>
      <c r="D120" t="s">
        <v>418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</row>
    <row r="121" spans="2:36" ht="18.899999999999999" customHeight="1" x14ac:dyDescent="0.3">
      <c r="B121" t="s">
        <v>22</v>
      </c>
      <c r="C121" t="s">
        <v>419</v>
      </c>
      <c r="D121" t="s">
        <v>420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2:36" ht="18.899999999999999" customHeight="1" x14ac:dyDescent="0.3">
      <c r="B122" t="s">
        <v>22</v>
      </c>
      <c r="C122" t="s">
        <v>421</v>
      </c>
      <c r="D122" t="s">
        <v>422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</row>
    <row r="123" spans="2:36" ht="18.899999999999999" customHeight="1" x14ac:dyDescent="0.3">
      <c r="B123" t="s">
        <v>22</v>
      </c>
      <c r="C123" t="s">
        <v>425</v>
      </c>
      <c r="D123" t="s">
        <v>426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</row>
    <row r="124" spans="2:36" ht="18.899999999999999" customHeight="1" x14ac:dyDescent="0.3">
      <c r="B124" t="s">
        <v>22</v>
      </c>
      <c r="C124" t="s">
        <v>431</v>
      </c>
      <c r="D124" t="s">
        <v>432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</row>
    <row r="125" spans="2:36" ht="18.899999999999999" customHeight="1" x14ac:dyDescent="0.3">
      <c r="B125" t="s">
        <v>22</v>
      </c>
      <c r="C125" t="s">
        <v>433</v>
      </c>
      <c r="D125" t="s">
        <v>434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</row>
    <row r="126" spans="2:36" ht="18.899999999999999" customHeight="1" x14ac:dyDescent="0.3">
      <c r="B126" t="s">
        <v>22</v>
      </c>
      <c r="C126" t="s">
        <v>437</v>
      </c>
      <c r="D126" t="s">
        <v>438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</row>
    <row r="127" spans="2:36" ht="18.899999999999999" customHeight="1" x14ac:dyDescent="0.3">
      <c r="B127" t="s">
        <v>22</v>
      </c>
      <c r="C127" t="s">
        <v>439</v>
      </c>
      <c r="D127" t="s">
        <v>440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</row>
    <row r="128" spans="2:36" ht="18.899999999999999" customHeight="1" x14ac:dyDescent="0.3">
      <c r="B128" t="s">
        <v>22</v>
      </c>
      <c r="C128" t="s">
        <v>441</v>
      </c>
      <c r="D128" t="s">
        <v>442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</row>
    <row r="129" spans="2:36" ht="18.899999999999999" customHeight="1" x14ac:dyDescent="0.3">
      <c r="B129" t="s">
        <v>23</v>
      </c>
      <c r="C129" t="s">
        <v>465</v>
      </c>
      <c r="D129" t="s">
        <v>466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</row>
    <row r="130" spans="2:36" ht="18.899999999999999" customHeight="1" x14ac:dyDescent="0.3">
      <c r="B130" t="s">
        <v>23</v>
      </c>
      <c r="C130" t="s">
        <v>467</v>
      </c>
      <c r="D130" t="s">
        <v>468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</row>
    <row r="131" spans="2:36" ht="18.899999999999999" customHeight="1" x14ac:dyDescent="0.3">
      <c r="B131" t="s">
        <v>23</v>
      </c>
      <c r="C131" t="s">
        <v>471</v>
      </c>
      <c r="D131" t="s">
        <v>472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</row>
    <row r="132" spans="2:36" ht="18.899999999999999" customHeight="1" x14ac:dyDescent="0.3">
      <c r="B132" t="s">
        <v>23</v>
      </c>
      <c r="C132" t="s">
        <v>473</v>
      </c>
      <c r="D132" t="s">
        <v>474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</row>
    <row r="133" spans="2:36" ht="18.899999999999999" customHeight="1" x14ac:dyDescent="0.3">
      <c r="B133" t="s">
        <v>23</v>
      </c>
      <c r="C133" t="s">
        <v>475</v>
      </c>
      <c r="D133" t="s">
        <v>476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</row>
    <row r="134" spans="2:36" ht="18.899999999999999" customHeight="1" x14ac:dyDescent="0.3">
      <c r="B134" t="s">
        <v>23</v>
      </c>
      <c r="C134" t="s">
        <v>477</v>
      </c>
      <c r="D134" t="s">
        <v>478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</row>
    <row r="135" spans="2:36" ht="18.899999999999999" customHeight="1" x14ac:dyDescent="0.3">
      <c r="B135" t="s">
        <v>23</v>
      </c>
      <c r="C135" t="s">
        <v>479</v>
      </c>
      <c r="D135" t="s">
        <v>480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</row>
    <row r="136" spans="2:36" ht="18.899999999999999" customHeight="1" x14ac:dyDescent="0.3">
      <c r="B136" t="s">
        <v>23</v>
      </c>
      <c r="C136" t="s">
        <v>481</v>
      </c>
      <c r="D136" t="s">
        <v>482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</row>
    <row r="137" spans="2:36" ht="18.899999999999999" customHeight="1" x14ac:dyDescent="0.3">
      <c r="B137" t="s">
        <v>23</v>
      </c>
      <c r="C137" t="s">
        <v>485</v>
      </c>
      <c r="D137" t="s">
        <v>486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</row>
    <row r="138" spans="2:36" ht="18.899999999999999" customHeight="1" x14ac:dyDescent="0.3">
      <c r="B138" t="s">
        <v>23</v>
      </c>
      <c r="C138" t="s">
        <v>487</v>
      </c>
      <c r="D138" t="s">
        <v>488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2:36" ht="18.899999999999999" customHeight="1" x14ac:dyDescent="0.3">
      <c r="B139" t="s">
        <v>23</v>
      </c>
      <c r="C139" t="s">
        <v>489</v>
      </c>
      <c r="D139" t="s">
        <v>490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</row>
    <row r="140" spans="2:36" ht="18.899999999999999" customHeight="1" x14ac:dyDescent="0.3">
      <c r="B140" t="s">
        <v>23</v>
      </c>
      <c r="C140" t="s">
        <v>491</v>
      </c>
      <c r="D140" t="s">
        <v>492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</row>
    <row r="141" spans="2:36" ht="18.899999999999999" customHeight="1" x14ac:dyDescent="0.3">
      <c r="B141" t="s">
        <v>23</v>
      </c>
      <c r="C141" t="s">
        <v>493</v>
      </c>
      <c r="D141" t="s">
        <v>494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</row>
    <row r="142" spans="2:36" ht="18.899999999999999" customHeight="1" x14ac:dyDescent="0.3">
      <c r="B142" t="s">
        <v>23</v>
      </c>
      <c r="C142" t="s">
        <v>495</v>
      </c>
      <c r="D142" t="s">
        <v>496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</row>
    <row r="143" spans="2:36" ht="18.899999999999999" customHeight="1" x14ac:dyDescent="0.3">
      <c r="B143" t="s">
        <v>23</v>
      </c>
      <c r="C143" t="s">
        <v>499</v>
      </c>
      <c r="D143" t="s">
        <v>500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2:36" ht="18.899999999999999" customHeight="1" x14ac:dyDescent="0.3">
      <c r="B144" t="s">
        <v>23</v>
      </c>
      <c r="C144" t="s">
        <v>505</v>
      </c>
      <c r="D144" t="s">
        <v>506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</row>
    <row r="145" spans="2:36" ht="18.899999999999999" customHeight="1" x14ac:dyDescent="0.3">
      <c r="B145" t="s">
        <v>23</v>
      </c>
      <c r="C145" t="s">
        <v>507</v>
      </c>
      <c r="D145" t="s">
        <v>508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2:36" ht="18.899999999999999" customHeight="1" x14ac:dyDescent="0.3">
      <c r="B146" t="s">
        <v>23</v>
      </c>
      <c r="C146" t="s">
        <v>513</v>
      </c>
      <c r="D146" t="s">
        <v>514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</row>
    <row r="147" spans="2:36" ht="18.899999999999999" customHeight="1" x14ac:dyDescent="0.3">
      <c r="B147" t="s">
        <v>24</v>
      </c>
      <c r="C147" t="s">
        <v>529</v>
      </c>
      <c r="D147" t="s">
        <v>530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</row>
    <row r="148" spans="2:36" ht="18.899999999999999" customHeight="1" x14ac:dyDescent="0.3">
      <c r="B148" t="s">
        <v>24</v>
      </c>
      <c r="C148" t="s">
        <v>531</v>
      </c>
      <c r="D148" t="s">
        <v>532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</row>
    <row r="149" spans="2:36" ht="18.899999999999999" customHeight="1" x14ac:dyDescent="0.3">
      <c r="B149" t="s">
        <v>24</v>
      </c>
      <c r="C149" t="s">
        <v>533</v>
      </c>
      <c r="D149" t="s">
        <v>534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</row>
    <row r="150" spans="2:36" ht="18.899999999999999" customHeight="1" x14ac:dyDescent="0.3">
      <c r="B150" t="s">
        <v>24</v>
      </c>
      <c r="C150" t="s">
        <v>535</v>
      </c>
      <c r="D150" t="s">
        <v>536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</row>
    <row r="151" spans="2:36" ht="18.899999999999999" customHeight="1" x14ac:dyDescent="0.3">
      <c r="B151" t="s">
        <v>24</v>
      </c>
      <c r="C151" t="s">
        <v>537</v>
      </c>
      <c r="D151" t="s">
        <v>538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</row>
    <row r="152" spans="2:36" ht="18.899999999999999" customHeight="1" x14ac:dyDescent="0.3">
      <c r="B152" t="s">
        <v>24</v>
      </c>
      <c r="C152" t="s">
        <v>541</v>
      </c>
      <c r="D152" t="s">
        <v>542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</row>
    <row r="153" spans="2:36" ht="18.899999999999999" customHeight="1" x14ac:dyDescent="0.3">
      <c r="B153" t="s">
        <v>24</v>
      </c>
      <c r="C153" t="s">
        <v>543</v>
      </c>
      <c r="D153" t="s">
        <v>544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</row>
    <row r="154" spans="2:36" ht="18.899999999999999" customHeight="1" x14ac:dyDescent="0.3">
      <c r="B154" t="s">
        <v>24</v>
      </c>
      <c r="C154" t="s">
        <v>545</v>
      </c>
      <c r="D154" t="s">
        <v>546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</row>
    <row r="155" spans="2:36" ht="18.899999999999999" customHeight="1" x14ac:dyDescent="0.3">
      <c r="B155" t="s">
        <v>24</v>
      </c>
      <c r="C155" t="s">
        <v>549</v>
      </c>
      <c r="D155" t="s">
        <v>550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</row>
    <row r="156" spans="2:36" ht="18.899999999999999" customHeight="1" x14ac:dyDescent="0.3">
      <c r="B156" t="s">
        <v>24</v>
      </c>
      <c r="C156" t="s">
        <v>551</v>
      </c>
      <c r="D156" t="s">
        <v>552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</row>
    <row r="157" spans="2:36" ht="18.899999999999999" customHeight="1" x14ac:dyDescent="0.3">
      <c r="B157" t="s">
        <v>24</v>
      </c>
      <c r="C157" t="s">
        <v>553</v>
      </c>
      <c r="D157" t="s">
        <v>554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</row>
    <row r="158" spans="2:36" ht="18.899999999999999" customHeight="1" x14ac:dyDescent="0.3">
      <c r="B158" t="s">
        <v>24</v>
      </c>
      <c r="C158" t="s">
        <v>555</v>
      </c>
      <c r="D158" t="s">
        <v>556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</row>
    <row r="159" spans="2:36" ht="18.899999999999999" customHeight="1" x14ac:dyDescent="0.3">
      <c r="B159" t="s">
        <v>24</v>
      </c>
      <c r="C159" t="s">
        <v>559</v>
      </c>
      <c r="D159" t="s">
        <v>560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</row>
    <row r="160" spans="2:36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2DB5-C25A-45CF-A87A-2340350FC6A3}">
  <sheetPr codeName="Sheet12">
    <pageSetUpPr fitToPage="1"/>
  </sheetPr>
  <dimension ref="A1:AJ509"/>
  <sheetViews>
    <sheetView zoomScale="70" zoomScaleNormal="70" workbookViewId="0">
      <pane xSplit="4" ySplit="24" topLeftCell="W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36" width="13.109375" style="52" customWidth="1"/>
    <col min="37" max="16384" width="9.109375" style="52"/>
  </cols>
  <sheetData>
    <row r="1" spans="1:36" s="1" customFormat="1" ht="14.1" customHeight="1" x14ac:dyDescent="0.3">
      <c r="B1" s="2"/>
      <c r="D1" s="2"/>
    </row>
    <row r="2" spans="1:36" s="1" customFormat="1" ht="18.899999999999999" customHeight="1" x14ac:dyDescent="0.3">
      <c r="A2" s="34" t="s">
        <v>0</v>
      </c>
      <c r="B2" s="4" t="s">
        <v>565</v>
      </c>
      <c r="C2" s="5"/>
      <c r="D2" s="5"/>
    </row>
    <row r="3" spans="1:36" s="1" customFormat="1" ht="14.1" customHeight="1" x14ac:dyDescent="0.3">
      <c r="A3" s="34" t="s">
        <v>2</v>
      </c>
      <c r="B3" s="35" t="s">
        <v>571</v>
      </c>
      <c r="C3" s="5"/>
      <c r="D3" s="5"/>
    </row>
    <row r="4" spans="1:36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36" s="1" customFormat="1" ht="14.1" customHeight="1" x14ac:dyDescent="0.3">
      <c r="A5" s="36" t="s">
        <v>6</v>
      </c>
      <c r="B5" s="9" t="s">
        <v>7</v>
      </c>
      <c r="C5" s="5"/>
      <c r="D5" s="5"/>
    </row>
    <row r="6" spans="1:36" s="1" customFormat="1" ht="14.1" customHeight="1" x14ac:dyDescent="0.3">
      <c r="A6" s="36" t="s">
        <v>8</v>
      </c>
      <c r="B6" s="9" t="s">
        <v>33</v>
      </c>
      <c r="C6" s="5"/>
      <c r="D6" s="5"/>
    </row>
    <row r="7" spans="1:36" s="1" customFormat="1" ht="14.1" customHeight="1" x14ac:dyDescent="0.3">
      <c r="A7" s="36" t="s">
        <v>10</v>
      </c>
      <c r="B7" s="10">
        <v>45113</v>
      </c>
      <c r="C7" s="5"/>
      <c r="D7" s="5"/>
    </row>
    <row r="8" spans="1:36" s="1" customFormat="1" ht="14.1" customHeight="1" x14ac:dyDescent="0.3">
      <c r="A8" s="36" t="s">
        <v>11</v>
      </c>
      <c r="B8" s="9" t="s">
        <v>12</v>
      </c>
      <c r="C8" s="5"/>
      <c r="D8" s="5"/>
    </row>
    <row r="9" spans="1:36" s="1" customFormat="1" ht="14.1" customHeight="1" x14ac:dyDescent="0.3">
      <c r="A9" s="36" t="s">
        <v>13</v>
      </c>
      <c r="B9" s="11" t="s">
        <v>14</v>
      </c>
      <c r="C9" s="5"/>
      <c r="D9" s="5"/>
    </row>
    <row r="10" spans="1:36" s="1" customFormat="1" ht="18.899999999999999" customHeight="1" x14ac:dyDescent="0.3">
      <c r="A10" s="13"/>
      <c r="B10" s="5"/>
      <c r="C10" s="5"/>
      <c r="D10" s="5"/>
    </row>
    <row r="11" spans="1:36" s="1" customFormat="1" ht="18.899999999999999" customHeight="1" x14ac:dyDescent="0.3">
      <c r="A11" s="15" t="s">
        <v>571</v>
      </c>
      <c r="B11" s="16"/>
      <c r="C11" s="16"/>
      <c r="D11" s="16"/>
    </row>
    <row r="12" spans="1:36" s="1" customFormat="1" ht="14.1" customHeight="1" x14ac:dyDescent="0.3">
      <c r="A12" s="32" t="s">
        <v>569</v>
      </c>
      <c r="B12" s="16"/>
      <c r="C12" s="16"/>
      <c r="D12" s="16"/>
    </row>
    <row r="13" spans="1:36" s="1" customFormat="1" ht="14.1" customHeight="1" x14ac:dyDescent="0.3">
      <c r="A13" s="32" t="s">
        <v>572</v>
      </c>
      <c r="B13" s="16"/>
      <c r="C13" s="16"/>
      <c r="D13" s="16"/>
    </row>
    <row r="14" spans="1:36" s="1" customFormat="1" ht="18.899999999999999" customHeight="1" x14ac:dyDescent="0.3">
      <c r="A14" s="16"/>
      <c r="B14" s="13"/>
      <c r="C14" s="16"/>
      <c r="D14" s="16"/>
    </row>
    <row r="15" spans="1:36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AJ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>P15+1</f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</row>
    <row r="16" spans="1:36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AJ16" si="1">SUM(E18:E24)</f>
        <v>82</v>
      </c>
      <c r="F16" s="40">
        <f t="shared" si="1"/>
        <v>87</v>
      </c>
      <c r="G16" s="40">
        <f t="shared" si="1"/>
        <v>81</v>
      </c>
      <c r="H16" s="40">
        <f t="shared" si="1"/>
        <v>84</v>
      </c>
      <c r="I16" s="40">
        <f t="shared" si="1"/>
        <v>78</v>
      </c>
      <c r="J16" s="40">
        <f t="shared" si="1"/>
        <v>83</v>
      </c>
      <c r="K16" s="40">
        <f t="shared" si="1"/>
        <v>83</v>
      </c>
      <c r="L16" s="40">
        <f t="shared" si="1"/>
        <v>81</v>
      </c>
      <c r="M16" s="40">
        <f t="shared" si="1"/>
        <v>70</v>
      </c>
      <c r="N16" s="40">
        <f t="shared" si="1"/>
        <v>69</v>
      </c>
      <c r="O16" s="40">
        <f t="shared" si="1"/>
        <v>67</v>
      </c>
      <c r="P16" s="40">
        <f t="shared" si="1"/>
        <v>70</v>
      </c>
      <c r="Q16" s="40">
        <f t="shared" si="1"/>
        <v>70</v>
      </c>
      <c r="R16" s="40">
        <f t="shared" si="1"/>
        <v>70</v>
      </c>
      <c r="S16" s="40">
        <f t="shared" si="1"/>
        <v>69</v>
      </c>
      <c r="T16" s="40">
        <f t="shared" si="1"/>
        <v>65</v>
      </c>
      <c r="U16" s="40">
        <f t="shared" si="1"/>
        <v>61</v>
      </c>
      <c r="V16" s="40">
        <f t="shared" si="1"/>
        <v>56</v>
      </c>
      <c r="W16" s="40">
        <f t="shared" si="1"/>
        <v>50</v>
      </c>
      <c r="X16" s="40">
        <f t="shared" si="1"/>
        <v>53</v>
      </c>
      <c r="Y16" s="40">
        <f t="shared" si="1"/>
        <v>48</v>
      </c>
      <c r="Z16" s="40">
        <f t="shared" si="1"/>
        <v>45</v>
      </c>
      <c r="AA16" s="40">
        <f t="shared" si="1"/>
        <v>46</v>
      </c>
      <c r="AB16" s="40">
        <f t="shared" si="1"/>
        <v>45</v>
      </c>
      <c r="AC16" s="40">
        <f t="shared" si="1"/>
        <v>45</v>
      </c>
      <c r="AD16" s="40">
        <f t="shared" si="1"/>
        <v>49</v>
      </c>
      <c r="AE16" s="40">
        <f t="shared" si="1"/>
        <v>48</v>
      </c>
      <c r="AF16" s="40">
        <f t="shared" si="1"/>
        <v>47</v>
      </c>
      <c r="AG16" s="40">
        <f t="shared" si="1"/>
        <v>43</v>
      </c>
      <c r="AH16" s="40">
        <f t="shared" si="1"/>
        <v>47</v>
      </c>
      <c r="AI16" s="40">
        <f t="shared" si="1"/>
        <v>46</v>
      </c>
      <c r="AJ16" s="40">
        <f t="shared" si="1"/>
        <v>46</v>
      </c>
    </row>
    <row r="17" spans="1:36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pans="1:36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2">SUMIF($B$25:$B$1000,$D18,E$25:E$1000)</f>
        <v>6</v>
      </c>
      <c r="F18" s="27">
        <f t="shared" si="2"/>
        <v>7</v>
      </c>
      <c r="G18" s="27">
        <f t="shared" si="2"/>
        <v>5</v>
      </c>
      <c r="H18" s="27">
        <f t="shared" si="2"/>
        <v>4</v>
      </c>
      <c r="I18" s="27">
        <f t="shared" si="2"/>
        <v>5</v>
      </c>
      <c r="J18" s="27">
        <f t="shared" si="2"/>
        <v>5</v>
      </c>
      <c r="K18" s="27">
        <f t="shared" si="2"/>
        <v>5</v>
      </c>
      <c r="L18" s="27">
        <f t="shared" si="2"/>
        <v>3</v>
      </c>
      <c r="M18" s="27">
        <f t="shared" si="2"/>
        <v>2</v>
      </c>
      <c r="N18" s="27">
        <f t="shared" si="2"/>
        <v>3</v>
      </c>
      <c r="O18" s="27">
        <f t="shared" si="2"/>
        <v>4</v>
      </c>
      <c r="P18" s="27">
        <f t="shared" si="2"/>
        <v>5</v>
      </c>
      <c r="Q18" s="27">
        <f t="shared" si="2"/>
        <v>2</v>
      </c>
      <c r="R18" s="27">
        <f t="shared" si="2"/>
        <v>4</v>
      </c>
      <c r="S18" s="27">
        <f t="shared" si="2"/>
        <v>4</v>
      </c>
      <c r="T18" s="27">
        <f t="shared" si="2"/>
        <v>6</v>
      </c>
      <c r="U18" s="27">
        <f t="shared" ref="U18:AJ24" si="3">SUMIF($B$25:$B$1000,$D18,U$25:U$1000)</f>
        <v>4</v>
      </c>
      <c r="V18" s="27">
        <f t="shared" si="3"/>
        <v>3</v>
      </c>
      <c r="W18" s="27">
        <f t="shared" si="3"/>
        <v>3</v>
      </c>
      <c r="X18" s="27">
        <f t="shared" si="3"/>
        <v>4</v>
      </c>
      <c r="Y18" s="27">
        <f t="shared" si="3"/>
        <v>3</v>
      </c>
      <c r="Z18" s="27">
        <f t="shared" si="3"/>
        <v>4</v>
      </c>
      <c r="AA18" s="27">
        <f t="shared" si="3"/>
        <v>5</v>
      </c>
      <c r="AB18" s="27">
        <f t="shared" si="3"/>
        <v>7</v>
      </c>
      <c r="AC18" s="27">
        <f t="shared" si="3"/>
        <v>7</v>
      </c>
      <c r="AD18" s="27">
        <f t="shared" si="3"/>
        <v>8</v>
      </c>
      <c r="AE18" s="27">
        <f t="shared" si="3"/>
        <v>7</v>
      </c>
      <c r="AF18" s="27">
        <f t="shared" si="3"/>
        <v>6</v>
      </c>
      <c r="AG18" s="27">
        <f t="shared" si="3"/>
        <v>4</v>
      </c>
      <c r="AH18" s="27">
        <f t="shared" si="3"/>
        <v>3</v>
      </c>
      <c r="AI18" s="27">
        <f t="shared" si="3"/>
        <v>3</v>
      </c>
      <c r="AJ18" s="27">
        <f t="shared" si="3"/>
        <v>3</v>
      </c>
    </row>
    <row r="19" spans="1:36" customFormat="1" ht="18.899999999999999" customHeight="1" x14ac:dyDescent="0.3">
      <c r="A19" s="47"/>
      <c r="B19" s="47"/>
      <c r="C19" s="48"/>
      <c r="D19" s="42" t="s">
        <v>19</v>
      </c>
      <c r="E19" s="29">
        <f t="shared" si="2"/>
        <v>38</v>
      </c>
      <c r="F19" s="29">
        <f t="shared" si="2"/>
        <v>39</v>
      </c>
      <c r="G19" s="29">
        <f t="shared" si="2"/>
        <v>36</v>
      </c>
      <c r="H19" s="29">
        <f t="shared" si="2"/>
        <v>37</v>
      </c>
      <c r="I19" s="29">
        <f t="shared" si="2"/>
        <v>32</v>
      </c>
      <c r="J19" s="29">
        <f t="shared" si="2"/>
        <v>33</v>
      </c>
      <c r="K19" s="29">
        <f t="shared" si="2"/>
        <v>34</v>
      </c>
      <c r="L19" s="29">
        <f t="shared" si="2"/>
        <v>33</v>
      </c>
      <c r="M19" s="29">
        <f t="shared" si="2"/>
        <v>29</v>
      </c>
      <c r="N19" s="29">
        <f t="shared" si="2"/>
        <v>28</v>
      </c>
      <c r="O19" s="29">
        <f t="shared" si="2"/>
        <v>25</v>
      </c>
      <c r="P19" s="29">
        <f t="shared" si="2"/>
        <v>24</v>
      </c>
      <c r="Q19" s="29">
        <f t="shared" si="2"/>
        <v>27</v>
      </c>
      <c r="R19" s="29">
        <f t="shared" si="2"/>
        <v>26</v>
      </c>
      <c r="S19" s="29">
        <f t="shared" si="2"/>
        <v>23</v>
      </c>
      <c r="T19" s="29">
        <f t="shared" si="2"/>
        <v>23</v>
      </c>
      <c r="U19" s="29">
        <f t="shared" si="3"/>
        <v>22</v>
      </c>
      <c r="V19" s="29">
        <f t="shared" si="3"/>
        <v>20</v>
      </c>
      <c r="W19" s="29">
        <f t="shared" si="3"/>
        <v>22</v>
      </c>
      <c r="X19" s="29">
        <f t="shared" si="3"/>
        <v>25</v>
      </c>
      <c r="Y19" s="29">
        <f t="shared" si="3"/>
        <v>23</v>
      </c>
      <c r="Z19" s="29">
        <f t="shared" si="3"/>
        <v>18</v>
      </c>
      <c r="AA19" s="29">
        <f t="shared" si="3"/>
        <v>20</v>
      </c>
      <c r="AB19" s="29">
        <f t="shared" si="3"/>
        <v>16</v>
      </c>
      <c r="AC19" s="29">
        <f t="shared" si="3"/>
        <v>19</v>
      </c>
      <c r="AD19" s="29">
        <f t="shared" si="3"/>
        <v>22</v>
      </c>
      <c r="AE19" s="29">
        <f t="shared" si="3"/>
        <v>23</v>
      </c>
      <c r="AF19" s="29">
        <f t="shared" si="3"/>
        <v>24</v>
      </c>
      <c r="AG19" s="29">
        <f t="shared" si="3"/>
        <v>22</v>
      </c>
      <c r="AH19" s="29">
        <f t="shared" si="3"/>
        <v>24</v>
      </c>
      <c r="AI19" s="29">
        <f t="shared" si="3"/>
        <v>25</v>
      </c>
      <c r="AJ19" s="29">
        <f t="shared" si="3"/>
        <v>24</v>
      </c>
    </row>
    <row r="20" spans="1:36" customFormat="1" ht="18.899999999999999" customHeight="1" x14ac:dyDescent="0.3">
      <c r="A20" s="47"/>
      <c r="B20" s="47"/>
      <c r="C20" s="48"/>
      <c r="D20" s="42" t="s">
        <v>20</v>
      </c>
      <c r="E20" s="29">
        <f t="shared" si="2"/>
        <v>4</v>
      </c>
      <c r="F20" s="29">
        <f t="shared" si="2"/>
        <v>6</v>
      </c>
      <c r="G20" s="29">
        <f t="shared" si="2"/>
        <v>8</v>
      </c>
      <c r="H20" s="29">
        <f t="shared" si="2"/>
        <v>7</v>
      </c>
      <c r="I20" s="29">
        <f t="shared" si="2"/>
        <v>9</v>
      </c>
      <c r="J20" s="29">
        <f t="shared" si="2"/>
        <v>10</v>
      </c>
      <c r="K20" s="29">
        <f t="shared" si="2"/>
        <v>8</v>
      </c>
      <c r="L20" s="29">
        <f t="shared" si="2"/>
        <v>7</v>
      </c>
      <c r="M20" s="29">
        <f t="shared" si="2"/>
        <v>6</v>
      </c>
      <c r="N20" s="29">
        <f t="shared" si="2"/>
        <v>7</v>
      </c>
      <c r="O20" s="29">
        <f t="shared" si="2"/>
        <v>8</v>
      </c>
      <c r="P20" s="29">
        <f t="shared" si="2"/>
        <v>11</v>
      </c>
      <c r="Q20" s="29">
        <f t="shared" si="2"/>
        <v>9</v>
      </c>
      <c r="R20" s="29">
        <f t="shared" si="2"/>
        <v>7</v>
      </c>
      <c r="S20" s="29">
        <f t="shared" si="2"/>
        <v>9</v>
      </c>
      <c r="T20" s="29">
        <f t="shared" si="2"/>
        <v>8</v>
      </c>
      <c r="U20" s="29">
        <f t="shared" si="3"/>
        <v>8</v>
      </c>
      <c r="V20" s="29">
        <f t="shared" si="3"/>
        <v>7</v>
      </c>
      <c r="W20" s="29">
        <f t="shared" si="3"/>
        <v>3</v>
      </c>
      <c r="X20" s="29">
        <f t="shared" si="3"/>
        <v>3</v>
      </c>
      <c r="Y20" s="29">
        <f t="shared" si="3"/>
        <v>3</v>
      </c>
      <c r="Z20" s="29">
        <f t="shared" si="3"/>
        <v>3</v>
      </c>
      <c r="AA20" s="29">
        <f t="shared" si="3"/>
        <v>3</v>
      </c>
      <c r="AB20" s="29">
        <f t="shared" si="3"/>
        <v>4</v>
      </c>
      <c r="AC20" s="29">
        <f t="shared" si="3"/>
        <v>4</v>
      </c>
      <c r="AD20" s="29">
        <f t="shared" si="3"/>
        <v>4</v>
      </c>
      <c r="AE20" s="29">
        <f t="shared" si="3"/>
        <v>4</v>
      </c>
      <c r="AF20" s="29">
        <f t="shared" si="3"/>
        <v>4</v>
      </c>
      <c r="AG20" s="29">
        <f t="shared" si="3"/>
        <v>3</v>
      </c>
      <c r="AH20" s="29">
        <f t="shared" si="3"/>
        <v>4</v>
      </c>
      <c r="AI20" s="29">
        <f t="shared" si="3"/>
        <v>3</v>
      </c>
      <c r="AJ20" s="29">
        <f t="shared" si="3"/>
        <v>3</v>
      </c>
    </row>
    <row r="21" spans="1:36" customFormat="1" ht="18.899999999999999" customHeight="1" x14ac:dyDescent="0.3">
      <c r="A21" s="47"/>
      <c r="B21" s="47"/>
      <c r="C21" s="48"/>
      <c r="D21" s="42" t="s">
        <v>21</v>
      </c>
      <c r="E21" s="29">
        <f t="shared" si="2"/>
        <v>12</v>
      </c>
      <c r="F21" s="29">
        <f t="shared" si="2"/>
        <v>11</v>
      </c>
      <c r="G21" s="29">
        <f t="shared" si="2"/>
        <v>11</v>
      </c>
      <c r="H21" s="29">
        <f t="shared" si="2"/>
        <v>12</v>
      </c>
      <c r="I21" s="29">
        <f t="shared" si="2"/>
        <v>10</v>
      </c>
      <c r="J21" s="29">
        <f t="shared" si="2"/>
        <v>12</v>
      </c>
      <c r="K21" s="29">
        <f t="shared" si="2"/>
        <v>11</v>
      </c>
      <c r="L21" s="29">
        <f t="shared" si="2"/>
        <v>10</v>
      </c>
      <c r="M21" s="29">
        <f t="shared" si="2"/>
        <v>8</v>
      </c>
      <c r="N21" s="29">
        <f t="shared" si="2"/>
        <v>7</v>
      </c>
      <c r="O21" s="29">
        <f t="shared" si="2"/>
        <v>7</v>
      </c>
      <c r="P21" s="29">
        <f t="shared" si="2"/>
        <v>6</v>
      </c>
      <c r="Q21" s="29">
        <f t="shared" si="2"/>
        <v>5</v>
      </c>
      <c r="R21" s="29">
        <f t="shared" si="2"/>
        <v>6</v>
      </c>
      <c r="S21" s="29">
        <f t="shared" si="2"/>
        <v>6</v>
      </c>
      <c r="T21" s="29">
        <f t="shared" si="2"/>
        <v>3</v>
      </c>
      <c r="U21" s="29">
        <f t="shared" si="3"/>
        <v>3</v>
      </c>
      <c r="V21" s="29">
        <f t="shared" si="3"/>
        <v>6</v>
      </c>
      <c r="W21" s="29">
        <f t="shared" si="3"/>
        <v>6</v>
      </c>
      <c r="X21" s="29">
        <f t="shared" si="3"/>
        <v>5</v>
      </c>
      <c r="Y21" s="29">
        <f t="shared" si="3"/>
        <v>3</v>
      </c>
      <c r="Z21" s="29">
        <f t="shared" si="3"/>
        <v>4</v>
      </c>
      <c r="AA21" s="29">
        <f t="shared" si="3"/>
        <v>2</v>
      </c>
      <c r="AB21" s="29">
        <f t="shared" si="3"/>
        <v>3</v>
      </c>
      <c r="AC21" s="29">
        <f t="shared" si="3"/>
        <v>2</v>
      </c>
      <c r="AD21" s="29">
        <f t="shared" si="3"/>
        <v>4</v>
      </c>
      <c r="AE21" s="29">
        <f t="shared" si="3"/>
        <v>6</v>
      </c>
      <c r="AF21" s="29">
        <f t="shared" si="3"/>
        <v>5</v>
      </c>
      <c r="AG21" s="29">
        <f t="shared" si="3"/>
        <v>4</v>
      </c>
      <c r="AH21" s="29">
        <f t="shared" si="3"/>
        <v>5</v>
      </c>
      <c r="AI21" s="29">
        <f t="shared" si="3"/>
        <v>2</v>
      </c>
      <c r="AJ21" s="29">
        <f t="shared" si="3"/>
        <v>5</v>
      </c>
    </row>
    <row r="22" spans="1:36" customFormat="1" ht="18.899999999999999" customHeight="1" x14ac:dyDescent="0.3">
      <c r="A22" s="47"/>
      <c r="B22" s="47"/>
      <c r="C22" s="48"/>
      <c r="D22" s="42" t="s">
        <v>22</v>
      </c>
      <c r="E22" s="29">
        <f t="shared" si="2"/>
        <v>9</v>
      </c>
      <c r="F22" s="29">
        <f t="shared" si="2"/>
        <v>8</v>
      </c>
      <c r="G22" s="29">
        <f t="shared" si="2"/>
        <v>8</v>
      </c>
      <c r="H22" s="29">
        <f t="shared" si="2"/>
        <v>10</v>
      </c>
      <c r="I22" s="29">
        <f t="shared" si="2"/>
        <v>8</v>
      </c>
      <c r="J22" s="29">
        <f t="shared" si="2"/>
        <v>9</v>
      </c>
      <c r="K22" s="29">
        <f t="shared" si="2"/>
        <v>10</v>
      </c>
      <c r="L22" s="29">
        <f t="shared" si="2"/>
        <v>11</v>
      </c>
      <c r="M22" s="29">
        <f t="shared" si="2"/>
        <v>12</v>
      </c>
      <c r="N22" s="29">
        <f t="shared" si="2"/>
        <v>10</v>
      </c>
      <c r="O22" s="29">
        <f t="shared" si="2"/>
        <v>10</v>
      </c>
      <c r="P22" s="29">
        <f t="shared" si="2"/>
        <v>10</v>
      </c>
      <c r="Q22" s="29">
        <f t="shared" si="2"/>
        <v>10</v>
      </c>
      <c r="R22" s="29">
        <f t="shared" si="2"/>
        <v>10</v>
      </c>
      <c r="S22" s="29">
        <f t="shared" si="2"/>
        <v>11</v>
      </c>
      <c r="T22" s="29">
        <f t="shared" si="2"/>
        <v>9</v>
      </c>
      <c r="U22" s="29">
        <f t="shared" si="3"/>
        <v>12</v>
      </c>
      <c r="V22" s="29">
        <f t="shared" si="3"/>
        <v>9</v>
      </c>
      <c r="W22" s="29">
        <f t="shared" si="3"/>
        <v>7</v>
      </c>
      <c r="X22" s="29">
        <f t="shared" si="3"/>
        <v>6</v>
      </c>
      <c r="Y22" s="29">
        <f t="shared" si="3"/>
        <v>6</v>
      </c>
      <c r="Z22" s="29">
        <f t="shared" si="3"/>
        <v>6</v>
      </c>
      <c r="AA22" s="29">
        <f t="shared" si="3"/>
        <v>6</v>
      </c>
      <c r="AB22" s="29">
        <f t="shared" si="3"/>
        <v>6</v>
      </c>
      <c r="AC22" s="29">
        <f t="shared" si="3"/>
        <v>5</v>
      </c>
      <c r="AD22" s="29">
        <f t="shared" si="3"/>
        <v>4</v>
      </c>
      <c r="AE22" s="29">
        <f t="shared" si="3"/>
        <v>2</v>
      </c>
      <c r="AF22" s="29">
        <f t="shared" si="3"/>
        <v>3</v>
      </c>
      <c r="AG22" s="29">
        <f t="shared" si="3"/>
        <v>3</v>
      </c>
      <c r="AH22" s="29">
        <f t="shared" si="3"/>
        <v>3</v>
      </c>
      <c r="AI22" s="29">
        <f t="shared" si="3"/>
        <v>4</v>
      </c>
      <c r="AJ22" s="29">
        <f t="shared" si="3"/>
        <v>4</v>
      </c>
    </row>
    <row r="23" spans="1:36" customFormat="1" ht="18.899999999999999" customHeight="1" x14ac:dyDescent="0.3">
      <c r="A23" s="47"/>
      <c r="B23" s="47"/>
      <c r="C23" s="48"/>
      <c r="D23" s="42" t="s">
        <v>23</v>
      </c>
      <c r="E23" s="29">
        <f t="shared" si="2"/>
        <v>11</v>
      </c>
      <c r="F23" s="29">
        <f t="shared" si="2"/>
        <v>14</v>
      </c>
      <c r="G23" s="29">
        <f t="shared" si="2"/>
        <v>10</v>
      </c>
      <c r="H23" s="29">
        <f t="shared" si="2"/>
        <v>10</v>
      </c>
      <c r="I23" s="29">
        <f t="shared" si="2"/>
        <v>12</v>
      </c>
      <c r="J23" s="29">
        <f t="shared" si="2"/>
        <v>12</v>
      </c>
      <c r="K23" s="29">
        <f t="shared" si="2"/>
        <v>15</v>
      </c>
      <c r="L23" s="29">
        <f t="shared" si="2"/>
        <v>17</v>
      </c>
      <c r="M23" s="29">
        <f t="shared" si="2"/>
        <v>12</v>
      </c>
      <c r="N23" s="29">
        <f t="shared" si="2"/>
        <v>13</v>
      </c>
      <c r="O23" s="29">
        <f t="shared" si="2"/>
        <v>12</v>
      </c>
      <c r="P23" s="29">
        <f t="shared" si="2"/>
        <v>13</v>
      </c>
      <c r="Q23" s="29">
        <f t="shared" si="2"/>
        <v>14</v>
      </c>
      <c r="R23" s="29">
        <f t="shared" si="2"/>
        <v>15</v>
      </c>
      <c r="S23" s="29">
        <f t="shared" si="2"/>
        <v>14</v>
      </c>
      <c r="T23" s="29">
        <f t="shared" si="2"/>
        <v>13</v>
      </c>
      <c r="U23" s="29">
        <f t="shared" si="3"/>
        <v>10</v>
      </c>
      <c r="V23" s="29">
        <f t="shared" si="3"/>
        <v>9</v>
      </c>
      <c r="W23" s="29">
        <f t="shared" si="3"/>
        <v>7</v>
      </c>
      <c r="X23" s="29">
        <f t="shared" si="3"/>
        <v>8</v>
      </c>
      <c r="Y23" s="29">
        <f t="shared" si="3"/>
        <v>7</v>
      </c>
      <c r="Z23" s="29">
        <f t="shared" si="3"/>
        <v>8</v>
      </c>
      <c r="AA23" s="29">
        <f t="shared" si="3"/>
        <v>8</v>
      </c>
      <c r="AB23" s="29">
        <f t="shared" si="3"/>
        <v>8</v>
      </c>
      <c r="AC23" s="29">
        <f t="shared" si="3"/>
        <v>6</v>
      </c>
      <c r="AD23" s="29">
        <f t="shared" si="3"/>
        <v>5</v>
      </c>
      <c r="AE23" s="29">
        <f t="shared" si="3"/>
        <v>5</v>
      </c>
      <c r="AF23" s="29">
        <f t="shared" si="3"/>
        <v>5</v>
      </c>
      <c r="AG23" s="29">
        <f t="shared" si="3"/>
        <v>5</v>
      </c>
      <c r="AH23" s="29">
        <f t="shared" si="3"/>
        <v>6</v>
      </c>
      <c r="AI23" s="29">
        <f t="shared" si="3"/>
        <v>7</v>
      </c>
      <c r="AJ23" s="29">
        <f t="shared" si="3"/>
        <v>6</v>
      </c>
    </row>
    <row r="24" spans="1:36" customFormat="1" ht="18.899999999999999" customHeight="1" x14ac:dyDescent="0.3">
      <c r="A24" s="49"/>
      <c r="B24" s="49"/>
      <c r="C24" s="50"/>
      <c r="D24" s="51" t="s">
        <v>24</v>
      </c>
      <c r="E24" s="31">
        <f t="shared" si="2"/>
        <v>2</v>
      </c>
      <c r="F24" s="31">
        <f t="shared" si="2"/>
        <v>2</v>
      </c>
      <c r="G24" s="31">
        <f t="shared" si="2"/>
        <v>3</v>
      </c>
      <c r="H24" s="31">
        <f t="shared" si="2"/>
        <v>4</v>
      </c>
      <c r="I24" s="31">
        <f t="shared" si="2"/>
        <v>2</v>
      </c>
      <c r="J24" s="31">
        <f t="shared" si="2"/>
        <v>2</v>
      </c>
      <c r="K24" s="31">
        <f t="shared" si="2"/>
        <v>0</v>
      </c>
      <c r="L24" s="31">
        <f t="shared" si="2"/>
        <v>0</v>
      </c>
      <c r="M24" s="31">
        <f t="shared" si="2"/>
        <v>1</v>
      </c>
      <c r="N24" s="31">
        <f t="shared" si="2"/>
        <v>1</v>
      </c>
      <c r="O24" s="31">
        <f t="shared" si="2"/>
        <v>1</v>
      </c>
      <c r="P24" s="31">
        <f t="shared" si="2"/>
        <v>1</v>
      </c>
      <c r="Q24" s="31">
        <f t="shared" si="2"/>
        <v>3</v>
      </c>
      <c r="R24" s="31">
        <f t="shared" si="2"/>
        <v>2</v>
      </c>
      <c r="S24" s="31">
        <f t="shared" si="2"/>
        <v>2</v>
      </c>
      <c r="T24" s="31">
        <f t="shared" si="2"/>
        <v>3</v>
      </c>
      <c r="U24" s="31">
        <f t="shared" si="3"/>
        <v>2</v>
      </c>
      <c r="V24" s="31">
        <f t="shared" si="3"/>
        <v>2</v>
      </c>
      <c r="W24" s="31">
        <f t="shared" si="3"/>
        <v>2</v>
      </c>
      <c r="X24" s="31">
        <f t="shared" si="3"/>
        <v>2</v>
      </c>
      <c r="Y24" s="31">
        <f t="shared" si="3"/>
        <v>3</v>
      </c>
      <c r="Z24" s="31">
        <f t="shared" si="3"/>
        <v>2</v>
      </c>
      <c r="AA24" s="31">
        <f t="shared" si="3"/>
        <v>2</v>
      </c>
      <c r="AB24" s="31">
        <f t="shared" si="3"/>
        <v>1</v>
      </c>
      <c r="AC24" s="31">
        <f t="shared" si="3"/>
        <v>2</v>
      </c>
      <c r="AD24" s="31">
        <f t="shared" si="3"/>
        <v>2</v>
      </c>
      <c r="AE24" s="31">
        <f t="shared" si="3"/>
        <v>1</v>
      </c>
      <c r="AF24" s="31">
        <f t="shared" si="3"/>
        <v>0</v>
      </c>
      <c r="AG24" s="31">
        <f t="shared" si="3"/>
        <v>2</v>
      </c>
      <c r="AH24" s="31">
        <f t="shared" si="3"/>
        <v>2</v>
      </c>
      <c r="AI24" s="31">
        <f t="shared" si="3"/>
        <v>2</v>
      </c>
      <c r="AJ24" s="31">
        <f t="shared" si="3"/>
        <v>1</v>
      </c>
    </row>
    <row r="25" spans="1:36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</row>
    <row r="26" spans="1:36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</row>
    <row r="32" spans="1:36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2:36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</row>
    <row r="35" spans="2:36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</row>
    <row r="37" spans="2:36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2:36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</row>
    <row r="40" spans="2:36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</row>
    <row r="41" spans="2:36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</row>
    <row r="42" spans="2:36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2:36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</row>
    <row r="44" spans="2:36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2:36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2:36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2:36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2:36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2:36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2:36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2:36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2:36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2:36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</row>
    <row r="54" spans="2:36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2:36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</row>
    <row r="56" spans="2:36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2:36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2:36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</row>
    <row r="59" spans="2:36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2:36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</row>
    <row r="61" spans="2:36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2:36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2:36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</row>
    <row r="65" spans="2:36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2:36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2:36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2:36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2:36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2:36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2:36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2:36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2:36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2:36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2:36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2:36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</row>
    <row r="77" spans="2:36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2:36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</row>
    <row r="80" spans="2:36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2:36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</row>
    <row r="82" spans="2:36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2:36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2:36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2:36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2:36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2:36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2:36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2:36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</row>
    <row r="91" spans="2:36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2:36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2:36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2:36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</row>
    <row r="99" spans="2:36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2:36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</row>
    <row r="101" spans="2:36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2:36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2:36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</row>
    <row r="107" spans="2:36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2:36" ht="18.899999999999999" customHeight="1" x14ac:dyDescent="0.3">
      <c r="B108" t="s">
        <v>22</v>
      </c>
      <c r="C108" t="s">
        <v>394</v>
      </c>
      <c r="D108" t="s">
        <v>573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2:36" ht="18.899999999999999" customHeight="1" x14ac:dyDescent="0.3">
      <c r="B109" t="s">
        <v>22</v>
      </c>
      <c r="C109" t="s">
        <v>395</v>
      </c>
      <c r="D109" t="s">
        <v>396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2:36" ht="18.899999999999999" customHeight="1" x14ac:dyDescent="0.3">
      <c r="B110" t="s">
        <v>22</v>
      </c>
      <c r="C110" t="s">
        <v>397</v>
      </c>
      <c r="D110" t="s">
        <v>398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2:36" ht="18.899999999999999" customHeight="1" x14ac:dyDescent="0.3">
      <c r="B111" t="s">
        <v>22</v>
      </c>
      <c r="C111" t="s">
        <v>399</v>
      </c>
      <c r="D111" t="s">
        <v>400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2:36" ht="18.899999999999999" customHeight="1" x14ac:dyDescent="0.3">
      <c r="B112" t="s">
        <v>22</v>
      </c>
      <c r="C112" t="s">
        <v>401</v>
      </c>
      <c r="D112" t="s">
        <v>402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2:36" ht="18.899999999999999" customHeight="1" x14ac:dyDescent="0.3">
      <c r="B113" t="s">
        <v>22</v>
      </c>
      <c r="C113" t="s">
        <v>403</v>
      </c>
      <c r="D113" t="s">
        <v>404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2:36" ht="18.899999999999999" customHeight="1" x14ac:dyDescent="0.3">
      <c r="B114" t="s">
        <v>22</v>
      </c>
      <c r="C114" t="s">
        <v>405</v>
      </c>
      <c r="D114" t="s">
        <v>406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2:36" ht="18.899999999999999" customHeight="1" x14ac:dyDescent="0.3">
      <c r="B115" t="s">
        <v>22</v>
      </c>
      <c r="C115" t="s">
        <v>407</v>
      </c>
      <c r="D115" t="s">
        <v>408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2:36" ht="18.899999999999999" customHeight="1" x14ac:dyDescent="0.3">
      <c r="B116" t="s">
        <v>22</v>
      </c>
      <c r="C116" t="s">
        <v>409</v>
      </c>
      <c r="D116" t="s">
        <v>410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2:36" ht="18.899999999999999" customHeight="1" x14ac:dyDescent="0.3">
      <c r="B117" t="s">
        <v>22</v>
      </c>
      <c r="C117" t="s">
        <v>411</v>
      </c>
      <c r="D117" t="s">
        <v>412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2:36" ht="18.899999999999999" customHeight="1" x14ac:dyDescent="0.3">
      <c r="B118" t="s">
        <v>22</v>
      </c>
      <c r="C118" t="s">
        <v>413</v>
      </c>
      <c r="D118" t="s">
        <v>414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2:36" ht="18.899999999999999" customHeight="1" x14ac:dyDescent="0.3">
      <c r="B119" t="s">
        <v>22</v>
      </c>
      <c r="C119" t="s">
        <v>415</v>
      </c>
      <c r="D119" t="s">
        <v>416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2:36" ht="18.899999999999999" customHeight="1" x14ac:dyDescent="0.3">
      <c r="B120" t="s">
        <v>22</v>
      </c>
      <c r="C120" t="s">
        <v>417</v>
      </c>
      <c r="D120" t="s">
        <v>418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2:36" ht="18.899999999999999" customHeight="1" x14ac:dyDescent="0.3">
      <c r="B121" t="s">
        <v>22</v>
      </c>
      <c r="C121" t="s">
        <v>419</v>
      </c>
      <c r="D121" t="s">
        <v>420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2:36" ht="18.899999999999999" customHeight="1" x14ac:dyDescent="0.3">
      <c r="B122" t="s">
        <v>22</v>
      </c>
      <c r="C122" t="s">
        <v>421</v>
      </c>
      <c r="D122" t="s">
        <v>422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2:36" ht="18.899999999999999" customHeight="1" x14ac:dyDescent="0.3">
      <c r="B123" t="s">
        <v>22</v>
      </c>
      <c r="C123" t="s">
        <v>425</v>
      </c>
      <c r="D123" t="s">
        <v>426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2:36" ht="18.899999999999999" customHeight="1" x14ac:dyDescent="0.3">
      <c r="B124" t="s">
        <v>22</v>
      </c>
      <c r="C124" t="s">
        <v>431</v>
      </c>
      <c r="D124" t="s">
        <v>432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2:36" ht="18.899999999999999" customHeight="1" x14ac:dyDescent="0.3">
      <c r="B125" t="s">
        <v>22</v>
      </c>
      <c r="C125" t="s">
        <v>433</v>
      </c>
      <c r="D125" t="s">
        <v>434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2:36" ht="18.899999999999999" customHeight="1" x14ac:dyDescent="0.3">
      <c r="B126" t="s">
        <v>22</v>
      </c>
      <c r="C126" t="s">
        <v>437</v>
      </c>
      <c r="D126" t="s">
        <v>438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2:36" ht="18.899999999999999" customHeight="1" x14ac:dyDescent="0.3">
      <c r="B127" t="s">
        <v>22</v>
      </c>
      <c r="C127" t="s">
        <v>439</v>
      </c>
      <c r="D127" t="s">
        <v>440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2:36" ht="18.899999999999999" customHeight="1" x14ac:dyDescent="0.3">
      <c r="B128" t="s">
        <v>22</v>
      </c>
      <c r="C128" t="s">
        <v>441</v>
      </c>
      <c r="D128" t="s">
        <v>442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2:36" ht="18.899999999999999" customHeight="1" x14ac:dyDescent="0.3">
      <c r="B129" t="s">
        <v>23</v>
      </c>
      <c r="C129" t="s">
        <v>465</v>
      </c>
      <c r="D129" t="s">
        <v>466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2:36" ht="18.899999999999999" customHeight="1" x14ac:dyDescent="0.3">
      <c r="B130" t="s">
        <v>23</v>
      </c>
      <c r="C130" t="s">
        <v>467</v>
      </c>
      <c r="D130" t="s">
        <v>468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2:36" ht="18.899999999999999" customHeight="1" x14ac:dyDescent="0.3">
      <c r="B131" t="s">
        <v>23</v>
      </c>
      <c r="C131" t="s">
        <v>471</v>
      </c>
      <c r="D131" t="s">
        <v>472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2:36" ht="18.899999999999999" customHeight="1" x14ac:dyDescent="0.3">
      <c r="B132" t="s">
        <v>23</v>
      </c>
      <c r="C132" t="s">
        <v>473</v>
      </c>
      <c r="D132" t="s">
        <v>474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2:36" ht="18.899999999999999" customHeight="1" x14ac:dyDescent="0.3">
      <c r="B133" t="s">
        <v>23</v>
      </c>
      <c r="C133" t="s">
        <v>475</v>
      </c>
      <c r="D133" t="s">
        <v>476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</row>
    <row r="134" spans="2:36" ht="18.899999999999999" customHeight="1" x14ac:dyDescent="0.3">
      <c r="B134" t="s">
        <v>23</v>
      </c>
      <c r="C134" t="s">
        <v>477</v>
      </c>
      <c r="D134" t="s">
        <v>478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2:36" ht="18.899999999999999" customHeight="1" x14ac:dyDescent="0.3">
      <c r="B135" t="s">
        <v>23</v>
      </c>
      <c r="C135" t="s">
        <v>479</v>
      </c>
      <c r="D135" t="s">
        <v>480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2:36" ht="18.899999999999999" customHeight="1" x14ac:dyDescent="0.3">
      <c r="B136" t="s">
        <v>23</v>
      </c>
      <c r="C136" t="s">
        <v>481</v>
      </c>
      <c r="D136" t="s">
        <v>482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2:36" ht="18.899999999999999" customHeight="1" x14ac:dyDescent="0.3">
      <c r="B137" t="s">
        <v>23</v>
      </c>
      <c r="C137" t="s">
        <v>485</v>
      </c>
      <c r="D137" t="s">
        <v>486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2:36" ht="18.899999999999999" customHeight="1" x14ac:dyDescent="0.3">
      <c r="B138" t="s">
        <v>23</v>
      </c>
      <c r="C138" t="s">
        <v>487</v>
      </c>
      <c r="D138" t="s">
        <v>488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2:36" ht="18.899999999999999" customHeight="1" x14ac:dyDescent="0.3">
      <c r="B139" t="s">
        <v>23</v>
      </c>
      <c r="C139" t="s">
        <v>489</v>
      </c>
      <c r="D139" t="s">
        <v>490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</row>
    <row r="140" spans="2:36" ht="18.899999999999999" customHeight="1" x14ac:dyDescent="0.3">
      <c r="B140" t="s">
        <v>23</v>
      </c>
      <c r="C140" t="s">
        <v>491</v>
      </c>
      <c r="D140" t="s">
        <v>492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2:36" ht="18.899999999999999" customHeight="1" x14ac:dyDescent="0.3">
      <c r="B141" t="s">
        <v>23</v>
      </c>
      <c r="C141" t="s">
        <v>493</v>
      </c>
      <c r="D141" t="s">
        <v>494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2:36" ht="18.899999999999999" customHeight="1" x14ac:dyDescent="0.3">
      <c r="B142" t="s">
        <v>23</v>
      </c>
      <c r="C142" t="s">
        <v>495</v>
      </c>
      <c r="D142" t="s">
        <v>496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2:36" ht="18.899999999999999" customHeight="1" x14ac:dyDescent="0.3">
      <c r="B143" t="s">
        <v>23</v>
      </c>
      <c r="C143" t="s">
        <v>499</v>
      </c>
      <c r="D143" t="s">
        <v>500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2:36" ht="18.899999999999999" customHeight="1" x14ac:dyDescent="0.3">
      <c r="B144" t="s">
        <v>23</v>
      </c>
      <c r="C144" t="s">
        <v>505</v>
      </c>
      <c r="D144" t="s">
        <v>506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2:36" ht="18.899999999999999" customHeight="1" x14ac:dyDescent="0.3">
      <c r="B145" t="s">
        <v>23</v>
      </c>
      <c r="C145" t="s">
        <v>507</v>
      </c>
      <c r="D145" t="s">
        <v>508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2:36" ht="18.899999999999999" customHeight="1" x14ac:dyDescent="0.3">
      <c r="B146" t="s">
        <v>23</v>
      </c>
      <c r="C146" t="s">
        <v>513</v>
      </c>
      <c r="D146" t="s">
        <v>514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2:36" ht="18.899999999999999" customHeight="1" x14ac:dyDescent="0.3">
      <c r="B147" t="s">
        <v>24</v>
      </c>
      <c r="C147" t="s">
        <v>529</v>
      </c>
      <c r="D147" t="s">
        <v>530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2:36" ht="18.899999999999999" customHeight="1" x14ac:dyDescent="0.3">
      <c r="B148" t="s">
        <v>24</v>
      </c>
      <c r="C148" t="s">
        <v>531</v>
      </c>
      <c r="D148" t="s">
        <v>532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2:36" ht="18.899999999999999" customHeight="1" x14ac:dyDescent="0.3">
      <c r="B149" t="s">
        <v>24</v>
      </c>
      <c r="C149" t="s">
        <v>533</v>
      </c>
      <c r="D149" t="s">
        <v>534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2:36" ht="18.899999999999999" customHeight="1" x14ac:dyDescent="0.3">
      <c r="B150" t="s">
        <v>24</v>
      </c>
      <c r="C150" t="s">
        <v>535</v>
      </c>
      <c r="D150" t="s">
        <v>536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</row>
    <row r="151" spans="2:36" ht="18.899999999999999" customHeight="1" x14ac:dyDescent="0.3">
      <c r="B151" t="s">
        <v>24</v>
      </c>
      <c r="C151" t="s">
        <v>537</v>
      </c>
      <c r="D151" t="s">
        <v>538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2:36" ht="18.899999999999999" customHeight="1" x14ac:dyDescent="0.3">
      <c r="B152" t="s">
        <v>24</v>
      </c>
      <c r="C152" t="s">
        <v>541</v>
      </c>
      <c r="D152" t="s">
        <v>542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</row>
    <row r="153" spans="2:36" ht="18.899999999999999" customHeight="1" x14ac:dyDescent="0.3">
      <c r="B153" t="s">
        <v>24</v>
      </c>
      <c r="C153" t="s">
        <v>543</v>
      </c>
      <c r="D153" t="s">
        <v>544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2:36" ht="18.899999999999999" customHeight="1" x14ac:dyDescent="0.3">
      <c r="B154" t="s">
        <v>24</v>
      </c>
      <c r="C154" t="s">
        <v>545</v>
      </c>
      <c r="D154" t="s">
        <v>546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</row>
    <row r="155" spans="2:36" ht="18.899999999999999" customHeight="1" x14ac:dyDescent="0.3">
      <c r="B155" t="s">
        <v>24</v>
      </c>
      <c r="C155" t="s">
        <v>549</v>
      </c>
      <c r="D155" t="s">
        <v>550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2:36" ht="18.899999999999999" customHeight="1" x14ac:dyDescent="0.3">
      <c r="B156" t="s">
        <v>24</v>
      </c>
      <c r="C156" t="s">
        <v>551</v>
      </c>
      <c r="D156" t="s">
        <v>552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2:36" ht="18.899999999999999" customHeight="1" x14ac:dyDescent="0.3">
      <c r="B157" t="s">
        <v>24</v>
      </c>
      <c r="C157" t="s">
        <v>553</v>
      </c>
      <c r="D157" t="s">
        <v>554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2:36" ht="18.899999999999999" customHeight="1" x14ac:dyDescent="0.3">
      <c r="B158" t="s">
        <v>24</v>
      </c>
      <c r="C158" t="s">
        <v>555</v>
      </c>
      <c r="D158" t="s">
        <v>556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2:36" ht="18.899999999999999" customHeight="1" x14ac:dyDescent="0.3">
      <c r="B159" t="s">
        <v>24</v>
      </c>
      <c r="C159" t="s">
        <v>559</v>
      </c>
      <c r="D159" t="s">
        <v>560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2:36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8" ma:contentTypeDescription="Create a new document." ma:contentTypeScope="" ma:versionID="5a68ab33b331e223c6ef97bce908904f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d0ccb333e8b2823c00226329850c6085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EA080-86B5-4596-A495-8E9B2F4500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1F8128-A60A-43EE-9A66-04C5C3BEA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Silva</dc:creator>
  <cp:lastModifiedBy>Stephanie Silva</cp:lastModifiedBy>
  <dcterms:created xsi:type="dcterms:W3CDTF">2023-07-05T14:39:55Z</dcterms:created>
  <dcterms:modified xsi:type="dcterms:W3CDTF">2023-07-05T16:57:57Z</dcterms:modified>
</cp:coreProperties>
</file>