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TEMP\"/>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 - School absence" sheetId="46" r:id="rId21"/>
    <sheet name="Table 10 - Vaccinations" sheetId="51"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Table 7d - Care Homes (Archive)" sheetId="41" r:id="rId31"/>
    <sheet name="Table 7e - Care Homes (Archive)" sheetId="39" r:id="rId32"/>
    <sheet name="Chart 9 - Care Homes (Archive)" sheetId="40" r:id="rId33"/>
  </sheets>
  <definedNames>
    <definedName name="Confirmed" localSheetId="26">OFFSET('Chart 3 - Archive ICU'!$B$2,0,0,COUNTA('Chart 3 - Archive ICU'!$B:$B) - 1)</definedName>
    <definedName name="Confirmed">OFFSET(#REF!,0,0,COUNTA(#REF!) - 1)</definedName>
    <definedName name="ConfirmedHosp" localSheetId="25">OFFSET('Chart 2 -Archive Hosp Confirmed'!$B$2,0,0,COUNTA('Chart 2 -Archive Hosp Confirmed'!$B:$B)-1)</definedName>
    <definedName name="ConfirmedHosp">OFFSET(#REF!,0,0,COUNTA(#REF!)-1)</definedName>
    <definedName name="Date" localSheetId="26">OFFSET('Chart 3 - Archive ICU'!$A$2,0,0,COUNTA('Chart 3 - Archive ICU'!$A:$A) - 1)</definedName>
    <definedName name="Date">OFFSET(#REF!,0,0,COUNTA(#REF!) - 1)</definedName>
    <definedName name="DateHosp" localSheetId="25">OFFSET('Chart 2 -Archive Hosp Confirmed'!$A$2,0,0,COUNTA('Chart 2 -Archive Hosp Confirmed'!$A:$A)-1)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<sst xmlns="http://schemas.openxmlformats.org/spreadsheetml/2006/main" count="409" uniqueCount="257">
  <si>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</si>
  <si>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</si>
  <si>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</si>
  <si>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</si>
  <si>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</si>
  <si>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</si>
  <si>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</si>
  <si>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</si>
  <si>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</si>
  <si>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</si>
  <si>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</si>
  <si>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</si>
  <si>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</si>
  <si>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</si>
  <si>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</si>
  <si>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</si>
  <si>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</si>
  <si>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</si>
  <si>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</si>
  <si>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</si>
  <si>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</si>
  <si>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</si>
  <si>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</si>
  <si>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</si>
  <si>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</si>
  <si>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</si>
  <si>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</si>
  <si>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</si>
  <si>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</si>
  <si>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</si>
  <si>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</si>
  <si>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</si>
  <si>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</si>
  <si>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</si>
  <si>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</si>
  <si>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</si>
  <si>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</si>
  <si>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</si>
  <si>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</si>
  <si>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</si>
  <si>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</si>
  <si>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</si>
  <si>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</si>
  <si>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</si>
  <si>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</si>
  <si>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</si>
  <si>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</si>
  <si>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</si>
  <si>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</si>
  <si>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</si>
  <si>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</si>
  <si>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</si>
  <si>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</si>
  <si>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</si>
  <si>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</si>
  <si>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</si>
  <si>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</si>
  <si>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</si>
  <si>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</si>
  <si>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</si>
  <si>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</si>
  <si>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</si>
  <si>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</si>
  <si>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</si>
  <si>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</si>
  <si>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</si>
  <si>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</si>
  <si>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</si>
  <si>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</si>
  <si>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</si>
  <si>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</si>
  <si>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</si>
  <si>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</si>
  <si>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</si>
  <si>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</si>
  <si>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</si>
  <si>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</si>
  <si>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</si>
  <si>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</si>
  <si>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</si>
  <si>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</si>
  <si>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</si>
  <si>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</si>
  <si>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</si>
  <si>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</si>
  <si>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</si>
  <si>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</si>
  <si>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</si>
  <si>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</si>
  <si>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</si>
  <si>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</si>
  <si>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</si>
  <si>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</si>
  <si>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</si>
  <si>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</si>
  <si>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</si>
  <si>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</si>
  <si>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</si>
  <si>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</si>
  <si>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</si>
  <si>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</si>
  <si>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</si>
  <si>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</si>
  <si>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</si>
  <si>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</si>
  <si>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</si>
  <si>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</si>
  <si>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</si>
  <si>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</si>
  <si>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</si>
  <si>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</si>
  <si>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</si>
  <si>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</si>
  <si>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</si>
  <si>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</si>
  <si>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</si>
  <si>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</si>
  <si>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</si>
  <si>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</si>
  <si>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</si>
  <si>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</si>
  <si>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</si>
  <si>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</si>
  <si>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</si>
  <si>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</si>
  <si>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</si>
  <si>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</si>
  <si>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</si>
  <si>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</si>
  <si>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</si>
  <si>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</si>
  <si>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</si>
  <si>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</si>
  <si>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</si>
  <si>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</si>
  <si>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</si>
  <si>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</si>
  <si>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</si>
  <si>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</si>
  <si>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</si>
  <si>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</si>
  <si>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</si>
  <si>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</si>
  <si>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</si>
  <si>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</si>
  <si>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</si>
  <si>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</si>
  <si>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</si>
  <si>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</si>
  <si>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</si>
  <si>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</si>
  <si>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</si>
  <si>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</si>
  <si>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</si>
  <si>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</si>
  <si>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</si>
  <si>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</si>
  <si>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</si>
  <si>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</si>
  <si>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</si>
  <si>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</si>
  <si>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</si>
  <si>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</si>
  <si>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</si>
  <si>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</si>
  <si>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</si>
  <si>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</si>
  <si>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</si>
  <si>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</si>
  <si>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</si>
  <si>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</si>
  <si>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</si>
  <si>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</si>
  <si>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</si>
  <si>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</si>
  <si>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</si>
  <si>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</si>
  <si>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</si>
  <si>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</si>
  <si>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</si>
  <si>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</si>
  <si>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</si>
  <si>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</si>
  <si>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</si>
  <si>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</si>
  <si>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</si>
  <si>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</si>
  <si>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</si>
  <si>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</si>
  <si>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</si>
  <si>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</si>
  <si>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</si>
  <si>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</si>
  <si>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</si>
  <si>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</si>
  <si>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</si>
  <si>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</si>
  <si>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</si>
  <si>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</si>
  <si>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</si>
  <si>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</si>
  <si>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</si>
  <si>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</si>
  <si>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</si>
  <si>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</si>
  <si>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</si>
  <si>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</si>
  <si>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</si>
  <si>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</si>
  <si>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</si>
  <si>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</si>
  <si>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</si>
  <si>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</si>
  <si>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</si>
  <si>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</si>
  <si>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</si>
  <si>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</si>
  <si>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</si>
  <si>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</si>
  <si>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</si>
  <si>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</si>
  <si>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</si>
  <si>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</si>
  <si>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</si>
  <si>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</si>
  <si>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</si>
  <si>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</si>
  <si>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</si>
  <si>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</si>
  <si>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</si>
  <si>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</si>
  <si>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</si>
  <si>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</si>
  <si>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</si>
  <si>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</si>
  <si>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</si>
  <si>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</si>
  <si>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</si>
  <si>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</si>
  <si>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</si>
  <si>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</si>
  <si>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</si>
  <si>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</si>
  <si>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</si>
  <si>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</si>
  <si>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</si>
  <si>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</si>
  <si>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</si>
  <si>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</si>
  <si>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</si>
  <si>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</si>
  <si>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Table 10 - Daily COVID-19 Vaccinations in Scotland</t>
  </si>
  <si>
    <t>Number of people who have received the first dose of the Covid vaccination</t>
  </si>
  <si>
    <t>Table 10 - Vaccinations</t>
  </si>
  <si>
    <t>Number of people who have received the second dose of the Covid vaccination</t>
  </si>
  <si>
    <t>week to 12/01/2022</t>
  </si>
  <si>
    <t>Number of people who have received the Covid vaccination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</si>
</sst>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7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Discharges'!$A$4:$A$268</c:f>
              <c:strCache>
                <c:ptCount val="25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strCache>
            </c:strRef>
          </c:cat>
          <c:val>
            <c:numRef>
              <c:f>'Table 4 - Delayed Discharges'!$C$4:$C$268</c:f>
              <c:numCache>
                <c:formatCode>_(* #,##0_);_(* \(#,##0\);_(* "-"??_);_(@_)</c:formatCode>
                <c:ptCount val="26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General">
                  <c:v>1019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Workforce'!$B$117:$B$157</c:f>
              <c:numCache>
                <c:formatCode>#,##0</c:formatCode>
                <c:ptCount val="4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Workforce'!$C$117:$C$157</c:f>
              <c:numCache>
                <c:formatCode>#,##0</c:formatCode>
                <c:ptCount val="4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Workforce'!$D$117:$D$157</c:f>
              <c:numCache>
                <c:formatCode>#,##0</c:formatCode>
                <c:ptCount val="4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149613</xdr:colOff>
      <xdr:row>25</xdr:row>
      <xdr:rowOff>62599</xdr:rowOff>
    </xdr:from>
    <xdr:to>
      <xdr:col>15</xdr:col>
      <xdr:colOff>72221</xdr:colOff>
      <xdr:row>44</xdr:row>
      <xdr:rowOff>154479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33742" y="5277218"/>
          <a:ext cx="6746200" cy="3590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89</xdr:row>
      <xdr:rowOff>30480</xdr:rowOff>
    </xdr:to>
    <xdr:sp macro="" textlink="">
      <xdr:nvSpPr>
        <xdr:cNvPr id="2" name="TextBox 1"/>
        <xdr:cNvSpPr txBox="1"/>
      </xdr:nvSpPr>
      <xdr:spPr>
        <a:xfrm>
          <a:off x="5303308" y="499110"/>
          <a:ext cx="6060017" cy="1601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3</xdr:col>
      <xdr:colOff>304800</xdr:colOff>
      <xdr:row>2</xdr:row>
      <xdr:rowOff>177800</xdr:rowOff>
    </xdr:from>
    <xdr:to>
      <xdr:col>11</xdr:col>
      <xdr:colOff>215898</xdr:colOff>
      <xdr:row>23</xdr:row>
      <xdr:rowOff>9525</xdr:rowOff>
    </xdr:to>
    <xdr:sp macro="" textlink="">
      <xdr:nvSpPr>
        <xdr:cNvPr id="2" name="TextBox 1"/>
        <xdr:cNvSpPr txBox="1"/>
      </xdr:nvSpPr>
      <xdr:spPr>
        <a:xfrm>
          <a:off x="4108450" y="546100"/>
          <a:ext cx="4787898" cy="42640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12/1/2021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552369</xdr:colOff>
      <xdr:row>240</xdr:row>
      <xdr:rowOff>112505</xdr:rowOff>
    </xdr:from>
    <xdr:to>
      <xdr:col>12</xdr:col>
      <xdr:colOff>17253</xdr:colOff>
      <xdr:row>257</xdr:row>
      <xdr:rowOff>1</xdr:rowOff>
    </xdr:to>
    <xdr:sp macro="" textlink="">
      <xdr:nvSpPr>
        <xdr:cNvPr id="2" name="TextBox 1"/>
        <xdr:cNvSpPr txBox="1"/>
      </xdr:nvSpPr>
      <xdr:spPr>
        <a:xfrm>
          <a:off x="3071282" y="43753539"/>
          <a:ext cx="4433699" cy="2967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13</xdr:col>
      <xdr:colOff>228600</xdr:colOff>
      <xdr:row>26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155863</xdr:colOff>
      <xdr:row>0</xdr:row>
      <xdr:rowOff>124692</xdr:rowOff>
    </xdr:from>
    <xdr:to>
      <xdr:col>18</xdr:col>
      <xdr:colOff>303068</xdr:colOff>
      <xdr:row>26</xdr:row>
      <xdr:rowOff>86593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3"/>
  <sheetViews>
    <sheetView tabSelected="1" workbookViewId="0"/>
  </sheetViews>
  <sheetFormatPr defaultColWidth="9.453125" defaultRowHeight="14.5" x14ac:dyDescent="0.35"/>
  <cols>
    <col min="1" max="1" width="2" style="3" customWidth="1"/>
    <col min="2" max="2" width="29.45312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194</v>
      </c>
    </row>
    <row r="7" spans="2:3" ht="30.65" customHeight="1" x14ac:dyDescent="0.35">
      <c r="B7" s="21" t="s">
        <v>60</v>
      </c>
      <c r="C7" s="33" t="s">
        <v>108</v>
      </c>
    </row>
    <row r="8" spans="2:3" ht="30.65" customHeight="1" x14ac:dyDescent="0.35">
      <c r="B8" s="21" t="s">
        <v>26</v>
      </c>
      <c r="C8" s="35" t="s">
        <v>210</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s="409" customFormat="1" ht="30.65" customHeight="1" x14ac:dyDescent="0.35">
      <c r="B15" s="21" t="s">
        <v>253</v>
      </c>
      <c r="C15" s="36" t="s">
        <v>256</v>
      </c>
    </row>
    <row r="16" spans="2:3" ht="15" customHeight="1" x14ac:dyDescent="0.35">
      <c r="B16" s="19" t="s">
        <v>28</v>
      </c>
      <c r="C16" s="34"/>
    </row>
    <row r="17" spans="2:3" ht="30.65" customHeight="1" x14ac:dyDescent="0.35">
      <c r="B17" s="21" t="s">
        <v>63</v>
      </c>
      <c r="C17" s="33" t="s">
        <v>195</v>
      </c>
    </row>
    <row r="18" spans="2:3" ht="30.65" customHeight="1" x14ac:dyDescent="0.35">
      <c r="B18" s="21" t="s">
        <v>24</v>
      </c>
      <c r="C18" s="33" t="s">
        <v>196</v>
      </c>
    </row>
    <row r="19" spans="2:3" ht="30.65" customHeight="1" x14ac:dyDescent="0.35">
      <c r="B19" s="21" t="s">
        <v>61</v>
      </c>
      <c r="C19" s="33" t="s">
        <v>177</v>
      </c>
    </row>
    <row r="20" spans="2:3" ht="30.65" customHeight="1" x14ac:dyDescent="0.35">
      <c r="B20" s="21" t="s">
        <v>75</v>
      </c>
      <c r="C20" s="36" t="s">
        <v>76</v>
      </c>
    </row>
    <row r="21" spans="2:3" ht="30.65" customHeight="1" x14ac:dyDescent="0.35">
      <c r="B21" s="94" t="s">
        <v>74</v>
      </c>
      <c r="C21" s="36" t="s">
        <v>77</v>
      </c>
    </row>
    <row r="22" spans="2:3" ht="30.65" customHeight="1" x14ac:dyDescent="0.35">
      <c r="B22" s="110" t="s">
        <v>79</v>
      </c>
      <c r="C22" s="96" t="s">
        <v>80</v>
      </c>
    </row>
    <row r="23" spans="2:3" s="409" customFormat="1" ht="30.65" customHeight="1" x14ac:dyDescent="0.35">
      <c r="B23" s="412" t="s">
        <v>222</v>
      </c>
      <c r="C23" s="411" t="s">
        <v>80</v>
      </c>
    </row>
    <row r="24" spans="2:3" ht="30.65" customHeight="1" x14ac:dyDescent="0.35">
      <c r="B24" s="59" t="s">
        <v>35</v>
      </c>
      <c r="C24" s="35" t="s">
        <v>176</v>
      </c>
    </row>
    <row r="25" spans="2:3" ht="30.65" customHeight="1" x14ac:dyDescent="0.35">
      <c r="B25" s="212" t="s">
        <v>78</v>
      </c>
      <c r="C25" s="36" t="s">
        <v>52</v>
      </c>
    </row>
    <row r="26" spans="2:3" ht="30.65" customHeight="1" x14ac:dyDescent="0.35">
      <c r="B26" s="212" t="s">
        <v>170</v>
      </c>
      <c r="C26" s="36" t="s">
        <v>171</v>
      </c>
    </row>
    <row r="27" spans="2:3" ht="15" customHeight="1" x14ac:dyDescent="0.35">
      <c r="B27" s="19" t="s">
        <v>173</v>
      </c>
      <c r="C27" s="18" t="s">
        <v>174</v>
      </c>
    </row>
    <row r="28" spans="2:3" ht="30.65" customHeight="1" x14ac:dyDescent="0.35">
      <c r="B28" s="129" t="s">
        <v>22</v>
      </c>
      <c r="C28" s="130" t="s">
        <v>84</v>
      </c>
    </row>
    <row r="29" spans="2:3" ht="30.65" customHeight="1" x14ac:dyDescent="0.35">
      <c r="B29" s="129" t="s">
        <v>23</v>
      </c>
      <c r="C29" s="131" t="s">
        <v>197</v>
      </c>
    </row>
    <row r="30" spans="2:3" ht="30.65" customHeight="1" x14ac:dyDescent="0.35">
      <c r="B30" s="129" t="s">
        <v>25</v>
      </c>
      <c r="C30" s="141" t="s">
        <v>107</v>
      </c>
    </row>
    <row r="31" spans="2:3" ht="30.65" customHeight="1" x14ac:dyDescent="0.35">
      <c r="B31" s="129" t="s">
        <v>161</v>
      </c>
      <c r="C31" s="265" t="s">
        <v>160</v>
      </c>
    </row>
    <row r="32" spans="2:3" ht="30.65" customHeight="1" x14ac:dyDescent="0.35">
      <c r="B32" s="266" t="s">
        <v>162</v>
      </c>
      <c r="C32" s="265" t="s">
        <v>126</v>
      </c>
    </row>
    <row r="33" spans="2:3" ht="15" customHeight="1" x14ac:dyDescent="0.35">
      <c r="B33" s="19" t="s">
        <v>175</v>
      </c>
      <c r="C33" s="18" t="s">
        <v>174</v>
      </c>
    </row>
    <row r="34" spans="2:3" ht="30.65" customHeight="1" x14ac:dyDescent="0.35">
      <c r="B34" s="129" t="s">
        <v>21</v>
      </c>
      <c r="C34" s="130" t="s">
        <v>85</v>
      </c>
    </row>
    <row r="35" spans="2:3" ht="39" x14ac:dyDescent="0.35">
      <c r="B35" s="129" t="s">
        <v>63</v>
      </c>
      <c r="C35" s="131" t="s">
        <v>198</v>
      </c>
    </row>
    <row r="36" spans="2:3" ht="26" x14ac:dyDescent="0.35">
      <c r="B36" s="129" t="s">
        <v>24</v>
      </c>
      <c r="C36" s="131" t="s">
        <v>199</v>
      </c>
    </row>
    <row r="37" spans="2:3" ht="30.65" customHeight="1" x14ac:dyDescent="0.35">
      <c r="B37" s="129" t="s">
        <v>33</v>
      </c>
      <c r="C37" s="131" t="s">
        <v>87</v>
      </c>
    </row>
    <row r="38" spans="2:3" ht="30.65" customHeight="1" x14ac:dyDescent="0.35">
      <c r="B38" s="129" t="s">
        <v>34</v>
      </c>
      <c r="C38" s="131" t="s">
        <v>86</v>
      </c>
    </row>
    <row r="39" spans="2:3" ht="30.65" customHeight="1" x14ac:dyDescent="0.35">
      <c r="B39" s="267" t="s">
        <v>127</v>
      </c>
      <c r="C39" s="268" t="s">
        <v>128</v>
      </c>
    </row>
    <row r="43" spans="2:3" x14ac:dyDescent="0.35">
      <c r="B43" s="213"/>
      <c r="C43" s="214"/>
    </row>
  </sheetData>
  <hyperlinks>
    <hyperlink ref="B4" location="Notes!A1" display="Notes"/>
    <hyperlink ref="B28" location="'Table 1 - NHS 24'!A1" display="Table 1 - NHS 24"/>
    <hyperlink ref="B6" location="'Table 2 - Hospital Care'!A1" display="Table 2 - Hospital Care"/>
    <hyperlink ref="B30"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4" location="'Chart 1 - NHS 24'!A1" display="Chart 1 - NHS 24"/>
    <hyperlink ref="B17" location="'Chart 2 - Hospital Care'!A1" display="Chart 2 - Hospital Confirmed"/>
    <hyperlink ref="B18" location="'Chart3 - Hospital Care (ICU)'!A1" display="Chart 3 - Hospital Care (ICU)"/>
    <hyperlink ref="B37" location="'Chart 4 - Ambulance attendances'!A1" display="Chart 4 - Ambulance attendances"/>
    <hyperlink ref="B19" location="'Chart 6 - Delayed Discharges'!A1" display="Chart 6 - Delayed Discharges"/>
    <hyperlink ref="B20" location="'Chart 7a - People Tested'!A1" display="Chart 7a - People Tested"/>
    <hyperlink ref="B24" location="'Chart 8 - Workforce'!A1" display="Chart 8 - Workforce"/>
    <hyperlink ref="B10" location="'Table 7a - Care Homes (Cases)'!A1" display="Table 7a - Care Homes (Cases)"/>
    <hyperlink ref="B38" location="'Chart 5 - Ambulance to hospital'!A1" display="Chart 5 - Ambulance to hospital"/>
    <hyperlink ref="B11" location="'Table 7b - Care Home Workforce'!A1" display="Table 7b - Care Home Workforce"/>
    <hyperlink ref="B32" location="'Table 7e - Care Homes (Archive)'!A1" display="Table 7e - Care Home Number (Archive)"/>
    <hyperlink ref="B21" location="'Chart 7b - Number of Tests'!A1" display="Chart 7b - Number of Tests"/>
    <hyperlink ref="B22" location="'Chart 7c - Daily Positive Cases'!A1" display="Chart 7c - Daily Positive Cases"/>
    <hyperlink ref="B13" location="'Table 8 - Deaths'!A1" display="Table 8 - Deaths"/>
    <hyperlink ref="B25" location="'Chart 10 - Deaths'!A1" display="Chart 10 - Deaths"/>
    <hyperlink ref="B39" location="'Chart 9 - Care Homes (Archive)'!A1" display="Chart 9 - Care Homes (Archive)"/>
    <hyperlink ref="B31" location="'Table 7d - Care Homes (Archive)'!A1" display="Table 7d - Care Homes (Archive)"/>
    <hyperlink ref="B12" location="'Table 7c - Care Homes (Homes)'!A1" display="Table 7c - Care Homes (Homes)"/>
    <hyperlink ref="B14" location="'Table 9 - School education'!A1" display="Table 9 - School education"/>
    <hyperlink ref="B26" location="'Chart 11 - School absence'!A1" display="Chart 11 - School absence"/>
    <hyperlink ref="B35" location="'Chart 2 -Archive Hosp Confirmed'!A1" display="Table 2 - Hospital Care"/>
    <hyperlink ref="B36" location="'Chart 3 - Archive ICU'!A1" display="Chart 3 - Hospital Care (ICU)"/>
    <hyperlink ref="B29" location="'Table 2 - Archive Hospital Care'!A1" display="Table 2 - Hospital Care"/>
    <hyperlink ref="B23" location="'Chart 7d - Test positivity'!A1" display="Chart 7d- Test positivity"/>
    <hyperlink ref="B15" location="'Table 10 - Vaccinations'!A1" display="Table 10 - Vaccination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topLeftCell="E1" zoomScale="120" zoomScaleNormal="120" workbookViewId="0">
      <selection activeCell="R21" sqref="R21"/>
    </sheetView>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0" zoomScaleNormal="120" workbookViewId="0">
      <selection activeCell="P7" sqref="P7"/>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54296875" defaultRowHeight="14.5" x14ac:dyDescent="0.35"/>
  <cols>
    <col min="1" max="1" width="8.54296875" style="409"/>
    <col min="2" max="2" width="9.08984375" style="425"/>
    <col min="3" max="16384" width="8.54296875" style="409"/>
  </cols>
  <sheetData>
    <row r="1" spans="1:2" x14ac:dyDescent="0.35">
      <c r="B1" s="424">
        <v>0.05</v>
      </c>
    </row>
    <row r="2" spans="1:2" x14ac:dyDescent="0.35">
      <c r="A2" s="302"/>
      <c r="B2" s="424">
        <v>0.05</v>
      </c>
    </row>
    <row r="3" spans="1:2" x14ac:dyDescent="0.35">
      <c r="A3" s="302"/>
      <c r="B3" s="424">
        <v>0.05</v>
      </c>
    </row>
    <row r="4" spans="1:2" x14ac:dyDescent="0.35">
      <c r="A4" s="302"/>
      <c r="B4" s="424">
        <v>0.05</v>
      </c>
    </row>
    <row r="5" spans="1:2" x14ac:dyDescent="0.35">
      <c r="A5" s="302"/>
      <c r="B5" s="424">
        <v>0.05</v>
      </c>
    </row>
    <row r="6" spans="1:2" x14ac:dyDescent="0.35">
      <c r="A6" s="302"/>
      <c r="B6" s="424">
        <v>0.05</v>
      </c>
    </row>
    <row r="7" spans="1:2" x14ac:dyDescent="0.35">
      <c r="A7" s="302"/>
      <c r="B7" s="424">
        <v>0.05</v>
      </c>
    </row>
    <row r="8" spans="1:2" x14ac:dyDescent="0.35">
      <c r="A8" s="302"/>
      <c r="B8" s="424">
        <v>0.05</v>
      </c>
    </row>
    <row r="9" spans="1:2" x14ac:dyDescent="0.35">
      <c r="A9" s="302"/>
      <c r="B9" s="424">
        <v>0.05</v>
      </c>
    </row>
    <row r="10" spans="1:2" x14ac:dyDescent="0.35">
      <c r="A10" s="302"/>
      <c r="B10" s="424">
        <v>0.05</v>
      </c>
    </row>
    <row r="11" spans="1:2" x14ac:dyDescent="0.35">
      <c r="A11" s="302"/>
      <c r="B11" s="424">
        <v>0.05</v>
      </c>
    </row>
    <row r="12" spans="1:2" x14ac:dyDescent="0.35">
      <c r="A12" s="302"/>
      <c r="B12" s="424">
        <v>0.05</v>
      </c>
    </row>
    <row r="13" spans="1:2" x14ac:dyDescent="0.35">
      <c r="A13" s="302"/>
      <c r="B13" s="424">
        <v>0.05</v>
      </c>
    </row>
    <row r="14" spans="1:2" x14ac:dyDescent="0.35">
      <c r="A14" s="302"/>
      <c r="B14" s="424">
        <v>0.05</v>
      </c>
    </row>
    <row r="15" spans="1:2" x14ac:dyDescent="0.35">
      <c r="A15" s="302"/>
      <c r="B15" s="424">
        <v>0.05</v>
      </c>
    </row>
    <row r="16" spans="1:2" x14ac:dyDescent="0.35">
      <c r="A16" s="302"/>
      <c r="B16" s="424">
        <v>0.05</v>
      </c>
    </row>
    <row r="17" spans="1:2" x14ac:dyDescent="0.35">
      <c r="A17" s="302"/>
      <c r="B17" s="424">
        <v>0.05</v>
      </c>
    </row>
    <row r="18" spans="1:2" x14ac:dyDescent="0.35">
      <c r="A18" s="302"/>
      <c r="B18" s="424">
        <v>0.05</v>
      </c>
    </row>
    <row r="19" spans="1:2" x14ac:dyDescent="0.35">
      <c r="A19" s="302"/>
      <c r="B19" s="424">
        <v>0.05</v>
      </c>
    </row>
    <row r="20" spans="1:2" x14ac:dyDescent="0.35">
      <c r="A20" s="302"/>
      <c r="B20" s="424">
        <v>0.05</v>
      </c>
    </row>
    <row r="21" spans="1:2" x14ac:dyDescent="0.35">
      <c r="A21" s="302"/>
      <c r="B21" s="424">
        <v>0.05</v>
      </c>
    </row>
    <row r="22" spans="1:2" x14ac:dyDescent="0.35">
      <c r="A22" s="302"/>
      <c r="B22" s="424">
        <v>0.05</v>
      </c>
    </row>
    <row r="23" spans="1:2" x14ac:dyDescent="0.35">
      <c r="A23" s="302"/>
      <c r="B23" s="424">
        <v>0.05</v>
      </c>
    </row>
    <row r="24" spans="1:2" x14ac:dyDescent="0.35">
      <c r="A24" s="302"/>
      <c r="B24" s="424">
        <v>0.05</v>
      </c>
    </row>
    <row r="25" spans="1:2" x14ac:dyDescent="0.35">
      <c r="A25" s="302"/>
      <c r="B25" s="424">
        <v>0.05</v>
      </c>
    </row>
    <row r="26" spans="1:2" x14ac:dyDescent="0.35">
      <c r="A26" s="302"/>
      <c r="B26" s="424">
        <v>0.05</v>
      </c>
    </row>
    <row r="27" spans="1:2" x14ac:dyDescent="0.35">
      <c r="A27" s="302"/>
      <c r="B27" s="424">
        <v>0.05</v>
      </c>
    </row>
    <row r="28" spans="1:2" x14ac:dyDescent="0.35">
      <c r="A28" s="302"/>
      <c r="B28" s="424">
        <v>0.05</v>
      </c>
    </row>
    <row r="29" spans="1:2" x14ac:dyDescent="0.35">
      <c r="A29" s="302"/>
      <c r="B29" s="424">
        <v>0.05</v>
      </c>
    </row>
    <row r="30" spans="1:2" x14ac:dyDescent="0.35">
      <c r="A30" s="302"/>
      <c r="B30" s="424">
        <v>0.05</v>
      </c>
    </row>
    <row r="31" spans="1:2" x14ac:dyDescent="0.35">
      <c r="A31" s="302"/>
      <c r="B31" s="424">
        <v>0.05</v>
      </c>
    </row>
    <row r="32" spans="1:2" x14ac:dyDescent="0.35">
      <c r="A32" s="302"/>
      <c r="B32" s="424">
        <v>0.05</v>
      </c>
    </row>
    <row r="33" spans="1:2" x14ac:dyDescent="0.35">
      <c r="A33" s="302"/>
      <c r="B33" s="424">
        <v>0.05</v>
      </c>
    </row>
    <row r="34" spans="1:2" x14ac:dyDescent="0.35">
      <c r="A34" s="302"/>
      <c r="B34" s="424">
        <v>0.05</v>
      </c>
    </row>
    <row r="35" spans="1:2" x14ac:dyDescent="0.35">
      <c r="A35" s="302"/>
      <c r="B35" s="424">
        <v>0.05</v>
      </c>
    </row>
    <row r="36" spans="1:2" x14ac:dyDescent="0.35">
      <c r="A36" s="302"/>
      <c r="B36" s="424">
        <v>0.05</v>
      </c>
    </row>
    <row r="37" spans="1:2" x14ac:dyDescent="0.35">
      <c r="A37" s="302"/>
      <c r="B37" s="424">
        <v>0.05</v>
      </c>
    </row>
    <row r="38" spans="1:2" x14ac:dyDescent="0.35">
      <c r="A38" s="302"/>
      <c r="B38" s="424">
        <v>0.05</v>
      </c>
    </row>
    <row r="39" spans="1:2" x14ac:dyDescent="0.35">
      <c r="A39" s="302"/>
      <c r="B39" s="424">
        <v>0.05</v>
      </c>
    </row>
    <row r="40" spans="1:2" x14ac:dyDescent="0.35">
      <c r="A40" s="302"/>
      <c r="B40" s="424">
        <v>0.05</v>
      </c>
    </row>
    <row r="41" spans="1:2" x14ac:dyDescent="0.35">
      <c r="A41" s="302"/>
      <c r="B41" s="424">
        <v>0.05</v>
      </c>
    </row>
    <row r="42" spans="1:2" x14ac:dyDescent="0.35">
      <c r="A42" s="302"/>
      <c r="B42" s="424">
        <v>0.05</v>
      </c>
    </row>
    <row r="43" spans="1:2" x14ac:dyDescent="0.35">
      <c r="A43" s="302"/>
      <c r="B43" s="424">
        <v>0.05</v>
      </c>
    </row>
    <row r="44" spans="1:2" x14ac:dyDescent="0.35">
      <c r="A44" s="302"/>
      <c r="B44" s="424">
        <v>0.05</v>
      </c>
    </row>
    <row r="45" spans="1:2" x14ac:dyDescent="0.35">
      <c r="A45" s="302"/>
      <c r="B45" s="424">
        <v>0.05</v>
      </c>
    </row>
    <row r="46" spans="1:2" x14ac:dyDescent="0.35">
      <c r="A46" s="302"/>
      <c r="B46" s="424">
        <v>0.05</v>
      </c>
    </row>
    <row r="47" spans="1:2" x14ac:dyDescent="0.35">
      <c r="A47" s="302"/>
      <c r="B47" s="424">
        <v>0.05</v>
      </c>
    </row>
    <row r="48" spans="1:2" x14ac:dyDescent="0.35">
      <c r="A48" s="302"/>
      <c r="B48" s="424">
        <v>0.05</v>
      </c>
    </row>
    <row r="49" spans="1:2" x14ac:dyDescent="0.35">
      <c r="A49" s="302"/>
      <c r="B49" s="424">
        <v>0.05</v>
      </c>
    </row>
    <row r="50" spans="1:2" x14ac:dyDescent="0.35">
      <c r="A50" s="302"/>
      <c r="B50" s="424">
        <v>0.05</v>
      </c>
    </row>
    <row r="51" spans="1:2" x14ac:dyDescent="0.35">
      <c r="A51" s="302"/>
      <c r="B51" s="424">
        <v>0.05</v>
      </c>
    </row>
    <row r="52" spans="1:2" x14ac:dyDescent="0.35">
      <c r="A52" s="302"/>
      <c r="B52" s="424">
        <v>0.05</v>
      </c>
    </row>
    <row r="53" spans="1:2" x14ac:dyDescent="0.35">
      <c r="A53" s="302"/>
      <c r="B53" s="424">
        <v>0.05</v>
      </c>
    </row>
    <row r="54" spans="1:2" x14ac:dyDescent="0.35">
      <c r="A54" s="302"/>
      <c r="B54" s="424">
        <v>0.05</v>
      </c>
    </row>
    <row r="55" spans="1:2" x14ac:dyDescent="0.35">
      <c r="A55" s="302"/>
      <c r="B55" s="424">
        <v>0.05</v>
      </c>
    </row>
    <row r="56" spans="1:2" x14ac:dyDescent="0.35">
      <c r="A56" s="302"/>
      <c r="B56" s="424">
        <v>0.05</v>
      </c>
    </row>
    <row r="57" spans="1:2" x14ac:dyDescent="0.35">
      <c r="A57" s="302"/>
      <c r="B57" s="424">
        <v>0.05</v>
      </c>
    </row>
    <row r="58" spans="1:2" x14ac:dyDescent="0.35">
      <c r="A58" s="302"/>
      <c r="B58" s="424">
        <v>0.05</v>
      </c>
    </row>
    <row r="59" spans="1:2" x14ac:dyDescent="0.35">
      <c r="A59" s="302"/>
      <c r="B59" s="424">
        <v>0.05</v>
      </c>
    </row>
    <row r="60" spans="1:2" x14ac:dyDescent="0.35">
      <c r="A60" s="302"/>
      <c r="B60" s="424">
        <v>0.05</v>
      </c>
    </row>
    <row r="61" spans="1:2" x14ac:dyDescent="0.35">
      <c r="A61" s="302"/>
      <c r="B61" s="424">
        <v>0.05</v>
      </c>
    </row>
    <row r="62" spans="1:2" x14ac:dyDescent="0.35">
      <c r="A62" s="302"/>
      <c r="B62" s="424">
        <v>0.05</v>
      </c>
    </row>
    <row r="63" spans="1:2" x14ac:dyDescent="0.35">
      <c r="A63" s="302"/>
      <c r="B63" s="424">
        <v>0.05</v>
      </c>
    </row>
    <row r="64" spans="1:2" x14ac:dyDescent="0.35">
      <c r="A64" s="302"/>
      <c r="B64" s="424">
        <v>0.05</v>
      </c>
    </row>
    <row r="65" spans="1:2" x14ac:dyDescent="0.35">
      <c r="A65" s="302"/>
      <c r="B65" s="424">
        <v>0.05</v>
      </c>
    </row>
    <row r="66" spans="1:2" x14ac:dyDescent="0.35">
      <c r="A66" s="302"/>
      <c r="B66" s="424">
        <v>0.05</v>
      </c>
    </row>
    <row r="67" spans="1:2" x14ac:dyDescent="0.35">
      <c r="A67" s="302"/>
      <c r="B67" s="424">
        <v>0.05</v>
      </c>
    </row>
    <row r="68" spans="1:2" x14ac:dyDescent="0.35">
      <c r="A68" s="302"/>
      <c r="B68" s="424">
        <v>0.05</v>
      </c>
    </row>
    <row r="69" spans="1:2" x14ac:dyDescent="0.35">
      <c r="A69" s="302"/>
      <c r="B69" s="424">
        <v>0.05</v>
      </c>
    </row>
    <row r="70" spans="1:2" x14ac:dyDescent="0.35">
      <c r="A70" s="302"/>
      <c r="B70" s="424">
        <v>0.05</v>
      </c>
    </row>
    <row r="71" spans="1:2" x14ac:dyDescent="0.35">
      <c r="A71" s="302"/>
      <c r="B71" s="424">
        <v>0.05</v>
      </c>
    </row>
    <row r="72" spans="1:2" x14ac:dyDescent="0.35">
      <c r="A72" s="302"/>
      <c r="B72" s="424">
        <v>0.05</v>
      </c>
    </row>
    <row r="73" spans="1:2" x14ac:dyDescent="0.35">
      <c r="A73" s="302"/>
      <c r="B73" s="424">
        <v>0.05</v>
      </c>
    </row>
    <row r="74" spans="1:2" x14ac:dyDescent="0.35">
      <c r="A74" s="302"/>
      <c r="B74" s="424">
        <v>0.05</v>
      </c>
    </row>
    <row r="75" spans="1:2" x14ac:dyDescent="0.35">
      <c r="A75" s="302"/>
      <c r="B75" s="424">
        <v>0.05</v>
      </c>
    </row>
    <row r="76" spans="1:2" x14ac:dyDescent="0.35">
      <c r="A76" s="302"/>
      <c r="B76" s="424">
        <v>0.05</v>
      </c>
    </row>
    <row r="77" spans="1:2" x14ac:dyDescent="0.35">
      <c r="A77" s="302"/>
      <c r="B77" s="424">
        <v>0.05</v>
      </c>
    </row>
    <row r="78" spans="1:2" x14ac:dyDescent="0.35">
      <c r="A78" s="302"/>
      <c r="B78" s="424">
        <v>0.05</v>
      </c>
    </row>
    <row r="79" spans="1:2" x14ac:dyDescent="0.35">
      <c r="A79" s="302"/>
      <c r="B79" s="424">
        <v>0.05</v>
      </c>
    </row>
    <row r="80" spans="1:2" x14ac:dyDescent="0.35">
      <c r="A80" s="302"/>
      <c r="B80" s="424">
        <v>0.05</v>
      </c>
    </row>
    <row r="81" spans="1:2" x14ac:dyDescent="0.35">
      <c r="A81" s="302"/>
      <c r="B81" s="424">
        <v>0.05</v>
      </c>
    </row>
    <row r="82" spans="1:2" x14ac:dyDescent="0.35">
      <c r="A82" s="302"/>
      <c r="B82" s="424">
        <v>0.05</v>
      </c>
    </row>
    <row r="83" spans="1:2" x14ac:dyDescent="0.35">
      <c r="A83" s="302"/>
      <c r="B83" s="424">
        <v>0.05</v>
      </c>
    </row>
    <row r="84" spans="1:2" x14ac:dyDescent="0.35">
      <c r="A84" s="302"/>
      <c r="B84" s="424">
        <v>0.05</v>
      </c>
    </row>
    <row r="85" spans="1:2" x14ac:dyDescent="0.35">
      <c r="A85" s="302"/>
      <c r="B85" s="424">
        <v>0.05</v>
      </c>
    </row>
    <row r="86" spans="1:2" x14ac:dyDescent="0.35">
      <c r="A86" s="302"/>
      <c r="B86" s="424">
        <v>0.05</v>
      </c>
    </row>
    <row r="87" spans="1:2" x14ac:dyDescent="0.35">
      <c r="A87" s="302"/>
      <c r="B87" s="424">
        <v>0.05</v>
      </c>
    </row>
    <row r="88" spans="1:2" x14ac:dyDescent="0.35">
      <c r="A88" s="302"/>
      <c r="B88" s="424">
        <v>0.05</v>
      </c>
    </row>
    <row r="89" spans="1:2" x14ac:dyDescent="0.35">
      <c r="A89" s="302"/>
      <c r="B89" s="424">
        <v>0.05</v>
      </c>
    </row>
    <row r="90" spans="1:2" x14ac:dyDescent="0.35">
      <c r="A90" s="302"/>
      <c r="B90" s="424">
        <v>0.05</v>
      </c>
    </row>
    <row r="91" spans="1:2" x14ac:dyDescent="0.35">
      <c r="A91" s="302"/>
      <c r="B91" s="424">
        <v>0.05</v>
      </c>
    </row>
    <row r="92" spans="1:2" x14ac:dyDescent="0.35">
      <c r="A92" s="302"/>
      <c r="B92" s="424">
        <v>0.05</v>
      </c>
    </row>
    <row r="93" spans="1:2" x14ac:dyDescent="0.35">
      <c r="A93" s="302"/>
      <c r="B93" s="424">
        <v>0.05</v>
      </c>
    </row>
    <row r="94" spans="1:2" x14ac:dyDescent="0.35">
      <c r="A94" s="302"/>
      <c r="B94" s="424">
        <v>0.05</v>
      </c>
    </row>
    <row r="95" spans="1:2" x14ac:dyDescent="0.35">
      <c r="A95" s="302"/>
      <c r="B95" s="424">
        <v>0.05</v>
      </c>
    </row>
    <row r="96" spans="1:2" x14ac:dyDescent="0.35">
      <c r="A96" s="302"/>
      <c r="B96" s="424">
        <v>0.05</v>
      </c>
    </row>
    <row r="97" spans="1:2" x14ac:dyDescent="0.35">
      <c r="A97" s="302"/>
      <c r="B97" s="424">
        <v>0.05</v>
      </c>
    </row>
    <row r="98" spans="1:2" x14ac:dyDescent="0.35">
      <c r="A98" s="302"/>
      <c r="B98" s="424">
        <v>0.05</v>
      </c>
    </row>
    <row r="99" spans="1:2" x14ac:dyDescent="0.35">
      <c r="A99" s="302"/>
      <c r="B99" s="424">
        <v>0.05</v>
      </c>
    </row>
    <row r="100" spans="1:2" x14ac:dyDescent="0.35">
      <c r="A100" s="302"/>
      <c r="B100" s="424">
        <v>0.05</v>
      </c>
    </row>
    <row r="101" spans="1:2" x14ac:dyDescent="0.35">
      <c r="A101" s="302"/>
      <c r="B101" s="424">
        <v>0.05</v>
      </c>
    </row>
    <row r="102" spans="1:2" x14ac:dyDescent="0.35">
      <c r="A102" s="302"/>
      <c r="B102" s="424">
        <v>0.05</v>
      </c>
    </row>
    <row r="103" spans="1:2" x14ac:dyDescent="0.35">
      <c r="A103" s="302"/>
      <c r="B103" s="424">
        <v>0.05</v>
      </c>
    </row>
    <row r="104" spans="1:2" x14ac:dyDescent="0.35">
      <c r="A104" s="302"/>
      <c r="B104" s="424">
        <v>0.05</v>
      </c>
    </row>
    <row r="105" spans="1:2" x14ac:dyDescent="0.35">
      <c r="A105" s="302"/>
      <c r="B105" s="424">
        <v>0.05</v>
      </c>
    </row>
    <row r="106" spans="1:2" x14ac:dyDescent="0.35">
      <c r="A106" s="302"/>
      <c r="B106" s="424">
        <v>0.05</v>
      </c>
    </row>
    <row r="107" spans="1:2" x14ac:dyDescent="0.35">
      <c r="A107" s="302"/>
      <c r="B107" s="424">
        <v>0.05</v>
      </c>
    </row>
    <row r="108" spans="1:2" x14ac:dyDescent="0.35">
      <c r="A108" s="302"/>
      <c r="B108" s="424">
        <v>0.05</v>
      </c>
    </row>
    <row r="109" spans="1:2" x14ac:dyDescent="0.35">
      <c r="A109" s="302"/>
      <c r="B109" s="424">
        <v>0.05</v>
      </c>
    </row>
    <row r="110" spans="1:2" x14ac:dyDescent="0.35">
      <c r="A110" s="302"/>
      <c r="B110" s="424">
        <v>0.05</v>
      </c>
    </row>
    <row r="111" spans="1:2" x14ac:dyDescent="0.35">
      <c r="A111" s="302"/>
      <c r="B111" s="424">
        <v>0.05</v>
      </c>
    </row>
    <row r="112" spans="1:2" x14ac:dyDescent="0.35">
      <c r="A112" s="302"/>
      <c r="B112" s="424">
        <v>0.05</v>
      </c>
    </row>
    <row r="113" spans="1:2" x14ac:dyDescent="0.35">
      <c r="A113" s="302"/>
      <c r="B113" s="424">
        <v>0.05</v>
      </c>
    </row>
    <row r="114" spans="1:2" x14ac:dyDescent="0.35">
      <c r="A114" s="302"/>
      <c r="B114" s="424">
        <v>0.05</v>
      </c>
    </row>
    <row r="115" spans="1:2" x14ac:dyDescent="0.35">
      <c r="A115" s="302"/>
      <c r="B115" s="424">
        <v>0.05</v>
      </c>
    </row>
    <row r="116" spans="1:2" x14ac:dyDescent="0.35">
      <c r="A116" s="302"/>
      <c r="B116" s="424">
        <v>0.05</v>
      </c>
    </row>
    <row r="117" spans="1:2" x14ac:dyDescent="0.35">
      <c r="A117" s="302"/>
      <c r="B117" s="424">
        <v>0.05</v>
      </c>
    </row>
    <row r="118" spans="1:2" x14ac:dyDescent="0.35">
      <c r="A118" s="302"/>
      <c r="B118" s="424">
        <v>0.05</v>
      </c>
    </row>
    <row r="119" spans="1:2" x14ac:dyDescent="0.35">
      <c r="A119" s="302"/>
      <c r="B119" s="424">
        <v>0.05</v>
      </c>
    </row>
    <row r="120" spans="1:2" x14ac:dyDescent="0.35">
      <c r="A120" s="302"/>
      <c r="B120" s="424">
        <v>0.05</v>
      </c>
    </row>
    <row r="121" spans="1:2" x14ac:dyDescent="0.35">
      <c r="A121" s="302"/>
      <c r="B121" s="424">
        <v>0.05</v>
      </c>
    </row>
    <row r="122" spans="1:2" x14ac:dyDescent="0.35">
      <c r="A122" s="302"/>
      <c r="B122" s="424">
        <v>0.05</v>
      </c>
    </row>
    <row r="123" spans="1:2" x14ac:dyDescent="0.35">
      <c r="A123" s="302"/>
      <c r="B123" s="424">
        <v>0.05</v>
      </c>
    </row>
    <row r="124" spans="1:2" x14ac:dyDescent="0.35">
      <c r="A124" s="302"/>
      <c r="B124" s="424">
        <v>0.05</v>
      </c>
    </row>
    <row r="125" spans="1:2" x14ac:dyDescent="0.35">
      <c r="A125" s="302"/>
      <c r="B125" s="424">
        <v>0.05</v>
      </c>
    </row>
    <row r="126" spans="1:2" x14ac:dyDescent="0.35">
      <c r="A126" s="302"/>
      <c r="B126" s="424">
        <v>0.05</v>
      </c>
    </row>
    <row r="127" spans="1:2" x14ac:dyDescent="0.35">
      <c r="A127" s="302"/>
      <c r="B127" s="424">
        <v>0.05</v>
      </c>
    </row>
    <row r="128" spans="1:2" x14ac:dyDescent="0.35">
      <c r="A128" s="302"/>
      <c r="B128" s="424">
        <v>0.05</v>
      </c>
    </row>
    <row r="129" spans="1:2" x14ac:dyDescent="0.35">
      <c r="A129" s="302"/>
      <c r="B129" s="424">
        <v>0.05</v>
      </c>
    </row>
    <row r="130" spans="1:2" x14ac:dyDescent="0.35">
      <c r="A130" s="302"/>
      <c r="B130" s="424">
        <v>0.05</v>
      </c>
    </row>
    <row r="131" spans="1:2" x14ac:dyDescent="0.35">
      <c r="A131" s="302"/>
      <c r="B131" s="424">
        <v>0.05</v>
      </c>
    </row>
    <row r="132" spans="1:2" x14ac:dyDescent="0.35">
      <c r="A132" s="302"/>
      <c r="B132" s="424">
        <v>0.05</v>
      </c>
    </row>
    <row r="133" spans="1:2" x14ac:dyDescent="0.35">
      <c r="A133" s="302"/>
      <c r="B133" s="424">
        <v>0.05</v>
      </c>
    </row>
    <row r="134" spans="1:2" x14ac:dyDescent="0.35">
      <c r="A134" s="302"/>
      <c r="B134" s="424">
        <v>0.05</v>
      </c>
    </row>
    <row r="135" spans="1:2" x14ac:dyDescent="0.35">
      <c r="A135" s="302"/>
      <c r="B135" s="424">
        <v>0.05</v>
      </c>
    </row>
    <row r="136" spans="1:2" x14ac:dyDescent="0.35">
      <c r="A136" s="302"/>
      <c r="B136" s="424">
        <v>0.05</v>
      </c>
    </row>
    <row r="137" spans="1:2" x14ac:dyDescent="0.35">
      <c r="A137" s="302"/>
      <c r="B137" s="424">
        <v>0.05</v>
      </c>
    </row>
    <row r="138" spans="1:2" x14ac:dyDescent="0.35">
      <c r="A138" s="302"/>
      <c r="B138" s="424">
        <v>0.05</v>
      </c>
    </row>
    <row r="139" spans="1:2" x14ac:dyDescent="0.35">
      <c r="A139" s="302"/>
      <c r="B139" s="424">
        <v>0.05</v>
      </c>
    </row>
    <row r="140" spans="1:2" x14ac:dyDescent="0.35">
      <c r="A140" s="302"/>
      <c r="B140" s="424">
        <v>0.05</v>
      </c>
    </row>
    <row r="141" spans="1:2" x14ac:dyDescent="0.35">
      <c r="A141" s="302"/>
      <c r="B141" s="424">
        <v>0.05</v>
      </c>
    </row>
    <row r="142" spans="1:2" x14ac:dyDescent="0.35">
      <c r="A142" s="302"/>
      <c r="B142" s="424">
        <v>0.05</v>
      </c>
    </row>
    <row r="143" spans="1:2" x14ac:dyDescent="0.35">
      <c r="A143" s="302"/>
      <c r="B143" s="424">
        <v>0.05</v>
      </c>
    </row>
    <row r="144" spans="1:2" x14ac:dyDescent="0.35">
      <c r="A144" s="302"/>
      <c r="B144" s="424">
        <v>0.05</v>
      </c>
    </row>
    <row r="145" spans="1:2" x14ac:dyDescent="0.35">
      <c r="A145" s="302"/>
      <c r="B145" s="424">
        <v>0.05</v>
      </c>
    </row>
    <row r="146" spans="1:2" x14ac:dyDescent="0.35">
      <c r="A146" s="302"/>
      <c r="B146" s="424">
        <v>0.05</v>
      </c>
    </row>
    <row r="147" spans="1:2" x14ac:dyDescent="0.35">
      <c r="A147" s="302"/>
      <c r="B147" s="424">
        <v>0.05</v>
      </c>
    </row>
    <row r="148" spans="1:2" x14ac:dyDescent="0.35">
      <c r="A148" s="302"/>
      <c r="B148" s="424">
        <v>0.05</v>
      </c>
    </row>
    <row r="149" spans="1:2" x14ac:dyDescent="0.35">
      <c r="A149" s="302"/>
      <c r="B149" s="424">
        <v>0.05</v>
      </c>
    </row>
    <row r="150" spans="1:2" x14ac:dyDescent="0.35">
      <c r="A150" s="302"/>
      <c r="B150" s="424">
        <v>0.05</v>
      </c>
    </row>
    <row r="151" spans="1:2" x14ac:dyDescent="0.35">
      <c r="A151" s="302"/>
      <c r="B151" s="424">
        <v>0.05</v>
      </c>
    </row>
    <row r="152" spans="1:2" x14ac:dyDescent="0.35">
      <c r="A152" s="302"/>
      <c r="B152" s="424">
        <v>0.05</v>
      </c>
    </row>
    <row r="153" spans="1:2" x14ac:dyDescent="0.3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60"/>
  <sheetViews>
    <sheetView showGridLines="0" zoomScale="90" zoomScaleNormal="90" workbookViewId="0">
      <pane xSplit="1" ySplit="2" topLeftCell="B129" activePane="bottomRight" state="frozen"/>
      <selection pane="topRight" activeCell="B1" sqref="B1"/>
      <selection pane="bottomLeft" activeCell="A4" sqref="A4"/>
      <selection pane="bottomRight" activeCell="I150" sqref="I150"/>
    </sheetView>
  </sheetViews>
  <sheetFormatPr defaultRowHeight="14.5" x14ac:dyDescent="0.35"/>
  <cols>
    <col min="1" max="1" width="18.4531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8" t="s">
        <v>91</v>
      </c>
      <c r="B117" s="142">
        <v>4004.8571428571427</v>
      </c>
      <c r="C117" s="142">
        <v>360.57142857142856</v>
      </c>
      <c r="D117" s="142">
        <v>4974.5714285714284</v>
      </c>
      <c r="E117" s="142">
        <v>9340</v>
      </c>
      <c r="F117" s="132"/>
      <c r="G117" s="2"/>
    </row>
    <row r="118" spans="1:7" x14ac:dyDescent="0.35">
      <c r="A118" s="398" t="s">
        <v>93</v>
      </c>
      <c r="B118" s="142">
        <v>3399.8571428571427</v>
      </c>
      <c r="C118" s="142">
        <v>239.28571428571428</v>
      </c>
      <c r="D118" s="142">
        <v>3921.5714285714284</v>
      </c>
      <c r="E118" s="142">
        <v>7560.7142857142853</v>
      </c>
      <c r="F118" s="132"/>
      <c r="G118" s="2"/>
    </row>
    <row r="119" spans="1:7" x14ac:dyDescent="0.35">
      <c r="A119" s="398" t="s">
        <v>94</v>
      </c>
      <c r="B119" s="142">
        <v>3414.7142857142858</v>
      </c>
      <c r="C119" s="142">
        <v>224.85714285714286</v>
      </c>
      <c r="D119" s="142">
        <v>3782</v>
      </c>
      <c r="E119" s="142">
        <v>7421.5714285714284</v>
      </c>
      <c r="F119" s="132"/>
      <c r="G119" s="2"/>
    </row>
    <row r="120" spans="1:7" x14ac:dyDescent="0.35">
      <c r="A120" s="398"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10">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214</v>
      </c>
      <c r="B143" s="44">
        <v>910</v>
      </c>
      <c r="C143" s="44">
        <v>46.571428571428569</v>
      </c>
      <c r="D143" s="44">
        <v>777.14285714285711</v>
      </c>
      <c r="E143" s="44">
        <v>1733.7142857142858</v>
      </c>
      <c r="F143" s="95"/>
      <c r="G143" s="2"/>
    </row>
    <row r="144" spans="1:7" x14ac:dyDescent="0.35">
      <c r="A144" s="114" t="s">
        <v>227</v>
      </c>
      <c r="B144" s="44">
        <v>1036.7142857142858</v>
      </c>
      <c r="C144" s="44">
        <v>43.857142857142854</v>
      </c>
      <c r="D144" s="44">
        <v>1023.8571428571429</v>
      </c>
      <c r="E144" s="44">
        <v>2104.4285714285716</v>
      </c>
      <c r="F144" s="95"/>
      <c r="G144" s="2"/>
    </row>
    <row r="145" spans="1:7" x14ac:dyDescent="0.35">
      <c r="A145" s="114" t="s">
        <v>228</v>
      </c>
      <c r="B145" s="44">
        <v>1377</v>
      </c>
      <c r="C145" s="44">
        <v>54</v>
      </c>
      <c r="D145" s="44">
        <v>1249</v>
      </c>
      <c r="E145" s="44">
        <v>2679</v>
      </c>
      <c r="F145" s="95"/>
      <c r="G145" s="2"/>
    </row>
    <row r="146" spans="1:7" x14ac:dyDescent="0.35">
      <c r="A146" s="114" t="s">
        <v>229</v>
      </c>
      <c r="B146" s="44">
        <v>1445</v>
      </c>
      <c r="C146" s="44">
        <v>63</v>
      </c>
      <c r="D146" s="44">
        <v>1392</v>
      </c>
      <c r="E146" s="44">
        <v>2900</v>
      </c>
      <c r="F146" s="95"/>
      <c r="G146" s="2"/>
    </row>
    <row r="147" spans="1:7" x14ac:dyDescent="0.35">
      <c r="A147" s="114" t="s">
        <v>230</v>
      </c>
      <c r="B147" s="44">
        <v>1428.1428571428571</v>
      </c>
      <c r="C147" s="44">
        <v>93.714285714285708</v>
      </c>
      <c r="D147" s="44">
        <v>1330.8571428571429</v>
      </c>
      <c r="E147" s="44">
        <v>2852.7142857142858</v>
      </c>
      <c r="F147" s="95"/>
      <c r="G147" s="2"/>
    </row>
    <row r="148" spans="1:7" x14ac:dyDescent="0.35">
      <c r="A148" s="114" t="s">
        <v>226</v>
      </c>
      <c r="B148" s="44">
        <v>1541.5714285714287</v>
      </c>
      <c r="C148" s="44">
        <v>105.42857142857143</v>
      </c>
      <c r="D148" s="44">
        <v>1366.5714285714287</v>
      </c>
      <c r="E148" s="44">
        <v>3013.5714285714284</v>
      </c>
      <c r="F148" s="95"/>
      <c r="G148" s="2"/>
    </row>
    <row r="149" spans="1:7" x14ac:dyDescent="0.35">
      <c r="A149" s="114" t="s">
        <v>235</v>
      </c>
      <c r="B149" s="44">
        <v>1722.2857142857142</v>
      </c>
      <c r="C149" s="44">
        <v>116.14285714285714</v>
      </c>
      <c r="D149" s="44">
        <v>1398.5714285714287</v>
      </c>
      <c r="E149" s="44">
        <v>3237</v>
      </c>
      <c r="F149" s="95"/>
      <c r="G149" s="2"/>
    </row>
    <row r="150" spans="1:7" x14ac:dyDescent="0.35">
      <c r="A150" s="114" t="s">
        <v>236</v>
      </c>
      <c r="B150" s="44">
        <v>1769</v>
      </c>
      <c r="C150" s="44">
        <v>102</v>
      </c>
      <c r="D150" s="44">
        <v>1302</v>
      </c>
      <c r="E150" s="44">
        <v>3173</v>
      </c>
      <c r="F150" s="95"/>
      <c r="G150" s="2"/>
    </row>
    <row r="151" spans="1:7" x14ac:dyDescent="0.35">
      <c r="A151" s="114" t="s">
        <v>237</v>
      </c>
      <c r="B151" s="44">
        <v>1695</v>
      </c>
      <c r="C151" s="44">
        <v>87</v>
      </c>
      <c r="D151" s="44">
        <v>1198</v>
      </c>
      <c r="E151" s="44">
        <v>2980</v>
      </c>
      <c r="F151" s="95"/>
      <c r="G151" s="2"/>
    </row>
    <row r="152" spans="1:7" x14ac:dyDescent="0.35">
      <c r="A152" s="114" t="s">
        <v>241</v>
      </c>
      <c r="B152" s="44">
        <v>1564.8571428571429</v>
      </c>
      <c r="C152" s="44">
        <v>75.571428571428569</v>
      </c>
      <c r="D152" s="44">
        <v>1126</v>
      </c>
      <c r="E152" s="44">
        <v>2766.4285714285716</v>
      </c>
      <c r="F152" s="95"/>
      <c r="G152" s="2"/>
    </row>
    <row r="153" spans="1:7" x14ac:dyDescent="0.35">
      <c r="A153" s="114" t="s">
        <v>242</v>
      </c>
      <c r="B153" s="44">
        <v>1444.7142857142858</v>
      </c>
      <c r="C153" s="44">
        <v>79.714285714285708</v>
      </c>
      <c r="D153" s="44">
        <v>1098.5714285714287</v>
      </c>
      <c r="E153" s="44">
        <v>2623</v>
      </c>
      <c r="F153" s="95"/>
      <c r="G153" s="2"/>
    </row>
    <row r="154" spans="1:7" x14ac:dyDescent="0.35">
      <c r="A154" s="114" t="s">
        <v>245</v>
      </c>
      <c r="B154" s="44">
        <v>1488.8571428571429</v>
      </c>
      <c r="C154" s="44">
        <v>71</v>
      </c>
      <c r="D154" s="44">
        <v>1103.1428571428571</v>
      </c>
      <c r="E154" s="44">
        <v>2663</v>
      </c>
      <c r="F154" s="95"/>
      <c r="G154" s="2"/>
    </row>
    <row r="155" spans="1:7" x14ac:dyDescent="0.35">
      <c r="A155" s="114" t="s">
        <v>250</v>
      </c>
      <c r="B155" s="44">
        <v>1762.4285714285713</v>
      </c>
      <c r="C155" s="44">
        <v>53.142857142857146</v>
      </c>
      <c r="D155" s="44">
        <v>1039.8571428571429</v>
      </c>
      <c r="E155" s="44">
        <v>2855.4285714285716</v>
      </c>
      <c r="F155" s="95"/>
      <c r="G155" s="2"/>
    </row>
    <row r="156" spans="1:7" x14ac:dyDescent="0.35">
      <c r="A156" s="114" t="s">
        <v>249</v>
      </c>
      <c r="B156" s="44">
        <v>1709.8571428571429</v>
      </c>
      <c r="C156" s="44">
        <v>32.714285714285715</v>
      </c>
      <c r="D156" s="44">
        <v>1158.8571428571429</v>
      </c>
      <c r="E156" s="44">
        <v>2901.4285714285716</v>
      </c>
    </row>
    <row r="157" spans="1:7" x14ac:dyDescent="0.35">
      <c r="A157" s="114" t="s">
        <v>255</v>
      </c>
      <c r="B157" s="44">
        <v>2543.4285714285716</v>
      </c>
      <c r="C157" s="44">
        <v>71.714285714285708</v>
      </c>
      <c r="D157" s="44">
        <v>2328.5714285714284</v>
      </c>
      <c r="E157" s="44">
        <v>4943.7142857142862</v>
      </c>
    </row>
    <row r="158" spans="1:7" x14ac:dyDescent="0.35">
      <c r="B158" s="44"/>
    </row>
    <row r="159" spans="1:7" x14ac:dyDescent="0.35">
      <c r="B159" s="44"/>
    </row>
    <row r="160" spans="1:7" x14ac:dyDescent="0.35">
      <c r="B160"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election activeCell="S25" sqref="S25"/>
    </sheetView>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6"/>
  <sheetViews>
    <sheetView showGridLines="0" zoomScale="89" zoomScaleNormal="90" workbookViewId="0">
      <pane ySplit="3" topLeftCell="A23"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185</v>
      </c>
      <c r="C27" s="95">
        <v>2</v>
      </c>
      <c r="D27" s="79"/>
      <c r="E27" s="31"/>
    </row>
    <row r="28" spans="1:5" x14ac:dyDescent="0.35">
      <c r="A28" s="218">
        <v>35</v>
      </c>
      <c r="B28" s="223" t="s">
        <v>189</v>
      </c>
      <c r="C28" s="208">
        <v>5</v>
      </c>
      <c r="D28" s="31"/>
      <c r="E28" s="31"/>
    </row>
    <row r="29" spans="1:5" x14ac:dyDescent="0.35">
      <c r="A29" s="218">
        <v>36</v>
      </c>
      <c r="B29" s="223" t="s">
        <v>188</v>
      </c>
      <c r="C29" s="208">
        <v>0</v>
      </c>
      <c r="D29" s="31"/>
      <c r="E29" s="31"/>
    </row>
    <row r="30" spans="1:5" x14ac:dyDescent="0.35">
      <c r="A30" s="218">
        <v>37</v>
      </c>
      <c r="B30" s="223" t="s">
        <v>211</v>
      </c>
      <c r="C30" s="208">
        <v>12</v>
      </c>
    </row>
    <row r="31" spans="1:5" x14ac:dyDescent="0.35">
      <c r="A31" s="218">
        <v>38</v>
      </c>
      <c r="B31" s="223" t="s">
        <v>212</v>
      </c>
      <c r="C31" s="208">
        <v>14</v>
      </c>
    </row>
    <row r="32" spans="1:5" x14ac:dyDescent="0.35">
      <c r="A32" s="218">
        <v>39</v>
      </c>
      <c r="B32" s="223" t="s">
        <v>213</v>
      </c>
      <c r="C32" s="208">
        <v>39</v>
      </c>
    </row>
    <row r="33" spans="1:3" x14ac:dyDescent="0.35">
      <c r="A33" s="218">
        <v>40</v>
      </c>
      <c r="B33" s="223" t="s">
        <v>215</v>
      </c>
      <c r="C33" s="208">
        <v>94</v>
      </c>
    </row>
    <row r="34" spans="1:3" x14ac:dyDescent="0.35">
      <c r="A34" s="218">
        <v>41</v>
      </c>
      <c r="B34" s="223" t="s">
        <v>216</v>
      </c>
      <c r="C34" s="208">
        <v>156</v>
      </c>
    </row>
    <row r="35" spans="1:3" x14ac:dyDescent="0.35">
      <c r="A35" s="218">
        <v>42</v>
      </c>
      <c r="B35" s="223" t="s">
        <v>223</v>
      </c>
      <c r="C35" s="208">
        <v>147</v>
      </c>
    </row>
    <row r="36" spans="1:3" x14ac:dyDescent="0.35">
      <c r="A36" s="218">
        <v>43</v>
      </c>
      <c r="B36" s="223" t="s">
        <v>224</v>
      </c>
      <c r="C36" s="208">
        <v>279</v>
      </c>
    </row>
    <row r="37" spans="1:3" x14ac:dyDescent="0.35">
      <c r="A37" s="218">
        <v>44</v>
      </c>
      <c r="B37" s="223" t="s">
        <v>225</v>
      </c>
      <c r="C37" s="208">
        <v>337</v>
      </c>
    </row>
    <row r="38" spans="1:3" x14ac:dyDescent="0.35">
      <c r="A38" s="218">
        <v>45</v>
      </c>
      <c r="B38" s="223" t="s">
        <v>231</v>
      </c>
      <c r="C38" s="208">
        <v>296</v>
      </c>
    </row>
    <row r="39" spans="1:3" x14ac:dyDescent="0.35">
      <c r="A39" s="218">
        <v>46</v>
      </c>
      <c r="B39" s="223" t="s">
        <v>232</v>
      </c>
      <c r="C39" s="208">
        <v>317</v>
      </c>
    </row>
    <row r="40" spans="1:3" x14ac:dyDescent="0.35">
      <c r="A40" s="218">
        <v>47</v>
      </c>
      <c r="B40" s="223" t="s">
        <v>233</v>
      </c>
      <c r="C40" s="208">
        <v>351</v>
      </c>
    </row>
    <row r="41" spans="1:3" x14ac:dyDescent="0.35">
      <c r="A41" s="218">
        <v>48</v>
      </c>
      <c r="B41" s="223" t="s">
        <v>238</v>
      </c>
      <c r="C41" s="208">
        <v>226</v>
      </c>
    </row>
    <row r="42" spans="1:3" x14ac:dyDescent="0.35">
      <c r="A42" s="218">
        <v>49</v>
      </c>
      <c r="B42" s="223" t="s">
        <v>239</v>
      </c>
      <c r="C42" s="208">
        <v>279</v>
      </c>
    </row>
    <row r="43" spans="1:3" x14ac:dyDescent="0.35">
      <c r="A43" s="218">
        <v>50</v>
      </c>
      <c r="B43" s="223" t="s">
        <v>240</v>
      </c>
      <c r="C43" s="208">
        <v>282</v>
      </c>
    </row>
    <row r="44" spans="1:3" x14ac:dyDescent="0.35">
      <c r="A44" s="218">
        <v>51</v>
      </c>
      <c r="B44" s="223" t="s">
        <v>246</v>
      </c>
      <c r="C44" s="208">
        <v>329</v>
      </c>
    </row>
    <row r="45" spans="1:3" x14ac:dyDescent="0.35">
      <c r="A45" s="218">
        <v>52</v>
      </c>
      <c r="B45" s="223" t="s">
        <v>247</v>
      </c>
      <c r="C45" s="208">
        <v>317</v>
      </c>
    </row>
    <row r="46" spans="1:3" x14ac:dyDescent="0.35">
      <c r="A46" s="218">
        <v>1</v>
      </c>
      <c r="B46" s="223" t="s">
        <v>248</v>
      </c>
      <c r="C46" s="208">
        <v>436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9"/>
  <sheetViews>
    <sheetView showGridLines="0" zoomScale="90" zoomScaleNormal="90" workbookViewId="0">
      <pane xSplit="1" ySplit="2" topLeftCell="B15"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10">
        <v>952</v>
      </c>
      <c r="C29" s="410">
        <v>801</v>
      </c>
      <c r="D29" s="257">
        <v>0.74</v>
      </c>
      <c r="E29" s="113">
        <v>41950</v>
      </c>
      <c r="F29" s="84">
        <v>2.3E-2</v>
      </c>
      <c r="G29" s="8"/>
    </row>
    <row r="30" spans="1:7" x14ac:dyDescent="0.35">
      <c r="A30" s="11">
        <v>44131</v>
      </c>
      <c r="B30" s="410">
        <v>1062</v>
      </c>
      <c r="C30" s="410">
        <v>789</v>
      </c>
      <c r="D30" s="257">
        <v>0.73</v>
      </c>
      <c r="E30" s="113">
        <v>40996</v>
      </c>
      <c r="F30" s="84">
        <v>2.5999999999999999E-2</v>
      </c>
      <c r="G30" s="8"/>
    </row>
    <row r="31" spans="1:7" x14ac:dyDescent="0.35">
      <c r="A31" s="11">
        <v>44138</v>
      </c>
      <c r="B31" s="410">
        <v>957</v>
      </c>
      <c r="C31" s="410">
        <v>817</v>
      </c>
      <c r="D31" s="257">
        <v>0.76</v>
      </c>
      <c r="E31" s="113">
        <v>42985</v>
      </c>
      <c r="F31" s="84">
        <v>2.1999999999999999E-2</v>
      </c>
      <c r="G31" s="8"/>
    </row>
    <row r="32" spans="1:7" x14ac:dyDescent="0.35">
      <c r="A32" s="11">
        <v>44145</v>
      </c>
      <c r="B32" s="410">
        <v>1004</v>
      </c>
      <c r="C32" s="410">
        <v>808</v>
      </c>
      <c r="D32" s="257">
        <v>0.75</v>
      </c>
      <c r="E32" s="113">
        <v>41234</v>
      </c>
      <c r="F32" s="84">
        <v>2.4E-2</v>
      </c>
    </row>
    <row r="33" spans="1:6" x14ac:dyDescent="0.35">
      <c r="A33" s="11">
        <v>44152</v>
      </c>
      <c r="B33" s="410">
        <v>1004</v>
      </c>
      <c r="C33" s="410">
        <v>803</v>
      </c>
      <c r="D33" s="257">
        <v>0.75</v>
      </c>
      <c r="E33" s="113">
        <v>42319</v>
      </c>
      <c r="F33" s="84">
        <v>2.4E-2</v>
      </c>
    </row>
    <row r="34" spans="1:6" x14ac:dyDescent="0.35">
      <c r="A34" s="11">
        <v>44159</v>
      </c>
      <c r="B34" s="410">
        <v>805</v>
      </c>
      <c r="C34" s="410">
        <v>809</v>
      </c>
      <c r="D34" s="257">
        <v>0.75</v>
      </c>
      <c r="E34" s="113">
        <v>42704</v>
      </c>
      <c r="F34" s="84">
        <v>1.9E-2</v>
      </c>
    </row>
    <row r="35" spans="1:6" x14ac:dyDescent="0.35">
      <c r="A35" s="11">
        <v>44166</v>
      </c>
      <c r="B35" s="410">
        <v>813</v>
      </c>
      <c r="C35" s="410">
        <v>819</v>
      </c>
      <c r="D35" s="257">
        <v>0.76</v>
      </c>
      <c r="E35" s="113">
        <v>42687</v>
      </c>
      <c r="F35" s="84">
        <v>1.9E-2</v>
      </c>
    </row>
    <row r="36" spans="1:6" x14ac:dyDescent="0.35">
      <c r="A36" s="11">
        <v>44173</v>
      </c>
      <c r="B36" s="410">
        <v>774</v>
      </c>
      <c r="C36" s="410">
        <v>774</v>
      </c>
      <c r="D36" s="257">
        <v>0.72</v>
      </c>
      <c r="E36" s="113">
        <v>40403</v>
      </c>
      <c r="F36" s="84">
        <v>1.9E-2</v>
      </c>
    </row>
    <row r="37" spans="1:6" x14ac:dyDescent="0.35">
      <c r="A37" s="11">
        <v>44180</v>
      </c>
      <c r="B37" s="410">
        <v>780</v>
      </c>
      <c r="C37" s="410">
        <v>705</v>
      </c>
      <c r="D37" s="257">
        <v>0.66</v>
      </c>
      <c r="E37" s="113">
        <v>35954</v>
      </c>
      <c r="F37" s="84">
        <v>2.1999999999999999E-2</v>
      </c>
    </row>
    <row r="38" spans="1:6" x14ac:dyDescent="0.35">
      <c r="A38" s="11">
        <v>44187</v>
      </c>
      <c r="B38" s="410">
        <v>576</v>
      </c>
      <c r="C38" s="410">
        <v>670</v>
      </c>
      <c r="D38" s="257">
        <v>0.62</v>
      </c>
      <c r="E38" s="113">
        <v>34066</v>
      </c>
      <c r="F38" s="84">
        <v>1.7000000000000001E-2</v>
      </c>
    </row>
    <row r="39" spans="1:6" x14ac:dyDescent="0.35">
      <c r="A39" s="11">
        <v>44201</v>
      </c>
      <c r="B39" s="410">
        <v>1311</v>
      </c>
      <c r="C39" s="410">
        <v>709</v>
      </c>
      <c r="D39" s="257">
        <v>0.66</v>
      </c>
      <c r="E39" s="113">
        <v>36734</v>
      </c>
      <c r="F39" s="84">
        <v>3.5999999999999997E-2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1"/>
  <sheetViews>
    <sheetView showGridLines="0" zoomScale="89" zoomScaleNormal="90" workbookViewId="0">
      <pane ySplit="3" topLeftCell="A4"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91">
        <v>0.08</v>
      </c>
    </row>
    <row r="16" spans="1:16" x14ac:dyDescent="0.35">
      <c r="A16" s="208">
        <v>39</v>
      </c>
      <c r="B16" s="226">
        <v>44097</v>
      </c>
      <c r="C16" s="227">
        <v>95</v>
      </c>
      <c r="D16" s="391">
        <v>0.09</v>
      </c>
      <c r="E16" s="95"/>
    </row>
    <row r="17" spans="1:4" x14ac:dyDescent="0.35">
      <c r="A17" s="208">
        <v>40</v>
      </c>
      <c r="B17" s="226">
        <v>44104</v>
      </c>
      <c r="C17" s="227">
        <v>92</v>
      </c>
      <c r="D17" s="391">
        <v>0.09</v>
      </c>
    </row>
    <row r="18" spans="1:4" x14ac:dyDescent="0.35">
      <c r="A18" s="208">
        <v>41</v>
      </c>
      <c r="B18" s="226">
        <v>44111</v>
      </c>
      <c r="C18" s="227">
        <v>91</v>
      </c>
      <c r="D18" s="391">
        <v>0.08</v>
      </c>
    </row>
    <row r="19" spans="1:4" x14ac:dyDescent="0.35">
      <c r="A19" s="208">
        <v>42</v>
      </c>
      <c r="B19" s="226">
        <v>44118</v>
      </c>
      <c r="C19" s="227">
        <v>101</v>
      </c>
      <c r="D19" s="391">
        <v>0.09</v>
      </c>
    </row>
    <row r="20" spans="1:4" x14ac:dyDescent="0.35">
      <c r="A20" s="208">
        <v>43</v>
      </c>
      <c r="B20" s="226">
        <v>44125</v>
      </c>
      <c r="C20" s="227">
        <v>114</v>
      </c>
      <c r="D20" s="391">
        <v>0.11</v>
      </c>
    </row>
    <row r="21" spans="1:4" x14ac:dyDescent="0.35">
      <c r="A21" s="208">
        <v>44</v>
      </c>
      <c r="B21" s="226">
        <v>44132</v>
      </c>
      <c r="C21" s="227">
        <v>134</v>
      </c>
      <c r="D21" s="391">
        <v>0.12</v>
      </c>
    </row>
    <row r="22" spans="1:4" x14ac:dyDescent="0.35">
      <c r="A22" s="208">
        <v>45</v>
      </c>
      <c r="B22" s="226">
        <v>44139</v>
      </c>
      <c r="C22" s="227">
        <v>137</v>
      </c>
      <c r="D22" s="391">
        <v>0.13</v>
      </c>
    </row>
    <row r="23" spans="1:4" x14ac:dyDescent="0.35">
      <c r="A23" s="208">
        <v>46</v>
      </c>
      <c r="B23" s="226">
        <v>44146</v>
      </c>
      <c r="C23" s="227">
        <v>146</v>
      </c>
      <c r="D23" s="391">
        <v>0.14000000000000001</v>
      </c>
    </row>
    <row r="24" spans="1:4" x14ac:dyDescent="0.35">
      <c r="A24" s="208">
        <v>47</v>
      </c>
      <c r="B24" s="226">
        <v>44153</v>
      </c>
      <c r="C24" s="227">
        <v>141</v>
      </c>
      <c r="D24" s="391">
        <v>0.13</v>
      </c>
    </row>
    <row r="25" spans="1:4" x14ac:dyDescent="0.35">
      <c r="A25" s="208">
        <v>48</v>
      </c>
      <c r="B25" s="226">
        <v>44160</v>
      </c>
      <c r="C25" s="227">
        <v>129</v>
      </c>
      <c r="D25" s="391">
        <v>0.12</v>
      </c>
    </row>
    <row r="26" spans="1:4" x14ac:dyDescent="0.35">
      <c r="A26" s="208">
        <v>49</v>
      </c>
      <c r="B26" s="226">
        <v>44167</v>
      </c>
      <c r="C26" s="227">
        <v>128</v>
      </c>
      <c r="D26" s="391">
        <v>0.12</v>
      </c>
    </row>
    <row r="27" spans="1:4" x14ac:dyDescent="0.35">
      <c r="A27" s="208">
        <v>50</v>
      </c>
      <c r="B27" s="226">
        <v>44174</v>
      </c>
      <c r="C27" s="227">
        <v>117</v>
      </c>
      <c r="D27" s="391">
        <v>0.11</v>
      </c>
    </row>
    <row r="28" spans="1:4" x14ac:dyDescent="0.35">
      <c r="A28" s="208">
        <v>51</v>
      </c>
      <c r="B28" s="226">
        <v>44181</v>
      </c>
      <c r="C28" s="227">
        <v>140</v>
      </c>
      <c r="D28" s="391">
        <v>0.13</v>
      </c>
    </row>
    <row r="29" spans="1:4" x14ac:dyDescent="0.35">
      <c r="A29" s="208">
        <v>52</v>
      </c>
      <c r="B29" s="226">
        <v>44188</v>
      </c>
      <c r="C29" s="227">
        <v>138</v>
      </c>
      <c r="D29" s="391">
        <v>0.13</v>
      </c>
    </row>
    <row r="30" spans="1:4" x14ac:dyDescent="0.35">
      <c r="A30" s="208">
        <v>53</v>
      </c>
      <c r="B30" s="226">
        <v>44194</v>
      </c>
      <c r="C30" s="227">
        <v>149</v>
      </c>
      <c r="D30" s="391">
        <v>0.14000000000000001</v>
      </c>
    </row>
    <row r="31" spans="1:4" x14ac:dyDescent="0.35">
      <c r="A31" s="426">
        <v>1</v>
      </c>
      <c r="B31" s="226">
        <v>44201</v>
      </c>
      <c r="C31" s="208">
        <v>154</v>
      </c>
      <c r="D31" s="77">
        <v>0.14000000000000001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09"/>
  <sheetViews>
    <sheetView workbookViewId="0">
      <pane xSplit="1" ySplit="3" topLeftCell="B304" activePane="bottomRight" state="frozen"/>
      <selection pane="topRight" activeCell="B1" sqref="B1"/>
      <selection pane="bottomLeft" activeCell="A4" sqref="A4"/>
      <selection pane="bottomRight" activeCell="A2" sqref="A2"/>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72"/>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4"/>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96"/>
  <sheetViews>
    <sheetView workbookViewId="0">
      <pane xSplit="1" ySplit="3" topLeftCell="B4" activePane="bottomRight" state="frozen"/>
      <selection pane="topRight" activeCell="B1" sqref="B1"/>
      <selection pane="bottomLeft" activeCell="A4" sqref="A4"/>
      <selection pane="bottomRight" activeCell="D81" sqref="D81"/>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172</v>
      </c>
      <c r="B1" s="264"/>
      <c r="O1" s="264" t="s">
        <v>181</v>
      </c>
    </row>
    <row r="3" spans="1:19" s="261" customFormat="1" ht="130.5" thickBot="1" x14ac:dyDescent="0.35">
      <c r="A3" s="260" t="s">
        <v>0</v>
      </c>
      <c r="B3" s="301" t="s">
        <v>183</v>
      </c>
      <c r="C3" s="301" t="s">
        <v>178</v>
      </c>
      <c r="D3" s="305" t="s">
        <v>186</v>
      </c>
      <c r="E3" s="305" t="s">
        <v>184</v>
      </c>
      <c r="O3" s="260" t="s">
        <v>0</v>
      </c>
      <c r="P3" s="301" t="s">
        <v>183</v>
      </c>
      <c r="Q3" s="301" t="s">
        <v>178</v>
      </c>
      <c r="R3" s="305" t="s">
        <v>186</v>
      </c>
      <c r="S3" s="305" t="s">
        <v>184</v>
      </c>
    </row>
    <row r="4" spans="1:19" x14ac:dyDescent="0.25">
      <c r="A4" s="306">
        <v>44060</v>
      </c>
      <c r="B4" s="393">
        <v>6691</v>
      </c>
      <c r="C4" s="298">
        <v>0.95417624179999994</v>
      </c>
      <c r="D4" s="304">
        <v>3.6431640300000005E-2</v>
      </c>
      <c r="E4" s="304">
        <v>9.3784989000000006E-3</v>
      </c>
      <c r="G4" s="299" t="s">
        <v>182</v>
      </c>
      <c r="H4" s="300"/>
      <c r="I4" s="300"/>
      <c r="O4" s="262">
        <v>44060</v>
      </c>
      <c r="P4" s="50">
        <v>5158</v>
      </c>
      <c r="Q4" s="263">
        <v>0.95428309090000007</v>
      </c>
      <c r="R4" s="263">
        <v>3.8472812600000003E-2</v>
      </c>
      <c r="S4" s="263">
        <v>7.2361936000000003E-3</v>
      </c>
    </row>
    <row r="5" spans="1:19" x14ac:dyDescent="0.25">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5">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5">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5">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5">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5">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5">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5">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5">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5">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5">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5">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5">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5">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5">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5">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5">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5">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5">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5">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5">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5">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5">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5">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5">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5">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5">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5">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5">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5">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5">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5">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5">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5">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5">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5">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5">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5">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5">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5">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5">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5">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5">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5">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5">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5">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5">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5">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5">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5">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5">
      <c r="A93" s="308">
        <v>44183</v>
      </c>
      <c r="B93" s="396">
        <v>44480</v>
      </c>
      <c r="C93" s="304">
        <v>0.80237825229999993</v>
      </c>
      <c r="D93" s="304">
        <v>0.13409418100000001</v>
      </c>
      <c r="E93" s="304">
        <v>6.3514698199999997E-2</v>
      </c>
    </row>
    <row r="94" spans="1:19" x14ac:dyDescent="0.25">
      <c r="A94" s="308">
        <v>44186</v>
      </c>
      <c r="B94" s="396">
        <v>74080</v>
      </c>
      <c r="C94" s="304">
        <v>0.61673762059999993</v>
      </c>
      <c r="D94" s="304">
        <v>0.23838858239999999</v>
      </c>
      <c r="E94" s="304">
        <v>0.14484608819999997</v>
      </c>
    </row>
    <row r="95" spans="1:19" x14ac:dyDescent="0.25">
      <c r="A95" s="308">
        <v>44187</v>
      </c>
      <c r="B95" s="396">
        <v>79992</v>
      </c>
      <c r="C95" s="304">
        <v>0.55153155800000009</v>
      </c>
      <c r="D95" s="304">
        <v>0.28552678770000001</v>
      </c>
      <c r="E95" s="304">
        <v>0.16291248800000002</v>
      </c>
    </row>
    <row r="96" spans="1:19" x14ac:dyDescent="0.25">
      <c r="A96" s="308">
        <v>44188</v>
      </c>
      <c r="B96" s="396">
        <v>27333</v>
      </c>
      <c r="C96" s="304">
        <v>0.56089519779999997</v>
      </c>
      <c r="D96" s="304">
        <v>0.22995571740000001</v>
      </c>
      <c r="E96" s="304">
        <v>0.2091490848</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N29" sqref="N29"/>
    </sheetView>
  </sheetViews>
  <sheetFormatPr defaultRowHeight="14.5" x14ac:dyDescent="0.35"/>
  <cols>
    <col min="2" max="2" width="14.453125" customWidth="1"/>
  </cols>
  <sheetData>
    <row r="3" spans="3:5" x14ac:dyDescent="0.35">
      <c r="C3" t="s">
        <v>178</v>
      </c>
      <c r="D3" t="s">
        <v>179</v>
      </c>
      <c r="E3" t="s">
        <v>180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C6"/>
  <sheetViews>
    <sheetView workbookViewId="0">
      <selection activeCell="A3" sqref="A3"/>
    </sheetView>
  </sheetViews>
  <sheetFormatPr defaultColWidth="8.6328125" defaultRowHeight="14.5" x14ac:dyDescent="0.35"/>
  <cols>
    <col min="1" max="1" width="12.90625" style="409" customWidth="1"/>
    <col min="2" max="3" width="20.90625" style="409" customWidth="1"/>
    <col min="4" max="16384" width="8.6328125" style="409"/>
  </cols>
  <sheetData>
    <row r="1" spans="1:3" x14ac:dyDescent="0.35">
      <c r="A1" s="427" t="s">
        <v>251</v>
      </c>
    </row>
    <row r="3" spans="1:3" ht="59.15" customHeight="1" x14ac:dyDescent="0.35">
      <c r="A3" s="56" t="s">
        <v>0</v>
      </c>
      <c r="B3" s="62" t="s">
        <v>252</v>
      </c>
      <c r="C3" s="62" t="s">
        <v>254</v>
      </c>
    </row>
    <row r="4" spans="1:3" x14ac:dyDescent="0.35">
      <c r="A4" s="25">
        <v>44207</v>
      </c>
      <c r="B4" s="57">
        <v>163377</v>
      </c>
      <c r="C4" s="57">
        <v>2758</v>
      </c>
    </row>
    <row r="5" spans="1:3" x14ac:dyDescent="0.35">
      <c r="A5" s="25">
        <v>44208</v>
      </c>
      <c r="B5" s="57">
        <v>175942</v>
      </c>
      <c r="C5" s="57">
        <v>2857</v>
      </c>
    </row>
    <row r="6" spans="1:3" x14ac:dyDescent="0.35">
      <c r="A6" s="25">
        <v>44209</v>
      </c>
      <c r="B6" s="57">
        <v>191965</v>
      </c>
      <c r="C6" s="57">
        <v>2990</v>
      </c>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activeCell="B4" sqref="B4"/>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447" t="s">
        <v>0</v>
      </c>
      <c r="B3" s="443" t="s">
        <v>4</v>
      </c>
      <c r="C3" s="444"/>
      <c r="D3" s="445"/>
      <c r="E3" s="446" t="s">
        <v>7</v>
      </c>
      <c r="F3" s="446"/>
      <c r="G3" s="446"/>
    </row>
    <row r="4" spans="1:19" x14ac:dyDescent="0.35">
      <c r="A4" s="448"/>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7" customFormat="1" ht="43.5" x14ac:dyDescent="0.35">
      <c r="A1" s="375" t="s">
        <v>0</v>
      </c>
      <c r="B1" s="376" t="s">
        <v>192</v>
      </c>
      <c r="D1" s="378"/>
      <c r="L1" s="379"/>
      <c r="M1" s="379"/>
      <c r="N1" s="379"/>
      <c r="O1" s="379"/>
      <c r="P1" s="379"/>
      <c r="Q1" s="379"/>
      <c r="R1" s="379"/>
      <c r="S1" s="379"/>
      <c r="T1" s="379"/>
      <c r="U1" s="379"/>
      <c r="V1" s="379"/>
      <c r="W1" s="379"/>
      <c r="X1" s="379"/>
      <c r="Y1" s="379"/>
      <c r="Z1" s="379"/>
    </row>
    <row r="2" spans="1:26" x14ac:dyDescent="0.35">
      <c r="A2" s="380">
        <v>43916</v>
      </c>
      <c r="B2" s="311">
        <v>311</v>
      </c>
      <c r="C2" s="381"/>
    </row>
    <row r="3" spans="1:26" x14ac:dyDescent="0.35">
      <c r="A3" s="380">
        <f t="shared" ref="A3:A12" si="0">A2+1</f>
        <v>43917</v>
      </c>
      <c r="B3" s="311">
        <v>404</v>
      </c>
    </row>
    <row r="4" spans="1:26" x14ac:dyDescent="0.35">
      <c r="A4" s="380">
        <f t="shared" si="0"/>
        <v>43918</v>
      </c>
      <c r="B4" s="311">
        <v>511</v>
      </c>
    </row>
    <row r="5" spans="1:26" x14ac:dyDescent="0.35">
      <c r="A5" s="380">
        <f t="shared" si="0"/>
        <v>43919</v>
      </c>
      <c r="B5" s="311">
        <v>565</v>
      </c>
    </row>
    <row r="6" spans="1:26" x14ac:dyDescent="0.35">
      <c r="A6" s="380">
        <f t="shared" si="0"/>
        <v>43920</v>
      </c>
      <c r="B6" s="311">
        <v>627</v>
      </c>
    </row>
    <row r="7" spans="1:26" x14ac:dyDescent="0.35">
      <c r="A7" s="380">
        <f t="shared" si="0"/>
        <v>43921</v>
      </c>
      <c r="B7" s="311">
        <v>752</v>
      </c>
    </row>
    <row r="8" spans="1:26" x14ac:dyDescent="0.35">
      <c r="A8" s="380">
        <f t="shared" si="0"/>
        <v>43922</v>
      </c>
      <c r="B8" s="311">
        <v>815</v>
      </c>
    </row>
    <row r="9" spans="1:26" x14ac:dyDescent="0.35">
      <c r="A9" s="380">
        <f t="shared" si="0"/>
        <v>43923</v>
      </c>
      <c r="B9" s="311">
        <v>910</v>
      </c>
    </row>
    <row r="10" spans="1:26" x14ac:dyDescent="0.35">
      <c r="A10" s="380">
        <f t="shared" si="0"/>
        <v>43924</v>
      </c>
      <c r="B10" s="311">
        <v>1037</v>
      </c>
    </row>
    <row r="11" spans="1:26" x14ac:dyDescent="0.35">
      <c r="A11" s="380">
        <f t="shared" si="0"/>
        <v>43925</v>
      </c>
      <c r="B11" s="311">
        <v>1107</v>
      </c>
    </row>
    <row r="12" spans="1:26" x14ac:dyDescent="0.35">
      <c r="A12" s="380">
        <f t="shared" si="0"/>
        <v>43926</v>
      </c>
      <c r="B12" s="311">
        <v>1204</v>
      </c>
    </row>
    <row r="13" spans="1:26" x14ac:dyDescent="0.35">
      <c r="A13" s="380">
        <v>43927</v>
      </c>
      <c r="B13" s="311">
        <v>1262</v>
      </c>
    </row>
    <row r="14" spans="1:26" x14ac:dyDescent="0.35">
      <c r="A14" s="380">
        <v>43928</v>
      </c>
      <c r="B14" s="311">
        <v>1328</v>
      </c>
    </row>
    <row r="15" spans="1:26" x14ac:dyDescent="0.35">
      <c r="A15" s="380">
        <v>43929</v>
      </c>
      <c r="B15" s="311">
        <v>1415</v>
      </c>
    </row>
    <row r="16" spans="1:26" x14ac:dyDescent="0.35">
      <c r="A16" s="380">
        <v>43930</v>
      </c>
      <c r="B16" s="311">
        <v>1440</v>
      </c>
    </row>
    <row r="17" spans="1:23" x14ac:dyDescent="0.35">
      <c r="A17" s="380">
        <v>43931</v>
      </c>
      <c r="B17" s="311">
        <v>1461</v>
      </c>
    </row>
    <row r="18" spans="1:23" x14ac:dyDescent="0.35">
      <c r="A18" s="380">
        <v>43932</v>
      </c>
      <c r="B18" s="311">
        <v>1467</v>
      </c>
    </row>
    <row r="19" spans="1:23" x14ac:dyDescent="0.35">
      <c r="A19" s="380">
        <v>43933</v>
      </c>
      <c r="B19" s="311">
        <v>1487</v>
      </c>
    </row>
    <row r="20" spans="1:23" x14ac:dyDescent="0.35">
      <c r="A20" s="380">
        <v>43934</v>
      </c>
      <c r="B20" s="311">
        <v>1482</v>
      </c>
    </row>
    <row r="21" spans="1:23" x14ac:dyDescent="0.35">
      <c r="A21" s="380">
        <v>43935</v>
      </c>
      <c r="B21" s="311">
        <v>1514</v>
      </c>
    </row>
    <row r="22" spans="1:23" x14ac:dyDescent="0.35">
      <c r="A22" s="380">
        <v>43936</v>
      </c>
      <c r="B22" s="311">
        <v>1486</v>
      </c>
    </row>
    <row r="23" spans="1:23" ht="15" customHeight="1" x14ac:dyDescent="0.35">
      <c r="A23" s="380">
        <v>43937</v>
      </c>
      <c r="B23" s="311">
        <v>1479</v>
      </c>
    </row>
    <row r="24" spans="1:23" x14ac:dyDescent="0.35">
      <c r="A24" s="380">
        <v>43938</v>
      </c>
      <c r="B24" s="311">
        <v>1487</v>
      </c>
    </row>
    <row r="25" spans="1:23" ht="15" customHeight="1" x14ac:dyDescent="0.35">
      <c r="A25" s="380">
        <v>43939</v>
      </c>
      <c r="B25" s="311">
        <v>1501</v>
      </c>
    </row>
    <row r="26" spans="1:23" x14ac:dyDescent="0.35">
      <c r="A26" s="380">
        <v>43940</v>
      </c>
      <c r="B26" s="311">
        <v>1520</v>
      </c>
    </row>
    <row r="27" spans="1:23" x14ac:dyDescent="0.35">
      <c r="A27" s="380">
        <v>43941</v>
      </c>
      <c r="B27" s="311">
        <v>1520</v>
      </c>
    </row>
    <row r="28" spans="1:23" x14ac:dyDescent="0.35">
      <c r="A28" s="380">
        <v>43942</v>
      </c>
      <c r="B28" s="311">
        <v>1472</v>
      </c>
    </row>
    <row r="29" spans="1:23" ht="15" customHeight="1" x14ac:dyDescent="0.3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3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35">
      <c r="A31" s="380">
        <v>43945</v>
      </c>
      <c r="B31" s="311">
        <v>1383</v>
      </c>
      <c r="E31" s="382" t="s">
        <v>62</v>
      </c>
      <c r="F31" s="382"/>
      <c r="G31" s="382"/>
      <c r="H31" s="382"/>
      <c r="I31" s="382"/>
      <c r="J31" s="382"/>
      <c r="K31" s="382"/>
      <c r="L31" s="382"/>
      <c r="M31" s="382"/>
      <c r="N31" s="382"/>
      <c r="O31" s="382"/>
    </row>
    <row r="32" spans="1:23" x14ac:dyDescent="0.35">
      <c r="A32" s="380">
        <v>43946</v>
      </c>
      <c r="B32" s="311">
        <v>1385</v>
      </c>
      <c r="E32" s="382"/>
      <c r="F32" s="382"/>
      <c r="G32" s="382"/>
      <c r="H32" s="382"/>
      <c r="I32" s="382"/>
      <c r="J32" s="382"/>
      <c r="K32" s="382"/>
      <c r="L32" s="382"/>
      <c r="M32" s="382"/>
      <c r="N32" s="382"/>
      <c r="O32" s="382"/>
    </row>
    <row r="33" spans="1:21" ht="51" customHeight="1" x14ac:dyDescent="0.35">
      <c r="A33" s="380">
        <v>43947</v>
      </c>
      <c r="B33" s="311">
        <v>1382</v>
      </c>
      <c r="E33" s="449" t="s">
        <v>187</v>
      </c>
      <c r="F33" s="449"/>
      <c r="G33" s="449"/>
      <c r="H33" s="449"/>
      <c r="I33" s="449"/>
      <c r="J33" s="449"/>
      <c r="K33" s="449"/>
      <c r="L33" s="449"/>
      <c r="M33" s="449"/>
      <c r="N33" s="449"/>
      <c r="O33" s="449"/>
      <c r="P33" s="449"/>
      <c r="Q33" s="449"/>
      <c r="R33" s="449"/>
      <c r="S33" s="449"/>
      <c r="T33" s="449"/>
      <c r="U33" s="449"/>
    </row>
    <row r="34" spans="1:21" x14ac:dyDescent="0.35">
      <c r="A34" s="380">
        <v>43948</v>
      </c>
      <c r="B34" s="311">
        <v>1387</v>
      </c>
      <c r="E34" s="376"/>
      <c r="F34" s="376"/>
      <c r="G34" s="376"/>
      <c r="H34" s="376"/>
      <c r="I34" s="376"/>
      <c r="J34" s="376"/>
      <c r="K34" s="376"/>
      <c r="L34" s="376"/>
      <c r="M34" s="376"/>
      <c r="N34" s="376"/>
      <c r="O34" s="376"/>
      <c r="P34" s="376"/>
      <c r="Q34" s="376"/>
      <c r="R34" s="376"/>
      <c r="S34" s="376"/>
      <c r="T34" s="376"/>
    </row>
    <row r="35" spans="1:21" x14ac:dyDescent="0.35">
      <c r="A35" s="380">
        <v>43949</v>
      </c>
      <c r="B35" s="311">
        <v>1359</v>
      </c>
    </row>
    <row r="36" spans="1:21" x14ac:dyDescent="0.35">
      <c r="A36" s="380">
        <v>43950</v>
      </c>
      <c r="B36" s="311">
        <v>1363</v>
      </c>
    </row>
    <row r="37" spans="1:21" x14ac:dyDescent="0.35">
      <c r="A37" s="380">
        <v>43951</v>
      </c>
      <c r="B37" s="311">
        <v>1324</v>
      </c>
    </row>
    <row r="38" spans="1:21" x14ac:dyDescent="0.35">
      <c r="A38" s="380">
        <v>43952</v>
      </c>
      <c r="B38" s="311">
        <v>1302</v>
      </c>
    </row>
    <row r="39" spans="1:21" x14ac:dyDescent="0.35">
      <c r="A39" s="380">
        <v>43953</v>
      </c>
      <c r="B39" s="311">
        <v>1277</v>
      </c>
    </row>
    <row r="40" spans="1:21" x14ac:dyDescent="0.35">
      <c r="A40" s="380">
        <v>43954</v>
      </c>
      <c r="B40" s="323">
        <v>1266</v>
      </c>
    </row>
    <row r="41" spans="1:21" x14ac:dyDescent="0.35">
      <c r="A41" s="380">
        <v>43955</v>
      </c>
      <c r="B41" s="323">
        <v>1279</v>
      </c>
    </row>
    <row r="42" spans="1:21" x14ac:dyDescent="0.35">
      <c r="A42" s="380">
        <v>43956</v>
      </c>
      <c r="B42" s="323">
        <v>1225</v>
      </c>
    </row>
    <row r="43" spans="1:21" x14ac:dyDescent="0.35">
      <c r="A43" s="380">
        <v>43957</v>
      </c>
      <c r="B43" s="323">
        <v>1204</v>
      </c>
    </row>
    <row r="44" spans="1:21" x14ac:dyDescent="0.35">
      <c r="A44" s="380">
        <v>43958</v>
      </c>
      <c r="B44" s="323">
        <v>1199</v>
      </c>
    </row>
    <row r="45" spans="1:21" x14ac:dyDescent="0.35">
      <c r="A45" s="380">
        <v>43959</v>
      </c>
      <c r="B45" s="323">
        <v>1168</v>
      </c>
    </row>
    <row r="46" spans="1:21" x14ac:dyDescent="0.35">
      <c r="A46" s="380">
        <v>43960</v>
      </c>
      <c r="B46" s="323">
        <v>1159</v>
      </c>
    </row>
    <row r="47" spans="1:21" x14ac:dyDescent="0.35">
      <c r="A47" s="380">
        <v>43961</v>
      </c>
      <c r="B47" s="323">
        <v>1132</v>
      </c>
    </row>
    <row r="48" spans="1:21" x14ac:dyDescent="0.35">
      <c r="A48" s="380">
        <v>43962</v>
      </c>
      <c r="B48" s="323">
        <v>1145</v>
      </c>
    </row>
    <row r="49" spans="1:2" x14ac:dyDescent="0.35">
      <c r="A49" s="380">
        <v>43963</v>
      </c>
      <c r="B49" s="323">
        <v>1131</v>
      </c>
    </row>
    <row r="50" spans="1:2" x14ac:dyDescent="0.35">
      <c r="A50" s="380">
        <v>43964</v>
      </c>
      <c r="B50" s="323">
        <v>1101</v>
      </c>
    </row>
    <row r="51" spans="1:2" x14ac:dyDescent="0.35">
      <c r="A51" s="380">
        <v>43965</v>
      </c>
      <c r="B51" s="323">
        <v>1100</v>
      </c>
    </row>
    <row r="52" spans="1:2" x14ac:dyDescent="0.35">
      <c r="A52" s="380">
        <v>43966</v>
      </c>
      <c r="B52" s="323">
        <v>1066</v>
      </c>
    </row>
    <row r="53" spans="1:2" x14ac:dyDescent="0.35">
      <c r="A53" s="380">
        <v>43967</v>
      </c>
      <c r="B53" s="323">
        <v>1011</v>
      </c>
    </row>
    <row r="54" spans="1:2" x14ac:dyDescent="0.35">
      <c r="A54" s="380">
        <v>43968</v>
      </c>
      <c r="B54" s="323">
        <v>1007</v>
      </c>
    </row>
    <row r="55" spans="1:2" x14ac:dyDescent="0.35">
      <c r="A55" s="380">
        <v>43969</v>
      </c>
      <c r="B55" s="323">
        <v>1005</v>
      </c>
    </row>
    <row r="56" spans="1:2" x14ac:dyDescent="0.35">
      <c r="A56" s="380">
        <v>43970</v>
      </c>
      <c r="B56" s="323">
        <v>969</v>
      </c>
    </row>
    <row r="57" spans="1:2" x14ac:dyDescent="0.35">
      <c r="A57" s="380">
        <v>43971</v>
      </c>
      <c r="B57" s="323">
        <v>943</v>
      </c>
    </row>
    <row r="58" spans="1:2" x14ac:dyDescent="0.35">
      <c r="A58" s="380">
        <v>43972</v>
      </c>
      <c r="B58" s="323">
        <v>909</v>
      </c>
    </row>
    <row r="59" spans="1:2" x14ac:dyDescent="0.35">
      <c r="A59" s="380">
        <v>43973</v>
      </c>
      <c r="B59" s="323">
        <v>874</v>
      </c>
    </row>
    <row r="60" spans="1:2" x14ac:dyDescent="0.35">
      <c r="A60" s="380">
        <v>43974</v>
      </c>
      <c r="B60" s="323">
        <v>841</v>
      </c>
    </row>
    <row r="61" spans="1:2" x14ac:dyDescent="0.35">
      <c r="A61" s="380">
        <v>43975</v>
      </c>
      <c r="B61" s="323">
        <v>845</v>
      </c>
    </row>
    <row r="62" spans="1:2" x14ac:dyDescent="0.35">
      <c r="A62" s="380">
        <v>43976</v>
      </c>
      <c r="B62" s="323">
        <v>849</v>
      </c>
    </row>
    <row r="63" spans="1:2" x14ac:dyDescent="0.35">
      <c r="A63" s="380">
        <v>43977</v>
      </c>
      <c r="B63" s="323">
        <v>833</v>
      </c>
    </row>
    <row r="64" spans="1:2" x14ac:dyDescent="0.35">
      <c r="A64" s="380">
        <v>43978</v>
      </c>
      <c r="B64" s="323">
        <v>810</v>
      </c>
    </row>
    <row r="65" spans="1:2" x14ac:dyDescent="0.35">
      <c r="A65" s="380">
        <v>43979</v>
      </c>
      <c r="B65" s="323">
        <v>797</v>
      </c>
    </row>
    <row r="66" spans="1:2" x14ac:dyDescent="0.35">
      <c r="A66" s="380">
        <v>43980</v>
      </c>
      <c r="B66" s="323">
        <v>769</v>
      </c>
    </row>
    <row r="67" spans="1:2" x14ac:dyDescent="0.35">
      <c r="A67" s="380">
        <v>43981</v>
      </c>
      <c r="B67" s="323">
        <v>736</v>
      </c>
    </row>
    <row r="68" spans="1:2" x14ac:dyDescent="0.35">
      <c r="A68" s="380">
        <v>43982</v>
      </c>
      <c r="B68" s="323">
        <v>733</v>
      </c>
    </row>
    <row r="69" spans="1:2" x14ac:dyDescent="0.35">
      <c r="A69" s="380">
        <v>43983</v>
      </c>
      <c r="B69" s="323">
        <v>736</v>
      </c>
    </row>
    <row r="70" spans="1:2" x14ac:dyDescent="0.35">
      <c r="A70" s="380">
        <v>43984</v>
      </c>
      <c r="B70" s="323">
        <v>714</v>
      </c>
    </row>
    <row r="71" spans="1:2" x14ac:dyDescent="0.35">
      <c r="A71" s="380">
        <v>43985</v>
      </c>
      <c r="B71" s="323">
        <v>708</v>
      </c>
    </row>
    <row r="72" spans="1:2" x14ac:dyDescent="0.35">
      <c r="A72" s="380">
        <v>43986</v>
      </c>
      <c r="B72" s="323">
        <v>691</v>
      </c>
    </row>
    <row r="73" spans="1:2" x14ac:dyDescent="0.35">
      <c r="A73" s="380">
        <v>43987</v>
      </c>
      <c r="B73" s="323">
        <v>682</v>
      </c>
    </row>
    <row r="74" spans="1:2" x14ac:dyDescent="0.35">
      <c r="A74" s="380">
        <v>43988</v>
      </c>
      <c r="B74" s="323">
        <v>652</v>
      </c>
    </row>
    <row r="75" spans="1:2" x14ac:dyDescent="0.35">
      <c r="A75" s="380">
        <v>43989</v>
      </c>
      <c r="B75" s="323">
        <v>652</v>
      </c>
    </row>
    <row r="76" spans="1:2" x14ac:dyDescent="0.35">
      <c r="A76" s="380">
        <v>43990</v>
      </c>
      <c r="B76" s="323">
        <v>660</v>
      </c>
    </row>
    <row r="77" spans="1:2" x14ac:dyDescent="0.35">
      <c r="A77" s="380">
        <v>43991</v>
      </c>
      <c r="B77" s="323">
        <v>647</v>
      </c>
    </row>
    <row r="78" spans="1:2" x14ac:dyDescent="0.35">
      <c r="A78" s="380">
        <v>43992</v>
      </c>
      <c r="B78" s="323">
        <v>628</v>
      </c>
    </row>
    <row r="79" spans="1:2" x14ac:dyDescent="0.35">
      <c r="A79" s="380">
        <v>43993</v>
      </c>
      <c r="B79" s="323">
        <v>610</v>
      </c>
    </row>
    <row r="80" spans="1:2" x14ac:dyDescent="0.35">
      <c r="A80" s="380">
        <v>43994</v>
      </c>
      <c r="B80" s="323">
        <v>590</v>
      </c>
    </row>
    <row r="81" spans="1:2" x14ac:dyDescent="0.35">
      <c r="A81" s="380">
        <v>43995</v>
      </c>
      <c r="B81" s="323">
        <v>582</v>
      </c>
    </row>
    <row r="82" spans="1:2" x14ac:dyDescent="0.35">
      <c r="A82" s="380">
        <v>43996</v>
      </c>
      <c r="B82" s="311">
        <v>575</v>
      </c>
    </row>
    <row r="83" spans="1:2" x14ac:dyDescent="0.35">
      <c r="A83" s="380">
        <v>43997</v>
      </c>
      <c r="B83" s="323">
        <v>578</v>
      </c>
    </row>
    <row r="84" spans="1:2" x14ac:dyDescent="0.35">
      <c r="A84" s="380">
        <v>43998</v>
      </c>
      <c r="B84" s="311">
        <v>567</v>
      </c>
    </row>
    <row r="85" spans="1:2" x14ac:dyDescent="0.35">
      <c r="A85" s="380">
        <v>43999</v>
      </c>
      <c r="B85" s="311">
        <v>552</v>
      </c>
    </row>
    <row r="86" spans="1:2" x14ac:dyDescent="0.35">
      <c r="A86" s="380">
        <v>44000</v>
      </c>
      <c r="B86" s="311">
        <v>544</v>
      </c>
    </row>
    <row r="87" spans="1:2" x14ac:dyDescent="0.35">
      <c r="A87" s="380">
        <v>44001</v>
      </c>
      <c r="B87" s="311">
        <v>518</v>
      </c>
    </row>
    <row r="88" spans="1:2" x14ac:dyDescent="0.35">
      <c r="A88" s="380">
        <v>44002</v>
      </c>
      <c r="B88" s="311">
        <v>511</v>
      </c>
    </row>
    <row r="89" spans="1:2" x14ac:dyDescent="0.35">
      <c r="A89" s="380">
        <v>44003</v>
      </c>
      <c r="B89" s="311">
        <v>518</v>
      </c>
    </row>
    <row r="90" spans="1:2" x14ac:dyDescent="0.35">
      <c r="A90" s="380">
        <v>44004</v>
      </c>
      <c r="B90" s="311">
        <v>515</v>
      </c>
    </row>
    <row r="91" spans="1:2" x14ac:dyDescent="0.35">
      <c r="A91" s="380">
        <v>44005</v>
      </c>
      <c r="B91" s="311">
        <v>512</v>
      </c>
    </row>
    <row r="92" spans="1:2" x14ac:dyDescent="0.35">
      <c r="A92" s="380">
        <v>44006</v>
      </c>
      <c r="B92" s="311">
        <v>489</v>
      </c>
    </row>
    <row r="93" spans="1:2" x14ac:dyDescent="0.35">
      <c r="A93" s="380">
        <v>44007</v>
      </c>
      <c r="B93" s="311">
        <v>472</v>
      </c>
    </row>
    <row r="94" spans="1:2" x14ac:dyDescent="0.35">
      <c r="A94" s="380">
        <v>44008</v>
      </c>
      <c r="B94" s="311">
        <v>467</v>
      </c>
    </row>
    <row r="95" spans="1:2" x14ac:dyDescent="0.35">
      <c r="A95" s="380">
        <v>44009</v>
      </c>
      <c r="B95" s="311">
        <v>456</v>
      </c>
    </row>
    <row r="96" spans="1:2" x14ac:dyDescent="0.35">
      <c r="A96" s="380">
        <v>44010</v>
      </c>
      <c r="B96" s="311">
        <v>453</v>
      </c>
    </row>
    <row r="97" spans="1:2" x14ac:dyDescent="0.35">
      <c r="A97" s="380">
        <v>44011</v>
      </c>
      <c r="B97" s="311">
        <v>453</v>
      </c>
    </row>
    <row r="98" spans="1:2" x14ac:dyDescent="0.35">
      <c r="A98" s="380">
        <v>44012</v>
      </c>
      <c r="B98" s="311">
        <v>450</v>
      </c>
    </row>
    <row r="99" spans="1:2" x14ac:dyDescent="0.35">
      <c r="A99" s="380">
        <v>44013</v>
      </c>
      <c r="B99" s="311">
        <v>439</v>
      </c>
    </row>
    <row r="100" spans="1:2" x14ac:dyDescent="0.35">
      <c r="A100" s="380">
        <v>44014</v>
      </c>
      <c r="B100" s="311">
        <v>432</v>
      </c>
    </row>
    <row r="101" spans="1:2" x14ac:dyDescent="0.35">
      <c r="A101" s="380">
        <v>44015</v>
      </c>
      <c r="B101" s="311">
        <v>422</v>
      </c>
    </row>
    <row r="102" spans="1:2" x14ac:dyDescent="0.35">
      <c r="A102" s="380">
        <v>44016</v>
      </c>
      <c r="B102" s="311">
        <v>430</v>
      </c>
    </row>
    <row r="103" spans="1:2" x14ac:dyDescent="0.35">
      <c r="A103" s="380">
        <v>44017</v>
      </c>
      <c r="B103" s="311">
        <v>424</v>
      </c>
    </row>
    <row r="104" spans="1:2" x14ac:dyDescent="0.35">
      <c r="A104" s="380">
        <v>44018</v>
      </c>
      <c r="B104" s="311">
        <v>384</v>
      </c>
    </row>
    <row r="105" spans="1:2" x14ac:dyDescent="0.35">
      <c r="A105" s="380">
        <v>44019</v>
      </c>
      <c r="B105" s="311">
        <v>376</v>
      </c>
    </row>
    <row r="106" spans="1:2" x14ac:dyDescent="0.35">
      <c r="A106" s="380">
        <v>44020</v>
      </c>
      <c r="B106" s="311">
        <v>358</v>
      </c>
    </row>
    <row r="107" spans="1:2" x14ac:dyDescent="0.35">
      <c r="A107" s="380">
        <v>44021</v>
      </c>
      <c r="B107" s="311">
        <v>342</v>
      </c>
    </row>
    <row r="108" spans="1:2" x14ac:dyDescent="0.35">
      <c r="A108" s="380">
        <v>44022</v>
      </c>
      <c r="B108" s="311">
        <v>337</v>
      </c>
    </row>
    <row r="109" spans="1:2" x14ac:dyDescent="0.35">
      <c r="A109" s="380">
        <v>44023</v>
      </c>
      <c r="B109" s="311">
        <v>323</v>
      </c>
    </row>
    <row r="110" spans="1:2" x14ac:dyDescent="0.35">
      <c r="A110" s="380">
        <v>44024</v>
      </c>
      <c r="B110" s="311">
        <v>330</v>
      </c>
    </row>
    <row r="111" spans="1:2" x14ac:dyDescent="0.35">
      <c r="A111" s="380">
        <v>44025</v>
      </c>
      <c r="B111" s="311">
        <v>335</v>
      </c>
    </row>
    <row r="112" spans="1:2" x14ac:dyDescent="0.35">
      <c r="A112" s="380">
        <v>44026</v>
      </c>
      <c r="B112" s="311">
        <v>327</v>
      </c>
    </row>
    <row r="113" spans="1:2" x14ac:dyDescent="0.35">
      <c r="A113" s="380">
        <v>44027</v>
      </c>
      <c r="B113" s="311">
        <v>329</v>
      </c>
    </row>
    <row r="114" spans="1:2" x14ac:dyDescent="0.35">
      <c r="A114" s="380">
        <v>44028</v>
      </c>
      <c r="B114" s="311">
        <v>320</v>
      </c>
    </row>
    <row r="115" spans="1:2" x14ac:dyDescent="0.35">
      <c r="A115" s="380">
        <v>44029</v>
      </c>
      <c r="B115" s="311">
        <v>316</v>
      </c>
    </row>
    <row r="116" spans="1:2" x14ac:dyDescent="0.35">
      <c r="A116" s="380">
        <v>44030</v>
      </c>
      <c r="B116" s="311">
        <v>305</v>
      </c>
    </row>
    <row r="117" spans="1:2" x14ac:dyDescent="0.35">
      <c r="A117" s="380">
        <v>44031</v>
      </c>
      <c r="B117" s="311">
        <v>302</v>
      </c>
    </row>
    <row r="118" spans="1:2" x14ac:dyDescent="0.35">
      <c r="A118" s="380">
        <v>44032</v>
      </c>
      <c r="B118" s="311">
        <v>299</v>
      </c>
    </row>
    <row r="119" spans="1:2" x14ac:dyDescent="0.35">
      <c r="A119" s="380">
        <v>44033</v>
      </c>
      <c r="B119" s="311">
        <v>303</v>
      </c>
    </row>
    <row r="120" spans="1:2" x14ac:dyDescent="0.35">
      <c r="A120" s="380">
        <v>44034</v>
      </c>
      <c r="B120" s="311">
        <v>295</v>
      </c>
    </row>
    <row r="121" spans="1:2" x14ac:dyDescent="0.35">
      <c r="A121" s="380">
        <v>44035</v>
      </c>
      <c r="B121" s="311">
        <v>287</v>
      </c>
    </row>
    <row r="122" spans="1:2" x14ac:dyDescent="0.35">
      <c r="A122" s="380">
        <v>44036</v>
      </c>
      <c r="B122" s="311">
        <v>278</v>
      </c>
    </row>
    <row r="123" spans="1:2" x14ac:dyDescent="0.35">
      <c r="A123" s="380">
        <v>44037</v>
      </c>
      <c r="B123" s="311">
        <v>270</v>
      </c>
    </row>
    <row r="124" spans="1:2" x14ac:dyDescent="0.35">
      <c r="A124" s="380">
        <v>44038</v>
      </c>
      <c r="B124" s="311">
        <v>267</v>
      </c>
    </row>
    <row r="125" spans="1:2" x14ac:dyDescent="0.35">
      <c r="A125" s="380">
        <v>44039</v>
      </c>
      <c r="B125" s="311">
        <v>270</v>
      </c>
    </row>
    <row r="126" spans="1:2" x14ac:dyDescent="0.35">
      <c r="A126" s="380">
        <v>44040</v>
      </c>
      <c r="B126" s="311">
        <v>264</v>
      </c>
    </row>
    <row r="127" spans="1:2" x14ac:dyDescent="0.35">
      <c r="A127" s="380">
        <v>44041</v>
      </c>
      <c r="B127" s="311">
        <v>260</v>
      </c>
    </row>
    <row r="128" spans="1:2" x14ac:dyDescent="0.35">
      <c r="A128" s="380">
        <v>44042</v>
      </c>
      <c r="B128" s="311">
        <v>260</v>
      </c>
    </row>
    <row r="129" spans="1:2" x14ac:dyDescent="0.35">
      <c r="A129" s="380">
        <v>44043</v>
      </c>
      <c r="B129" s="311">
        <v>255</v>
      </c>
    </row>
    <row r="130" spans="1:2" x14ac:dyDescent="0.35">
      <c r="A130" s="380">
        <v>44044</v>
      </c>
      <c r="B130" s="311">
        <v>260</v>
      </c>
    </row>
    <row r="131" spans="1:2" x14ac:dyDescent="0.35">
      <c r="A131" s="380">
        <v>44045</v>
      </c>
      <c r="B131" s="311">
        <v>265</v>
      </c>
    </row>
    <row r="132" spans="1:2" x14ac:dyDescent="0.35">
      <c r="A132" s="380">
        <v>44046</v>
      </c>
      <c r="B132" s="311">
        <v>265</v>
      </c>
    </row>
    <row r="133" spans="1:2" x14ac:dyDescent="0.35">
      <c r="A133" s="380">
        <v>44047</v>
      </c>
      <c r="B133" s="311">
        <v>270</v>
      </c>
    </row>
    <row r="134" spans="1:2" x14ac:dyDescent="0.35">
      <c r="A134" s="380">
        <v>44048</v>
      </c>
      <c r="B134" s="311">
        <v>267</v>
      </c>
    </row>
    <row r="135" spans="1:2" x14ac:dyDescent="0.35">
      <c r="A135" s="380">
        <v>44049</v>
      </c>
      <c r="B135" s="311">
        <v>270</v>
      </c>
    </row>
    <row r="136" spans="1:2" x14ac:dyDescent="0.35">
      <c r="A136" s="380">
        <v>44050</v>
      </c>
      <c r="B136" s="311">
        <v>262</v>
      </c>
    </row>
    <row r="137" spans="1:2" x14ac:dyDescent="0.35">
      <c r="A137" s="380">
        <v>44051</v>
      </c>
      <c r="B137" s="311">
        <v>261</v>
      </c>
    </row>
    <row r="138" spans="1:2" x14ac:dyDescent="0.35">
      <c r="A138" s="380">
        <v>44052</v>
      </c>
      <c r="B138" s="311">
        <v>261</v>
      </c>
    </row>
    <row r="139" spans="1:2" x14ac:dyDescent="0.35">
      <c r="A139" s="380">
        <v>44053</v>
      </c>
      <c r="B139" s="311">
        <v>267</v>
      </c>
    </row>
    <row r="140" spans="1:2" x14ac:dyDescent="0.35">
      <c r="A140" s="380">
        <v>44054</v>
      </c>
      <c r="B140" s="311">
        <v>269</v>
      </c>
    </row>
    <row r="141" spans="1:2" x14ac:dyDescent="0.35">
      <c r="A141" s="380">
        <v>44055</v>
      </c>
      <c r="B141" s="311">
        <v>265</v>
      </c>
    </row>
    <row r="142" spans="1:2" x14ac:dyDescent="0.35">
      <c r="A142" s="380">
        <v>44056</v>
      </c>
      <c r="B142" s="311">
        <v>258</v>
      </c>
    </row>
    <row r="143" spans="1:2" x14ac:dyDescent="0.35">
      <c r="A143" s="380">
        <v>44057</v>
      </c>
      <c r="B143" s="311">
        <v>253</v>
      </c>
    </row>
    <row r="144" spans="1:2" x14ac:dyDescent="0.35">
      <c r="A144" s="380">
        <v>44058</v>
      </c>
      <c r="B144" s="311">
        <v>244</v>
      </c>
    </row>
    <row r="145" spans="1:2" x14ac:dyDescent="0.35">
      <c r="A145" s="380">
        <v>44059</v>
      </c>
      <c r="B145" s="311">
        <v>243</v>
      </c>
    </row>
    <row r="146" spans="1:2" x14ac:dyDescent="0.35">
      <c r="A146" s="380">
        <v>44060</v>
      </c>
      <c r="B146" s="311">
        <v>248</v>
      </c>
    </row>
    <row r="147" spans="1:2" x14ac:dyDescent="0.35">
      <c r="A147" s="380">
        <v>44061</v>
      </c>
      <c r="B147" s="311">
        <v>254</v>
      </c>
    </row>
    <row r="148" spans="1:2" x14ac:dyDescent="0.35">
      <c r="A148" s="380">
        <v>44062</v>
      </c>
      <c r="B148" s="311">
        <v>247</v>
      </c>
    </row>
    <row r="149" spans="1:2" x14ac:dyDescent="0.35">
      <c r="A149" s="380">
        <v>44063</v>
      </c>
      <c r="B149" s="311">
        <v>248</v>
      </c>
    </row>
    <row r="150" spans="1:2" x14ac:dyDescent="0.35">
      <c r="A150" s="380">
        <v>44064</v>
      </c>
      <c r="B150" s="311">
        <v>253</v>
      </c>
    </row>
    <row r="151" spans="1:2" x14ac:dyDescent="0.35">
      <c r="A151" s="380">
        <v>44065</v>
      </c>
      <c r="B151" s="311">
        <v>246</v>
      </c>
    </row>
    <row r="152" spans="1:2" x14ac:dyDescent="0.35">
      <c r="A152" s="380">
        <v>44066</v>
      </c>
      <c r="B152" s="311">
        <v>245</v>
      </c>
    </row>
    <row r="153" spans="1:2" x14ac:dyDescent="0.35">
      <c r="A153" s="380">
        <v>44067</v>
      </c>
      <c r="B153" s="311">
        <v>248</v>
      </c>
    </row>
    <row r="154" spans="1:2" x14ac:dyDescent="0.35">
      <c r="A154" s="380">
        <v>44068</v>
      </c>
      <c r="B154" s="311">
        <v>243</v>
      </c>
    </row>
    <row r="155" spans="1:2" x14ac:dyDescent="0.35">
      <c r="A155" s="380">
        <v>44069</v>
      </c>
      <c r="B155" s="311">
        <v>249</v>
      </c>
    </row>
    <row r="156" spans="1:2" x14ac:dyDescent="0.35">
      <c r="A156" s="380">
        <v>44070</v>
      </c>
      <c r="B156" s="311">
        <v>257</v>
      </c>
    </row>
    <row r="157" spans="1:2" x14ac:dyDescent="0.35">
      <c r="A157" s="380">
        <v>44071</v>
      </c>
      <c r="B157" s="311">
        <v>255</v>
      </c>
    </row>
    <row r="158" spans="1:2" x14ac:dyDescent="0.35">
      <c r="A158" s="380">
        <v>44072</v>
      </c>
      <c r="B158" s="311">
        <v>258</v>
      </c>
    </row>
    <row r="159" spans="1:2" x14ac:dyDescent="0.35">
      <c r="A159" s="380">
        <v>44073</v>
      </c>
      <c r="B159" s="311">
        <v>251</v>
      </c>
    </row>
    <row r="160" spans="1:2" x14ac:dyDescent="0.35">
      <c r="A160" s="380">
        <v>44074</v>
      </c>
      <c r="B160" s="311">
        <v>258</v>
      </c>
    </row>
    <row r="161" spans="1:2" x14ac:dyDescent="0.35">
      <c r="A161" s="380">
        <v>44075</v>
      </c>
      <c r="B161" s="311">
        <v>264</v>
      </c>
    </row>
    <row r="162" spans="1:2" x14ac:dyDescent="0.35">
      <c r="A162" s="380">
        <v>44076</v>
      </c>
      <c r="B162" s="311">
        <v>258</v>
      </c>
    </row>
    <row r="163" spans="1:2" x14ac:dyDescent="0.35">
      <c r="A163" s="380">
        <v>44077</v>
      </c>
      <c r="B163" s="311">
        <v>259</v>
      </c>
    </row>
    <row r="164" spans="1:2" x14ac:dyDescent="0.35">
      <c r="A164" s="380">
        <v>44078</v>
      </c>
      <c r="B164" s="311">
        <v>258</v>
      </c>
    </row>
    <row r="165" spans="1:2" x14ac:dyDescent="0.35">
      <c r="A165" s="380">
        <v>44079</v>
      </c>
      <c r="B165" s="311">
        <v>251</v>
      </c>
    </row>
    <row r="166" spans="1:2" x14ac:dyDescent="0.35">
      <c r="A166" s="380">
        <v>44080</v>
      </c>
      <c r="B166" s="311">
        <v>244</v>
      </c>
    </row>
    <row r="167" spans="1:2" x14ac:dyDescent="0.35">
      <c r="A167" s="380">
        <v>44081</v>
      </c>
      <c r="B167" s="311">
        <v>256</v>
      </c>
    </row>
    <row r="168" spans="1:2" x14ac:dyDescent="0.35">
      <c r="A168" s="380">
        <v>44082</v>
      </c>
      <c r="B168" s="311">
        <v>267</v>
      </c>
    </row>
    <row r="169" spans="1:2" x14ac:dyDescent="0.35">
      <c r="A169" s="380">
        <v>44083</v>
      </c>
      <c r="B169" s="311">
        <v>274</v>
      </c>
    </row>
    <row r="170" spans="1:2" x14ac:dyDescent="0.35">
      <c r="A170" s="380">
        <v>44084</v>
      </c>
      <c r="B170" s="311">
        <v>266</v>
      </c>
    </row>
    <row r="171" spans="1:2" x14ac:dyDescent="0.35">
      <c r="A171" s="380">
        <v>44085</v>
      </c>
      <c r="B171" s="311">
        <v>269</v>
      </c>
    </row>
    <row r="172" spans="1:2" x14ac:dyDescent="0.35">
      <c r="A172" s="380">
        <v>44086</v>
      </c>
      <c r="B172" s="311">
        <v>261</v>
      </c>
    </row>
    <row r="173" spans="1:2" x14ac:dyDescent="0.35">
      <c r="A173" s="380">
        <v>44087</v>
      </c>
      <c r="B173" s="311">
        <v>259</v>
      </c>
    </row>
    <row r="174" spans="1:2" x14ac:dyDescent="0.35">
      <c r="A174" s="380">
        <v>44088</v>
      </c>
      <c r="B174" s="311">
        <v>264</v>
      </c>
    </row>
    <row r="175" spans="1:2" x14ac:dyDescent="0.3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7" customFormat="1" ht="29" x14ac:dyDescent="0.35">
      <c r="A1" s="375" t="s">
        <v>0</v>
      </c>
      <c r="B1" s="376" t="s">
        <v>193</v>
      </c>
      <c r="D1" s="378"/>
      <c r="L1" s="379"/>
      <c r="M1" s="379"/>
      <c r="N1" s="379"/>
      <c r="O1" s="379"/>
      <c r="P1" s="379"/>
      <c r="Q1" s="379"/>
      <c r="R1" s="379"/>
      <c r="S1" s="379"/>
      <c r="T1" s="379"/>
      <c r="U1" s="379"/>
      <c r="V1" s="379"/>
      <c r="W1" s="379"/>
      <c r="X1" s="379"/>
      <c r="Y1" s="379"/>
      <c r="Z1" s="379"/>
      <c r="AA1" s="379"/>
    </row>
    <row r="2" spans="1:27" x14ac:dyDescent="0.35">
      <c r="A2" s="380">
        <v>43908</v>
      </c>
      <c r="B2" s="311" t="e">
        <f>NA()</f>
        <v>#N/A</v>
      </c>
      <c r="L2" s="384"/>
      <c r="M2" s="384"/>
      <c r="N2" s="384"/>
      <c r="O2" s="384"/>
      <c r="P2" s="384"/>
      <c r="Q2" s="384"/>
      <c r="R2" s="384"/>
      <c r="S2" s="384"/>
      <c r="T2" s="384"/>
      <c r="U2" s="384"/>
      <c r="V2" s="384"/>
      <c r="W2" s="384"/>
      <c r="X2" s="384"/>
      <c r="Y2" s="384"/>
      <c r="Z2" s="384"/>
      <c r="AA2" s="384"/>
    </row>
    <row r="3" spans="1:27" x14ac:dyDescent="0.35">
      <c r="A3" s="380">
        <f>A2+1</f>
        <v>43909</v>
      </c>
      <c r="B3" s="311" t="e">
        <f>NA()</f>
        <v>#N/A</v>
      </c>
      <c r="L3" s="384"/>
      <c r="M3" s="384"/>
      <c r="N3" s="384"/>
      <c r="O3" s="384"/>
      <c r="P3" s="384"/>
      <c r="Q3" s="384"/>
      <c r="R3" s="384"/>
      <c r="S3" s="384"/>
      <c r="T3" s="384"/>
      <c r="U3" s="384"/>
      <c r="V3" s="384"/>
      <c r="W3" s="384"/>
      <c r="X3" s="384"/>
      <c r="Y3" s="384"/>
      <c r="Z3" s="384"/>
      <c r="AA3" s="384"/>
    </row>
    <row r="4" spans="1:27" x14ac:dyDescent="0.3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35">
      <c r="A5" s="380">
        <f t="shared" si="0"/>
        <v>43911</v>
      </c>
      <c r="B5" s="311" t="e">
        <f>NA()</f>
        <v>#N/A</v>
      </c>
      <c r="L5" s="384"/>
      <c r="M5" s="384"/>
      <c r="N5" s="384"/>
      <c r="O5" s="384"/>
      <c r="P5" s="384"/>
      <c r="Q5" s="384"/>
      <c r="R5" s="384"/>
      <c r="S5" s="384"/>
      <c r="T5" s="384"/>
      <c r="U5" s="384"/>
      <c r="V5" s="384"/>
      <c r="W5" s="384"/>
      <c r="X5" s="384"/>
      <c r="Y5" s="384"/>
      <c r="Z5" s="384"/>
      <c r="AA5" s="384"/>
    </row>
    <row r="6" spans="1:27" x14ac:dyDescent="0.35">
      <c r="A6" s="380">
        <f t="shared" si="0"/>
        <v>43912</v>
      </c>
      <c r="B6" s="311" t="e">
        <f>NA()</f>
        <v>#N/A</v>
      </c>
      <c r="L6" s="384"/>
      <c r="M6" s="384"/>
      <c r="N6" s="384"/>
      <c r="O6" s="384"/>
      <c r="P6" s="384"/>
      <c r="Q6" s="384"/>
      <c r="R6" s="384"/>
      <c r="S6" s="384"/>
      <c r="T6" s="384"/>
      <c r="U6" s="384"/>
      <c r="V6" s="384"/>
      <c r="W6" s="384"/>
      <c r="X6" s="384"/>
      <c r="Y6" s="384"/>
      <c r="Z6" s="384"/>
      <c r="AA6" s="384"/>
    </row>
    <row r="7" spans="1:27" x14ac:dyDescent="0.35">
      <c r="A7" s="380">
        <f t="shared" si="0"/>
        <v>43913</v>
      </c>
      <c r="B7" s="311" t="e">
        <f>NA()</f>
        <v>#N/A</v>
      </c>
      <c r="L7" s="384"/>
      <c r="M7" s="384"/>
      <c r="N7" s="384"/>
      <c r="O7" s="384"/>
      <c r="P7" s="384"/>
      <c r="Q7" s="384"/>
      <c r="R7" s="384"/>
      <c r="S7" s="384"/>
      <c r="T7" s="384"/>
      <c r="U7" s="384"/>
      <c r="V7" s="384"/>
      <c r="W7" s="384"/>
      <c r="X7" s="384"/>
      <c r="Y7" s="384"/>
      <c r="Z7" s="384"/>
      <c r="AA7" s="384"/>
    </row>
    <row r="8" spans="1:27" x14ac:dyDescent="0.35">
      <c r="A8" s="380">
        <f t="shared" si="0"/>
        <v>43914</v>
      </c>
      <c r="B8" s="311" t="e">
        <f>NA()</f>
        <v>#N/A</v>
      </c>
      <c r="C8" s="385"/>
    </row>
    <row r="9" spans="1:27" x14ac:dyDescent="0.35">
      <c r="A9" s="380">
        <f t="shared" si="0"/>
        <v>43915</v>
      </c>
      <c r="B9" s="311" t="e">
        <f>NA()</f>
        <v>#N/A</v>
      </c>
      <c r="C9" s="381"/>
    </row>
    <row r="10" spans="1:27" x14ac:dyDescent="0.35">
      <c r="A10" s="380">
        <f>A9+1</f>
        <v>43916</v>
      </c>
      <c r="B10" s="311">
        <v>42</v>
      </c>
      <c r="C10" s="381"/>
    </row>
    <row r="11" spans="1:27" x14ac:dyDescent="0.35">
      <c r="A11" s="380">
        <f t="shared" si="0"/>
        <v>43917</v>
      </c>
      <c r="B11" s="311">
        <v>62</v>
      </c>
    </row>
    <row r="12" spans="1:27" x14ac:dyDescent="0.35">
      <c r="A12" s="380">
        <f t="shared" si="0"/>
        <v>43918</v>
      </c>
      <c r="B12" s="311">
        <v>74</v>
      </c>
    </row>
    <row r="13" spans="1:27" x14ac:dyDescent="0.35">
      <c r="A13" s="380">
        <f t="shared" si="0"/>
        <v>43919</v>
      </c>
      <c r="B13" s="311">
        <v>85</v>
      </c>
    </row>
    <row r="14" spans="1:27" x14ac:dyDescent="0.35">
      <c r="A14" s="380">
        <f t="shared" si="0"/>
        <v>43920</v>
      </c>
      <c r="B14" s="311">
        <v>94</v>
      </c>
    </row>
    <row r="15" spans="1:27" x14ac:dyDescent="0.35">
      <c r="A15" s="380">
        <f t="shared" si="0"/>
        <v>43921</v>
      </c>
      <c r="B15" s="311">
        <v>123</v>
      </c>
    </row>
    <row r="16" spans="1:27" x14ac:dyDescent="0.35">
      <c r="A16" s="380">
        <f t="shared" si="0"/>
        <v>43922</v>
      </c>
      <c r="B16" s="311">
        <v>137</v>
      </c>
    </row>
    <row r="17" spans="1:14" x14ac:dyDescent="0.35">
      <c r="A17" s="380">
        <f t="shared" si="0"/>
        <v>43923</v>
      </c>
      <c r="B17" s="311">
        <v>144</v>
      </c>
    </row>
    <row r="18" spans="1:14" x14ac:dyDescent="0.35">
      <c r="A18" s="380">
        <f t="shared" si="0"/>
        <v>43924</v>
      </c>
      <c r="B18" s="311">
        <v>167</v>
      </c>
    </row>
    <row r="19" spans="1:14" x14ac:dyDescent="0.35">
      <c r="A19" s="380">
        <f t="shared" si="0"/>
        <v>43925</v>
      </c>
      <c r="B19" s="311">
        <v>184</v>
      </c>
    </row>
    <row r="20" spans="1:14" x14ac:dyDescent="0.35">
      <c r="A20" s="380">
        <f t="shared" si="0"/>
        <v>43926</v>
      </c>
      <c r="B20" s="311">
        <v>183</v>
      </c>
    </row>
    <row r="21" spans="1:14" x14ac:dyDescent="0.35">
      <c r="A21" s="380">
        <v>43927</v>
      </c>
      <c r="B21" s="311">
        <v>190</v>
      </c>
    </row>
    <row r="22" spans="1:14" x14ac:dyDescent="0.35">
      <c r="A22" s="380">
        <v>43928</v>
      </c>
      <c r="B22" s="311">
        <v>185</v>
      </c>
    </row>
    <row r="23" spans="1:14" x14ac:dyDescent="0.35">
      <c r="A23" s="380">
        <v>43929</v>
      </c>
      <c r="B23" s="311">
        <v>193</v>
      </c>
    </row>
    <row r="24" spans="1:14" x14ac:dyDescent="0.35">
      <c r="A24" s="380">
        <v>43930</v>
      </c>
      <c r="B24" s="311">
        <v>200</v>
      </c>
    </row>
    <row r="25" spans="1:14" x14ac:dyDescent="0.35">
      <c r="A25" s="380">
        <v>43931</v>
      </c>
      <c r="B25" s="311">
        <v>197</v>
      </c>
    </row>
    <row r="26" spans="1:14" x14ac:dyDescent="0.35">
      <c r="A26" s="380">
        <v>43932</v>
      </c>
      <c r="B26" s="311">
        <v>202</v>
      </c>
    </row>
    <row r="27" spans="1:14" x14ac:dyDescent="0.35">
      <c r="A27" s="380">
        <v>43933</v>
      </c>
      <c r="B27" s="311">
        <v>208</v>
      </c>
    </row>
    <row r="28" spans="1:14" x14ac:dyDescent="0.35">
      <c r="A28" s="380">
        <v>43934</v>
      </c>
      <c r="B28" s="311">
        <v>203</v>
      </c>
    </row>
    <row r="29" spans="1:14" x14ac:dyDescent="0.35">
      <c r="A29" s="380">
        <v>43935</v>
      </c>
      <c r="B29" s="311">
        <v>192</v>
      </c>
    </row>
    <row r="30" spans="1:14" x14ac:dyDescent="0.35">
      <c r="A30" s="380">
        <v>43936</v>
      </c>
      <c r="B30" s="311">
        <v>191</v>
      </c>
    </row>
    <row r="31" spans="1:14" ht="15" customHeight="1" x14ac:dyDescent="0.35">
      <c r="A31" s="380">
        <v>43937</v>
      </c>
      <c r="B31" s="311">
        <v>191</v>
      </c>
      <c r="D31" s="450" t="s">
        <v>5</v>
      </c>
      <c r="E31" s="450"/>
      <c r="F31" s="450"/>
      <c r="G31" s="450"/>
      <c r="H31" s="450"/>
      <c r="I31" s="450"/>
      <c r="J31" s="450"/>
      <c r="K31" s="450"/>
      <c r="L31" s="450"/>
      <c r="M31" s="450"/>
      <c r="N31" s="450"/>
    </row>
    <row r="32" spans="1:14" x14ac:dyDescent="0.35">
      <c r="A32" s="380">
        <v>43938</v>
      </c>
      <c r="B32" s="311">
        <v>184</v>
      </c>
      <c r="D32" s="450"/>
      <c r="E32" s="450"/>
      <c r="F32" s="450"/>
      <c r="G32" s="450"/>
      <c r="H32" s="450"/>
      <c r="I32" s="450"/>
      <c r="J32" s="450"/>
      <c r="K32" s="450"/>
      <c r="L32" s="450"/>
      <c r="M32" s="450"/>
      <c r="N32" s="450"/>
    </row>
    <row r="33" spans="1:14" ht="16" x14ac:dyDescent="0.35">
      <c r="A33" s="380">
        <v>43939</v>
      </c>
      <c r="B33" s="311">
        <v>178</v>
      </c>
      <c r="D33" s="386"/>
      <c r="E33" s="386"/>
      <c r="F33" s="386"/>
      <c r="G33" s="386"/>
      <c r="H33" s="386"/>
      <c r="I33" s="386"/>
      <c r="J33" s="386"/>
      <c r="K33" s="386"/>
      <c r="L33" s="386"/>
      <c r="M33" s="386"/>
      <c r="N33" s="386"/>
    </row>
    <row r="34" spans="1:14" x14ac:dyDescent="0.35">
      <c r="A34" s="380">
        <v>43940</v>
      </c>
      <c r="B34" s="311">
        <v>170</v>
      </c>
      <c r="D34" s="450" t="s">
        <v>83</v>
      </c>
      <c r="E34" s="450"/>
      <c r="F34" s="450"/>
      <c r="G34" s="450"/>
      <c r="H34" s="450"/>
      <c r="I34" s="450"/>
      <c r="J34" s="450"/>
      <c r="K34" s="450"/>
      <c r="L34" s="450"/>
      <c r="M34" s="450"/>
      <c r="N34" s="450"/>
    </row>
    <row r="35" spans="1:14" x14ac:dyDescent="0.35">
      <c r="A35" s="380">
        <v>43941</v>
      </c>
      <c r="B35" s="311">
        <v>167</v>
      </c>
      <c r="D35" s="450"/>
      <c r="E35" s="450"/>
      <c r="F35" s="450"/>
      <c r="G35" s="450"/>
      <c r="H35" s="450"/>
      <c r="I35" s="450"/>
      <c r="J35" s="450"/>
      <c r="K35" s="450"/>
      <c r="L35" s="450"/>
      <c r="M35" s="450"/>
      <c r="N35" s="450"/>
    </row>
    <row r="36" spans="1:14" ht="16" x14ac:dyDescent="0.35">
      <c r="A36" s="380">
        <v>43942</v>
      </c>
      <c r="B36" s="311">
        <v>159</v>
      </c>
      <c r="D36" s="386"/>
      <c r="E36" s="386"/>
      <c r="F36" s="386"/>
      <c r="G36" s="386"/>
      <c r="H36" s="386"/>
      <c r="I36" s="386"/>
      <c r="J36" s="386"/>
      <c r="K36" s="386"/>
      <c r="L36" s="386"/>
      <c r="M36" s="386"/>
      <c r="N36" s="386"/>
    </row>
    <row r="37" spans="1:14" x14ac:dyDescent="0.35">
      <c r="A37" s="380">
        <v>43943</v>
      </c>
      <c r="B37" s="311">
        <v>147</v>
      </c>
      <c r="D37" s="451" t="s">
        <v>121</v>
      </c>
      <c r="E37" s="451"/>
      <c r="F37" s="451"/>
      <c r="G37" s="451"/>
      <c r="H37" s="451"/>
      <c r="I37" s="451"/>
      <c r="J37" s="451"/>
      <c r="K37" s="451"/>
      <c r="L37" s="451"/>
      <c r="M37" s="451"/>
      <c r="N37" s="451"/>
    </row>
    <row r="38" spans="1:14" x14ac:dyDescent="0.35">
      <c r="A38" s="380">
        <v>43944</v>
      </c>
      <c r="B38" s="311">
        <v>136</v>
      </c>
      <c r="D38" s="451"/>
      <c r="E38" s="451"/>
      <c r="F38" s="451"/>
      <c r="G38" s="451"/>
      <c r="H38" s="451"/>
      <c r="I38" s="451"/>
      <c r="J38" s="451"/>
      <c r="K38" s="451"/>
      <c r="L38" s="451"/>
      <c r="M38" s="451"/>
      <c r="N38" s="451"/>
    </row>
    <row r="39" spans="1:14" x14ac:dyDescent="0.35">
      <c r="A39" s="380">
        <v>43945</v>
      </c>
      <c r="B39" s="311">
        <v>136</v>
      </c>
    </row>
    <row r="40" spans="1:14" x14ac:dyDescent="0.35">
      <c r="A40" s="380">
        <v>43946</v>
      </c>
      <c r="B40" s="311">
        <v>131</v>
      </c>
    </row>
    <row r="41" spans="1:14" x14ac:dyDescent="0.35">
      <c r="A41" s="380">
        <v>43947</v>
      </c>
      <c r="B41" s="311">
        <v>126</v>
      </c>
    </row>
    <row r="42" spans="1:14" x14ac:dyDescent="0.35">
      <c r="A42" s="380">
        <v>43948</v>
      </c>
      <c r="B42" s="311">
        <v>121</v>
      </c>
    </row>
    <row r="43" spans="1:14" x14ac:dyDescent="0.35">
      <c r="A43" s="380">
        <v>43949</v>
      </c>
      <c r="B43" s="311">
        <v>114</v>
      </c>
    </row>
    <row r="44" spans="1:14" x14ac:dyDescent="0.35">
      <c r="A44" s="380">
        <v>43950</v>
      </c>
      <c r="B44" s="311">
        <v>103</v>
      </c>
    </row>
    <row r="45" spans="1:14" x14ac:dyDescent="0.35">
      <c r="A45" s="380">
        <v>43951</v>
      </c>
      <c r="B45" s="311">
        <v>101</v>
      </c>
    </row>
    <row r="46" spans="1:14" x14ac:dyDescent="0.35">
      <c r="A46" s="380">
        <v>43952</v>
      </c>
      <c r="B46" s="311">
        <v>100</v>
      </c>
    </row>
    <row r="47" spans="1:14" x14ac:dyDescent="0.35">
      <c r="A47" s="380">
        <v>43953</v>
      </c>
      <c r="B47" s="311">
        <v>97</v>
      </c>
    </row>
    <row r="48" spans="1:14" x14ac:dyDescent="0.35">
      <c r="A48" s="380">
        <v>43954</v>
      </c>
      <c r="B48" s="311">
        <v>91</v>
      </c>
    </row>
    <row r="49" spans="1:7" x14ac:dyDescent="0.35">
      <c r="A49" s="380">
        <v>43955</v>
      </c>
      <c r="B49" s="311">
        <v>91</v>
      </c>
    </row>
    <row r="50" spans="1:7" x14ac:dyDescent="0.35">
      <c r="A50" s="380">
        <v>43956</v>
      </c>
      <c r="B50" s="311">
        <v>90</v>
      </c>
    </row>
    <row r="51" spans="1:7" x14ac:dyDescent="0.35">
      <c r="A51" s="380">
        <v>43957</v>
      </c>
      <c r="B51" s="311">
        <v>79</v>
      </c>
    </row>
    <row r="52" spans="1:7" x14ac:dyDescent="0.35">
      <c r="A52" s="380">
        <v>43958</v>
      </c>
      <c r="B52" s="311">
        <v>79</v>
      </c>
    </row>
    <row r="53" spans="1:7" x14ac:dyDescent="0.35">
      <c r="A53" s="380">
        <v>43959</v>
      </c>
      <c r="B53" s="311">
        <v>75</v>
      </c>
    </row>
    <row r="54" spans="1:7" x14ac:dyDescent="0.35">
      <c r="A54" s="380">
        <v>43960</v>
      </c>
      <c r="B54" s="311">
        <v>76</v>
      </c>
    </row>
    <row r="55" spans="1:7" x14ac:dyDescent="0.35">
      <c r="A55" s="380">
        <v>43961</v>
      </c>
      <c r="B55" s="311">
        <v>75</v>
      </c>
    </row>
    <row r="56" spans="1:7" x14ac:dyDescent="0.35">
      <c r="A56" s="380">
        <v>43962</v>
      </c>
      <c r="B56" s="311">
        <v>72</v>
      </c>
    </row>
    <row r="57" spans="1:7" x14ac:dyDescent="0.35">
      <c r="A57" s="380">
        <v>43963</v>
      </c>
      <c r="B57" s="311">
        <v>69</v>
      </c>
    </row>
    <row r="58" spans="1:7" x14ac:dyDescent="0.35">
      <c r="A58" s="380">
        <v>43964</v>
      </c>
      <c r="B58" s="311">
        <v>64</v>
      </c>
    </row>
    <row r="59" spans="1:7" x14ac:dyDescent="0.35">
      <c r="A59" s="380">
        <v>43965</v>
      </c>
      <c r="B59" s="311">
        <v>61</v>
      </c>
    </row>
    <row r="60" spans="1:7" x14ac:dyDescent="0.35">
      <c r="A60" s="380">
        <v>43966</v>
      </c>
      <c r="B60" s="311">
        <v>53</v>
      </c>
    </row>
    <row r="61" spans="1:7" x14ac:dyDescent="0.35">
      <c r="A61" s="380">
        <v>43967</v>
      </c>
      <c r="B61" s="311">
        <v>49</v>
      </c>
      <c r="G61" s="380"/>
    </row>
    <row r="62" spans="1:7" x14ac:dyDescent="0.35">
      <c r="A62" s="380">
        <v>43968</v>
      </c>
      <c r="B62" s="311">
        <v>46</v>
      </c>
      <c r="G62" s="380"/>
    </row>
    <row r="63" spans="1:7" x14ac:dyDescent="0.35">
      <c r="A63" s="380">
        <v>43969</v>
      </c>
      <c r="B63" s="311">
        <v>46</v>
      </c>
      <c r="G63" s="380"/>
    </row>
    <row r="64" spans="1:7" x14ac:dyDescent="0.35">
      <c r="A64" s="380">
        <v>43970</v>
      </c>
      <c r="B64" s="311">
        <v>47</v>
      </c>
      <c r="G64" s="380"/>
    </row>
    <row r="65" spans="1:7" x14ac:dyDescent="0.35">
      <c r="A65" s="380">
        <v>43971</v>
      </c>
      <c r="B65" s="311">
        <v>44</v>
      </c>
      <c r="G65" s="380"/>
    </row>
    <row r="66" spans="1:7" x14ac:dyDescent="0.35">
      <c r="A66" s="380">
        <v>43972</v>
      </c>
      <c r="B66" s="311">
        <v>43</v>
      </c>
      <c r="G66" s="380"/>
    </row>
    <row r="67" spans="1:7" x14ac:dyDescent="0.35">
      <c r="A67" s="380">
        <v>43973</v>
      </c>
      <c r="B67" s="311">
        <v>38</v>
      </c>
      <c r="G67" s="380"/>
    </row>
    <row r="68" spans="1:7" x14ac:dyDescent="0.35">
      <c r="A68" s="380">
        <v>43974</v>
      </c>
      <c r="B68" s="311">
        <v>36</v>
      </c>
      <c r="G68" s="380"/>
    </row>
    <row r="69" spans="1:7" x14ac:dyDescent="0.35">
      <c r="A69" s="380">
        <v>43975</v>
      </c>
      <c r="B69" s="311">
        <v>33</v>
      </c>
      <c r="G69" s="380"/>
    </row>
    <row r="70" spans="1:7" x14ac:dyDescent="0.35">
      <c r="A70" s="380">
        <v>43976</v>
      </c>
      <c r="B70" s="311">
        <v>29</v>
      </c>
      <c r="G70" s="380"/>
    </row>
    <row r="71" spans="1:7" x14ac:dyDescent="0.35">
      <c r="A71" s="380">
        <v>43977</v>
      </c>
      <c r="B71" s="311">
        <v>27</v>
      </c>
      <c r="G71" s="380"/>
    </row>
    <row r="72" spans="1:7" x14ac:dyDescent="0.35">
      <c r="A72" s="380">
        <v>43978</v>
      </c>
      <c r="B72" s="311">
        <v>28</v>
      </c>
      <c r="G72" s="380"/>
    </row>
    <row r="73" spans="1:7" x14ac:dyDescent="0.35">
      <c r="A73" s="380">
        <v>43979</v>
      </c>
      <c r="B73" s="311">
        <v>26</v>
      </c>
      <c r="G73" s="380"/>
    </row>
    <row r="74" spans="1:7" x14ac:dyDescent="0.35">
      <c r="A74" s="380">
        <v>43980</v>
      </c>
      <c r="B74" s="311">
        <v>25</v>
      </c>
      <c r="G74" s="380"/>
    </row>
    <row r="75" spans="1:7" x14ac:dyDescent="0.35">
      <c r="A75" s="380">
        <v>43981</v>
      </c>
      <c r="B75" s="311">
        <v>25</v>
      </c>
      <c r="G75" s="380"/>
    </row>
    <row r="76" spans="1:7" x14ac:dyDescent="0.35">
      <c r="A76" s="380">
        <v>43982</v>
      </c>
      <c r="B76" s="311">
        <v>20</v>
      </c>
      <c r="G76" s="380"/>
    </row>
    <row r="77" spans="1:7" x14ac:dyDescent="0.35">
      <c r="A77" s="380">
        <v>43983</v>
      </c>
      <c r="B77" s="311">
        <v>20</v>
      </c>
      <c r="G77" s="380"/>
    </row>
    <row r="78" spans="1:7" x14ac:dyDescent="0.35">
      <c r="A78" s="380">
        <v>43984</v>
      </c>
      <c r="B78" s="311">
        <v>20</v>
      </c>
      <c r="G78" s="380"/>
    </row>
    <row r="79" spans="1:7" x14ac:dyDescent="0.35">
      <c r="A79" s="380">
        <v>43985</v>
      </c>
      <c r="B79" s="311">
        <v>20</v>
      </c>
      <c r="G79" s="380"/>
    </row>
    <row r="80" spans="1:7" x14ac:dyDescent="0.35">
      <c r="A80" s="380">
        <v>43986</v>
      </c>
      <c r="B80" s="311">
        <v>18</v>
      </c>
      <c r="G80" s="380"/>
    </row>
    <row r="81" spans="1:7" x14ac:dyDescent="0.35">
      <c r="A81" s="380">
        <v>43987</v>
      </c>
      <c r="B81" s="311">
        <v>16</v>
      </c>
      <c r="G81" s="380"/>
    </row>
    <row r="82" spans="1:7" x14ac:dyDescent="0.35">
      <c r="A82" s="380">
        <v>43988</v>
      </c>
      <c r="B82" s="311">
        <v>16</v>
      </c>
      <c r="G82" s="380"/>
    </row>
    <row r="83" spans="1:7" x14ac:dyDescent="0.35">
      <c r="A83" s="380">
        <v>43989</v>
      </c>
      <c r="B83" s="311">
        <v>16</v>
      </c>
    </row>
    <row r="84" spans="1:7" x14ac:dyDescent="0.35">
      <c r="A84" s="380">
        <v>43990</v>
      </c>
      <c r="B84" s="311">
        <v>16</v>
      </c>
    </row>
    <row r="85" spans="1:7" x14ac:dyDescent="0.35">
      <c r="A85" s="380">
        <v>43991</v>
      </c>
      <c r="B85" s="311">
        <v>15</v>
      </c>
    </row>
    <row r="86" spans="1:7" x14ac:dyDescent="0.35">
      <c r="A86" s="380">
        <v>43992</v>
      </c>
      <c r="B86" s="311">
        <v>15</v>
      </c>
    </row>
    <row r="87" spans="1:7" x14ac:dyDescent="0.35">
      <c r="A87" s="380">
        <v>43993</v>
      </c>
      <c r="B87" s="311">
        <v>15</v>
      </c>
    </row>
    <row r="88" spans="1:7" x14ac:dyDescent="0.35">
      <c r="A88" s="380">
        <v>43994</v>
      </c>
      <c r="B88" s="311">
        <v>15</v>
      </c>
    </row>
    <row r="89" spans="1:7" x14ac:dyDescent="0.35">
      <c r="A89" s="380">
        <v>43995</v>
      </c>
      <c r="B89" s="311">
        <v>13</v>
      </c>
    </row>
    <row r="90" spans="1:7" x14ac:dyDescent="0.35">
      <c r="A90" s="380">
        <v>43996</v>
      </c>
      <c r="B90" s="311">
        <v>11</v>
      </c>
    </row>
    <row r="91" spans="1:7" x14ac:dyDescent="0.35">
      <c r="A91" s="380">
        <v>43997</v>
      </c>
      <c r="B91" s="311">
        <v>12</v>
      </c>
    </row>
    <row r="92" spans="1:7" x14ac:dyDescent="0.35">
      <c r="A92" s="380">
        <v>43998</v>
      </c>
      <c r="B92" s="311">
        <v>11</v>
      </c>
    </row>
    <row r="93" spans="1:7" x14ac:dyDescent="0.35">
      <c r="A93" s="380">
        <v>43999</v>
      </c>
      <c r="B93" s="311">
        <v>11</v>
      </c>
    </row>
    <row r="94" spans="1:7" x14ac:dyDescent="0.35">
      <c r="A94" s="380">
        <v>44000</v>
      </c>
      <c r="B94" s="311">
        <v>10</v>
      </c>
    </row>
    <row r="95" spans="1:7" x14ac:dyDescent="0.35">
      <c r="A95" s="380">
        <v>44001</v>
      </c>
      <c r="B95" s="311">
        <v>10</v>
      </c>
    </row>
    <row r="96" spans="1:7" x14ac:dyDescent="0.35">
      <c r="A96" s="380">
        <v>44002</v>
      </c>
      <c r="B96" s="311">
        <v>9</v>
      </c>
    </row>
    <row r="97" spans="1:2" x14ac:dyDescent="0.35">
      <c r="A97" s="380">
        <v>44003</v>
      </c>
      <c r="B97" s="311">
        <v>9</v>
      </c>
    </row>
    <row r="98" spans="1:2" x14ac:dyDescent="0.35">
      <c r="A98" s="380">
        <v>44004</v>
      </c>
      <c r="B98" s="311">
        <v>9</v>
      </c>
    </row>
    <row r="99" spans="1:2" x14ac:dyDescent="0.35">
      <c r="A99" s="380">
        <v>44005</v>
      </c>
      <c r="B99" s="311">
        <v>7</v>
      </c>
    </row>
    <row r="100" spans="1:2" x14ac:dyDescent="0.35">
      <c r="A100" s="380">
        <v>44006</v>
      </c>
      <c r="B100" s="311">
        <v>8</v>
      </c>
    </row>
    <row r="101" spans="1:2" x14ac:dyDescent="0.35">
      <c r="A101" s="380">
        <v>44007</v>
      </c>
      <c r="B101" s="311">
        <v>7</v>
      </c>
    </row>
    <row r="102" spans="1:2" x14ac:dyDescent="0.35">
      <c r="A102" s="380">
        <v>44008</v>
      </c>
      <c r="B102" s="311">
        <v>5</v>
      </c>
    </row>
    <row r="103" spans="1:2" x14ac:dyDescent="0.35">
      <c r="A103" s="380">
        <v>44009</v>
      </c>
      <c r="B103" s="311">
        <v>5</v>
      </c>
    </row>
    <row r="104" spans="1:2" x14ac:dyDescent="0.35">
      <c r="A104" s="380">
        <v>44010</v>
      </c>
      <c r="B104" s="311">
        <v>5</v>
      </c>
    </row>
    <row r="105" spans="1:2" x14ac:dyDescent="0.35">
      <c r="A105" s="380">
        <v>44011</v>
      </c>
      <c r="B105" s="311">
        <v>5</v>
      </c>
    </row>
    <row r="106" spans="1:2" x14ac:dyDescent="0.35">
      <c r="A106" s="380">
        <v>44012</v>
      </c>
      <c r="B106" s="311">
        <v>5</v>
      </c>
    </row>
    <row r="107" spans="1:2" x14ac:dyDescent="0.35">
      <c r="A107" s="380">
        <v>44013</v>
      </c>
      <c r="B107" s="311">
        <v>5</v>
      </c>
    </row>
    <row r="108" spans="1:2" x14ac:dyDescent="0.35">
      <c r="A108" s="380">
        <v>44014</v>
      </c>
      <c r="B108" s="311">
        <v>4</v>
      </c>
    </row>
    <row r="109" spans="1:2" x14ac:dyDescent="0.35">
      <c r="A109" s="380">
        <v>44015</v>
      </c>
      <c r="B109" s="311">
        <v>5</v>
      </c>
    </row>
    <row r="110" spans="1:2" x14ac:dyDescent="0.35">
      <c r="A110" s="380">
        <v>44016</v>
      </c>
      <c r="B110" s="311">
        <v>5</v>
      </c>
    </row>
    <row r="111" spans="1:2" x14ac:dyDescent="0.35">
      <c r="A111" s="380">
        <v>44017</v>
      </c>
      <c r="B111" s="311">
        <v>4</v>
      </c>
    </row>
    <row r="112" spans="1:2" x14ac:dyDescent="0.35">
      <c r="A112" s="380">
        <v>44018</v>
      </c>
      <c r="B112" s="311">
        <v>4</v>
      </c>
    </row>
    <row r="113" spans="1:2" x14ac:dyDescent="0.35">
      <c r="A113" s="380">
        <v>44019</v>
      </c>
      <c r="B113" s="311">
        <v>3</v>
      </c>
    </row>
    <row r="114" spans="1:2" x14ac:dyDescent="0.35">
      <c r="A114" s="380">
        <v>44020</v>
      </c>
      <c r="B114" s="311">
        <v>3</v>
      </c>
    </row>
    <row r="115" spans="1:2" x14ac:dyDescent="0.35">
      <c r="A115" s="380">
        <v>44021</v>
      </c>
      <c r="B115" s="311">
        <v>3</v>
      </c>
    </row>
    <row r="116" spans="1:2" x14ac:dyDescent="0.35">
      <c r="A116" s="380">
        <v>44022</v>
      </c>
      <c r="B116" s="311">
        <v>4</v>
      </c>
    </row>
    <row r="117" spans="1:2" x14ac:dyDescent="0.35">
      <c r="A117" s="380">
        <v>44023</v>
      </c>
      <c r="B117" s="311">
        <v>3</v>
      </c>
    </row>
    <row r="118" spans="1:2" x14ac:dyDescent="0.35">
      <c r="A118" s="380">
        <v>44024</v>
      </c>
      <c r="B118" s="311">
        <v>3</v>
      </c>
    </row>
    <row r="119" spans="1:2" x14ac:dyDescent="0.35">
      <c r="A119" s="380">
        <v>44025</v>
      </c>
      <c r="B119" s="311">
        <v>3</v>
      </c>
    </row>
    <row r="120" spans="1:2" x14ac:dyDescent="0.35">
      <c r="A120" s="380">
        <v>44026</v>
      </c>
      <c r="B120" s="311">
        <v>2</v>
      </c>
    </row>
    <row r="121" spans="1:2" x14ac:dyDescent="0.35">
      <c r="A121" s="380">
        <v>44027</v>
      </c>
      <c r="B121" s="311">
        <v>2</v>
      </c>
    </row>
    <row r="122" spans="1:2" x14ac:dyDescent="0.35">
      <c r="A122" s="380">
        <v>44028</v>
      </c>
      <c r="B122" s="311">
        <v>3</v>
      </c>
    </row>
    <row r="123" spans="1:2" x14ac:dyDescent="0.35">
      <c r="A123" s="380">
        <v>44029</v>
      </c>
      <c r="B123" s="311">
        <v>3</v>
      </c>
    </row>
    <row r="124" spans="1:2" x14ac:dyDescent="0.35">
      <c r="A124" s="380">
        <v>44030</v>
      </c>
      <c r="B124" s="311">
        <v>3</v>
      </c>
    </row>
    <row r="125" spans="1:2" x14ac:dyDescent="0.35">
      <c r="A125" s="380">
        <v>44031</v>
      </c>
      <c r="B125" s="311">
        <v>3</v>
      </c>
    </row>
    <row r="126" spans="1:2" x14ac:dyDescent="0.35">
      <c r="A126" s="380">
        <v>44032</v>
      </c>
      <c r="B126" s="311">
        <v>3</v>
      </c>
    </row>
    <row r="127" spans="1:2" x14ac:dyDescent="0.35">
      <c r="A127" s="380">
        <v>44033</v>
      </c>
      <c r="B127" s="311">
        <v>4</v>
      </c>
    </row>
    <row r="128" spans="1:2" x14ac:dyDescent="0.35">
      <c r="A128" s="380">
        <v>44034</v>
      </c>
      <c r="B128" s="311">
        <v>3</v>
      </c>
    </row>
    <row r="129" spans="1:2" x14ac:dyDescent="0.35">
      <c r="A129" s="380">
        <v>44035</v>
      </c>
      <c r="B129" s="311">
        <v>2</v>
      </c>
    </row>
    <row r="130" spans="1:2" x14ac:dyDescent="0.35">
      <c r="A130" s="380">
        <v>44036</v>
      </c>
      <c r="B130" s="311">
        <v>2</v>
      </c>
    </row>
    <row r="131" spans="1:2" x14ac:dyDescent="0.35">
      <c r="A131" s="380">
        <v>44037</v>
      </c>
      <c r="B131" s="311">
        <v>2</v>
      </c>
    </row>
    <row r="132" spans="1:2" x14ac:dyDescent="0.35">
      <c r="A132" s="380">
        <v>44038</v>
      </c>
      <c r="B132" s="311">
        <v>2</v>
      </c>
    </row>
    <row r="133" spans="1:2" x14ac:dyDescent="0.35">
      <c r="A133" s="380">
        <v>44039</v>
      </c>
      <c r="B133" s="311">
        <v>2</v>
      </c>
    </row>
    <row r="134" spans="1:2" x14ac:dyDescent="0.35">
      <c r="A134" s="380">
        <v>44040</v>
      </c>
      <c r="B134" s="311">
        <v>2</v>
      </c>
    </row>
    <row r="135" spans="1:2" x14ac:dyDescent="0.35">
      <c r="A135" s="380">
        <v>44041</v>
      </c>
      <c r="B135" s="311">
        <v>2</v>
      </c>
    </row>
    <row r="136" spans="1:2" x14ac:dyDescent="0.35">
      <c r="A136" s="380">
        <v>44042</v>
      </c>
      <c r="B136" s="311">
        <v>2</v>
      </c>
    </row>
    <row r="137" spans="1:2" x14ac:dyDescent="0.35">
      <c r="A137" s="380">
        <v>44043</v>
      </c>
      <c r="B137" s="311">
        <v>4</v>
      </c>
    </row>
    <row r="138" spans="1:2" x14ac:dyDescent="0.35">
      <c r="A138" s="380">
        <v>44044</v>
      </c>
      <c r="B138" s="311">
        <v>3</v>
      </c>
    </row>
    <row r="139" spans="1:2" x14ac:dyDescent="0.35">
      <c r="A139" s="380">
        <v>44045</v>
      </c>
      <c r="B139" s="311">
        <v>3</v>
      </c>
    </row>
    <row r="140" spans="1:2" x14ac:dyDescent="0.35">
      <c r="A140" s="380">
        <v>44046</v>
      </c>
      <c r="B140" s="311">
        <v>3</v>
      </c>
    </row>
    <row r="141" spans="1:2" x14ac:dyDescent="0.35">
      <c r="A141" s="380">
        <v>44047</v>
      </c>
      <c r="B141" s="311">
        <v>3</v>
      </c>
    </row>
    <row r="142" spans="1:2" x14ac:dyDescent="0.35">
      <c r="A142" s="380">
        <v>44048</v>
      </c>
      <c r="B142" s="311">
        <v>3</v>
      </c>
    </row>
    <row r="143" spans="1:2" x14ac:dyDescent="0.35">
      <c r="A143" s="380">
        <v>44049</v>
      </c>
      <c r="B143" s="311">
        <v>4</v>
      </c>
    </row>
    <row r="144" spans="1:2" x14ac:dyDescent="0.35">
      <c r="A144" s="380">
        <v>44050</v>
      </c>
      <c r="B144" s="311">
        <v>4</v>
      </c>
    </row>
    <row r="145" spans="1:2" x14ac:dyDescent="0.35">
      <c r="A145" s="380">
        <v>44051</v>
      </c>
      <c r="B145" s="311">
        <v>3</v>
      </c>
    </row>
    <row r="146" spans="1:2" x14ac:dyDescent="0.35">
      <c r="A146" s="380">
        <v>44052</v>
      </c>
      <c r="B146" s="311">
        <v>3</v>
      </c>
    </row>
    <row r="147" spans="1:2" x14ac:dyDescent="0.35">
      <c r="A147" s="380">
        <v>44053</v>
      </c>
      <c r="B147" s="311">
        <v>3</v>
      </c>
    </row>
    <row r="148" spans="1:2" x14ac:dyDescent="0.35">
      <c r="A148" s="380">
        <v>44054</v>
      </c>
      <c r="B148" s="311">
        <v>3</v>
      </c>
    </row>
    <row r="149" spans="1:2" x14ac:dyDescent="0.35">
      <c r="A149" s="380">
        <v>44055</v>
      </c>
      <c r="B149" s="311">
        <v>3</v>
      </c>
    </row>
    <row r="150" spans="1:2" x14ac:dyDescent="0.35">
      <c r="A150" s="380">
        <v>44056</v>
      </c>
      <c r="B150" s="311">
        <v>3</v>
      </c>
    </row>
    <row r="151" spans="1:2" x14ac:dyDescent="0.35">
      <c r="A151" s="380">
        <v>44057</v>
      </c>
      <c r="B151" s="311">
        <v>3</v>
      </c>
    </row>
    <row r="152" spans="1:2" x14ac:dyDescent="0.35">
      <c r="A152" s="380">
        <v>44058</v>
      </c>
      <c r="B152" s="311">
        <v>3</v>
      </c>
    </row>
    <row r="153" spans="1:2" x14ac:dyDescent="0.35">
      <c r="A153" s="380">
        <v>44059</v>
      </c>
      <c r="B153" s="311">
        <v>3</v>
      </c>
    </row>
    <row r="154" spans="1:2" x14ac:dyDescent="0.35">
      <c r="A154" s="380">
        <v>44060</v>
      </c>
      <c r="B154" s="311">
        <v>3</v>
      </c>
    </row>
    <row r="155" spans="1:2" x14ac:dyDescent="0.35">
      <c r="A155" s="380">
        <v>44061</v>
      </c>
      <c r="B155" s="311">
        <v>3</v>
      </c>
    </row>
    <row r="156" spans="1:2" x14ac:dyDescent="0.35">
      <c r="A156" s="380">
        <v>44062</v>
      </c>
      <c r="B156" s="311">
        <v>2</v>
      </c>
    </row>
    <row r="157" spans="1:2" x14ac:dyDescent="0.35">
      <c r="A157" s="380">
        <v>44063</v>
      </c>
      <c r="B157" s="311">
        <v>2</v>
      </c>
    </row>
    <row r="158" spans="1:2" x14ac:dyDescent="0.35">
      <c r="A158" s="380">
        <v>44064</v>
      </c>
      <c r="B158" s="311">
        <v>2</v>
      </c>
    </row>
    <row r="159" spans="1:2" x14ac:dyDescent="0.35">
      <c r="A159" s="380">
        <v>44065</v>
      </c>
      <c r="B159" s="311">
        <v>2</v>
      </c>
    </row>
    <row r="160" spans="1:2" x14ac:dyDescent="0.35">
      <c r="A160" s="380">
        <v>44066</v>
      </c>
      <c r="B160" s="311">
        <v>2</v>
      </c>
    </row>
    <row r="161" spans="1:2" x14ac:dyDescent="0.35">
      <c r="A161" s="380">
        <v>44067</v>
      </c>
      <c r="B161" s="311">
        <v>1</v>
      </c>
    </row>
    <row r="162" spans="1:2" x14ac:dyDescent="0.35">
      <c r="A162" s="380">
        <v>44068</v>
      </c>
      <c r="B162" s="311">
        <v>1</v>
      </c>
    </row>
    <row r="163" spans="1:2" x14ac:dyDescent="0.35">
      <c r="A163" s="380">
        <v>44069</v>
      </c>
      <c r="B163" s="311">
        <v>2</v>
      </c>
    </row>
    <row r="164" spans="1:2" x14ac:dyDescent="0.35">
      <c r="A164" s="380">
        <v>44070</v>
      </c>
      <c r="B164" s="311">
        <v>2</v>
      </c>
    </row>
    <row r="165" spans="1:2" x14ac:dyDescent="0.35">
      <c r="A165" s="380">
        <v>44071</v>
      </c>
      <c r="B165" s="311">
        <v>3</v>
      </c>
    </row>
    <row r="166" spans="1:2" x14ac:dyDescent="0.35">
      <c r="A166" s="380">
        <v>44072</v>
      </c>
      <c r="B166" s="311">
        <v>5</v>
      </c>
    </row>
    <row r="167" spans="1:2" x14ac:dyDescent="0.35">
      <c r="A167" s="380">
        <v>44073</v>
      </c>
      <c r="B167" s="311">
        <v>5</v>
      </c>
    </row>
    <row r="168" spans="1:2" x14ac:dyDescent="0.35">
      <c r="A168" s="380">
        <v>44074</v>
      </c>
      <c r="B168" s="311">
        <v>5</v>
      </c>
    </row>
    <row r="169" spans="1:2" x14ac:dyDescent="0.35">
      <c r="A169" s="380">
        <v>44075</v>
      </c>
      <c r="B169" s="311">
        <v>6</v>
      </c>
    </row>
    <row r="170" spans="1:2" x14ac:dyDescent="0.35">
      <c r="A170" s="380">
        <v>44076</v>
      </c>
      <c r="B170" s="311">
        <v>5</v>
      </c>
    </row>
    <row r="171" spans="1:2" x14ac:dyDescent="0.35">
      <c r="A171" s="380">
        <v>44077</v>
      </c>
      <c r="B171" s="311">
        <v>4</v>
      </c>
    </row>
    <row r="172" spans="1:2" x14ac:dyDescent="0.35">
      <c r="A172" s="380">
        <v>44078</v>
      </c>
      <c r="B172" s="311">
        <v>4</v>
      </c>
    </row>
    <row r="173" spans="1:2" x14ac:dyDescent="0.35">
      <c r="A173" s="380">
        <v>44079</v>
      </c>
      <c r="B173" s="311">
        <v>4</v>
      </c>
    </row>
    <row r="174" spans="1:2" x14ac:dyDescent="0.35">
      <c r="A174" s="380">
        <v>44080</v>
      </c>
      <c r="B174" s="311">
        <v>4</v>
      </c>
    </row>
    <row r="175" spans="1:2" x14ac:dyDescent="0.35">
      <c r="A175" s="380">
        <v>44081</v>
      </c>
      <c r="B175" s="311">
        <v>5</v>
      </c>
    </row>
    <row r="176" spans="1:2" x14ac:dyDescent="0.35">
      <c r="A176" s="380">
        <v>44082</v>
      </c>
      <c r="B176" s="311">
        <v>6</v>
      </c>
    </row>
    <row r="177" spans="1:2" x14ac:dyDescent="0.35">
      <c r="A177" s="380">
        <v>44083</v>
      </c>
      <c r="B177" s="311">
        <v>6</v>
      </c>
    </row>
    <row r="178" spans="1:2" x14ac:dyDescent="0.35">
      <c r="A178" s="380">
        <v>44084</v>
      </c>
      <c r="B178" s="311">
        <v>7</v>
      </c>
    </row>
    <row r="179" spans="1:2" x14ac:dyDescent="0.35">
      <c r="A179" s="380">
        <v>44085</v>
      </c>
      <c r="B179" s="311">
        <v>8</v>
      </c>
    </row>
    <row r="180" spans="1:2" x14ac:dyDescent="0.35">
      <c r="A180" s="380">
        <v>44086</v>
      </c>
      <c r="B180" s="311">
        <v>8</v>
      </c>
    </row>
    <row r="181" spans="1:2" x14ac:dyDescent="0.35">
      <c r="A181" s="380">
        <v>44087</v>
      </c>
      <c r="B181" s="311">
        <v>7</v>
      </c>
    </row>
    <row r="182" spans="1:2" x14ac:dyDescent="0.35">
      <c r="A182" s="380">
        <v>44088</v>
      </c>
      <c r="B182" s="311">
        <v>7</v>
      </c>
    </row>
    <row r="183" spans="1:2" x14ac:dyDescent="0.3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19" activePane="bottomRight" state="frozen"/>
      <selection pane="topRight" activeCell="B1" sqref="B1"/>
      <selection pane="bottomLeft" activeCell="A4" sqref="A4"/>
      <selection pane="bottomRight" activeCell="A3" sqref="A3"/>
    </sheetView>
  </sheetViews>
  <sheetFormatPr defaultColWidth="9.453125" defaultRowHeight="14.5" x14ac:dyDescent="0.35"/>
  <cols>
    <col min="1" max="1" width="12.453125" style="3" customWidth="1"/>
    <col min="2" max="2" width="26" style="3" bestFit="1" customWidth="1"/>
    <col min="3" max="3" width="30.453125" style="3" bestFit="1" customWidth="1"/>
    <col min="4" max="16384" width="9.453125" style="3"/>
  </cols>
  <sheetData>
    <row r="1" spans="1:15" x14ac:dyDescent="0.35">
      <c r="A1" s="55" t="s">
        <v>190</v>
      </c>
      <c r="B1" s="55"/>
      <c r="C1" s="359"/>
      <c r="I1" s="60" t="s">
        <v>29</v>
      </c>
    </row>
    <row r="2" spans="1:15" x14ac:dyDescent="0.35">
      <c r="A2" s="359"/>
      <c r="B2" s="359"/>
      <c r="C2" s="359"/>
    </row>
    <row r="3" spans="1:15" ht="30.65" customHeight="1" x14ac:dyDescent="0.35">
      <c r="A3" s="387" t="s">
        <v>191</v>
      </c>
      <c r="B3" s="388" t="s">
        <v>4</v>
      </c>
      <c r="C3" s="389" t="s">
        <v>7</v>
      </c>
    </row>
    <row r="4" spans="1:15" x14ac:dyDescent="0.35">
      <c r="A4" s="360">
        <v>44085</v>
      </c>
      <c r="B4" s="361">
        <v>6</v>
      </c>
      <c r="C4" s="362">
        <v>45</v>
      </c>
      <c r="D4" s="363"/>
      <c r="E4" s="363"/>
      <c r="F4" s="363"/>
      <c r="G4" s="363"/>
      <c r="H4" s="363"/>
      <c r="I4" s="363"/>
      <c r="J4" s="364"/>
      <c r="K4" s="364"/>
      <c r="L4" s="364"/>
      <c r="M4" s="364"/>
      <c r="N4" s="364"/>
      <c r="O4" s="364"/>
    </row>
    <row r="5" spans="1:15" x14ac:dyDescent="0.35">
      <c r="A5" s="360">
        <v>44086</v>
      </c>
      <c r="B5" s="361">
        <v>7</v>
      </c>
      <c r="C5" s="362">
        <v>42</v>
      </c>
      <c r="D5" s="363"/>
      <c r="E5" s="363"/>
      <c r="F5" s="363"/>
      <c r="G5" s="363"/>
      <c r="H5" s="363"/>
      <c r="I5" s="363"/>
      <c r="J5" s="364"/>
      <c r="K5" s="364"/>
      <c r="L5" s="364"/>
      <c r="M5" s="364"/>
      <c r="N5" s="364"/>
      <c r="O5" s="364"/>
    </row>
    <row r="6" spans="1:15" x14ac:dyDescent="0.35">
      <c r="A6" s="360">
        <v>44087</v>
      </c>
      <c r="B6" s="361">
        <v>6</v>
      </c>
      <c r="C6" s="362">
        <v>45</v>
      </c>
      <c r="D6" s="363"/>
      <c r="E6" s="363"/>
      <c r="F6" s="363"/>
      <c r="G6" s="363"/>
      <c r="H6" s="363"/>
      <c r="I6" s="363"/>
      <c r="J6" s="364"/>
      <c r="K6" s="364"/>
      <c r="L6" s="364"/>
      <c r="M6" s="364"/>
      <c r="N6" s="364"/>
      <c r="O6" s="364"/>
    </row>
    <row r="7" spans="1:15" x14ac:dyDescent="0.35">
      <c r="A7" s="360">
        <v>44088</v>
      </c>
      <c r="B7" s="361">
        <v>6</v>
      </c>
      <c r="C7" s="362">
        <v>51</v>
      </c>
      <c r="D7" s="363"/>
      <c r="E7" s="363"/>
      <c r="F7" s="363"/>
      <c r="G7" s="363"/>
      <c r="H7" s="363"/>
      <c r="I7" s="363"/>
      <c r="J7" s="364"/>
      <c r="K7" s="364"/>
      <c r="L7" s="364"/>
      <c r="M7" s="364"/>
      <c r="N7" s="364"/>
      <c r="O7" s="364"/>
    </row>
    <row r="8" spans="1:15" x14ac:dyDescent="0.35">
      <c r="A8" s="360">
        <v>44089</v>
      </c>
      <c r="B8" s="361">
        <v>6</v>
      </c>
      <c r="C8" s="362">
        <v>48</v>
      </c>
      <c r="D8" s="363"/>
      <c r="E8" s="363"/>
      <c r="F8" s="363"/>
      <c r="G8" s="363"/>
      <c r="H8" s="363"/>
      <c r="I8" s="363"/>
      <c r="J8" s="364"/>
      <c r="K8" s="364"/>
      <c r="L8" s="364"/>
      <c r="M8" s="364"/>
      <c r="N8" s="364"/>
      <c r="O8" s="364"/>
    </row>
    <row r="9" spans="1:15" x14ac:dyDescent="0.35">
      <c r="A9" s="360">
        <v>44090</v>
      </c>
      <c r="B9" s="361">
        <v>6</v>
      </c>
      <c r="C9" s="362">
        <v>51</v>
      </c>
      <c r="D9" s="363"/>
      <c r="E9" s="363"/>
      <c r="F9" s="363"/>
      <c r="G9" s="363"/>
      <c r="H9" s="363"/>
      <c r="I9" s="363"/>
      <c r="J9" s="364"/>
      <c r="K9" s="364"/>
      <c r="L9" s="364"/>
      <c r="M9" s="364"/>
      <c r="N9" s="364"/>
      <c r="O9" s="364"/>
    </row>
    <row r="10" spans="1:15" x14ac:dyDescent="0.35">
      <c r="A10" s="360">
        <v>44091</v>
      </c>
      <c r="B10" s="361">
        <v>5</v>
      </c>
      <c r="C10" s="362">
        <v>52</v>
      </c>
      <c r="D10" s="363"/>
      <c r="E10" s="363"/>
      <c r="F10" s="363"/>
      <c r="G10" s="363"/>
      <c r="H10" s="363"/>
      <c r="I10" s="363"/>
      <c r="J10" s="364"/>
      <c r="K10" s="364"/>
      <c r="L10" s="364"/>
      <c r="M10" s="364"/>
      <c r="N10" s="364"/>
      <c r="O10" s="364"/>
    </row>
    <row r="11" spans="1:15" x14ac:dyDescent="0.35">
      <c r="A11" s="360">
        <v>44092</v>
      </c>
      <c r="B11" s="361">
        <v>5</v>
      </c>
      <c r="C11" s="362">
        <v>61</v>
      </c>
      <c r="D11" s="363"/>
      <c r="E11" s="363"/>
      <c r="F11" s="363"/>
      <c r="G11" s="363"/>
      <c r="H11" s="363"/>
      <c r="I11" s="363"/>
      <c r="J11" s="364"/>
      <c r="K11" s="364"/>
      <c r="L11" s="364"/>
      <c r="M11" s="364"/>
      <c r="N11" s="364"/>
      <c r="O11" s="364"/>
    </row>
    <row r="12" spans="1:15" x14ac:dyDescent="0.35">
      <c r="A12" s="360">
        <v>44093</v>
      </c>
      <c r="B12" s="361">
        <v>9</v>
      </c>
      <c r="C12" s="362">
        <v>64</v>
      </c>
      <c r="D12" s="363"/>
      <c r="E12" s="363"/>
      <c r="F12" s="363"/>
      <c r="G12" s="363"/>
      <c r="H12" s="363"/>
      <c r="I12" s="363"/>
      <c r="J12" s="364"/>
      <c r="K12" s="364"/>
      <c r="L12" s="364"/>
      <c r="M12" s="364"/>
      <c r="N12" s="364"/>
      <c r="O12" s="364"/>
    </row>
    <row r="13" spans="1:15" x14ac:dyDescent="0.35">
      <c r="A13" s="360">
        <v>44094</v>
      </c>
      <c r="B13" s="361">
        <v>9</v>
      </c>
      <c r="C13" s="362">
        <v>63</v>
      </c>
      <c r="D13" s="363"/>
      <c r="E13" s="363"/>
      <c r="F13" s="363"/>
      <c r="G13" s="363"/>
      <c r="H13" s="363"/>
      <c r="I13" s="363"/>
      <c r="J13" s="364"/>
      <c r="K13" s="364"/>
      <c r="L13" s="364"/>
      <c r="M13" s="364"/>
      <c r="N13" s="364"/>
      <c r="O13" s="364"/>
    </row>
    <row r="14" spans="1:15" x14ac:dyDescent="0.35">
      <c r="A14" s="360">
        <v>44095</v>
      </c>
      <c r="B14" s="361">
        <v>8</v>
      </c>
      <c r="C14" s="362">
        <v>73</v>
      </c>
      <c r="D14" s="363"/>
      <c r="E14" s="363"/>
      <c r="F14" s="363"/>
      <c r="G14" s="363"/>
      <c r="H14" s="363"/>
      <c r="I14" s="363"/>
      <c r="J14" s="364"/>
      <c r="K14" s="364"/>
      <c r="L14" s="364"/>
      <c r="M14" s="364"/>
      <c r="N14" s="364"/>
      <c r="O14" s="364"/>
    </row>
    <row r="15" spans="1:15" x14ac:dyDescent="0.35">
      <c r="A15" s="360">
        <v>44096</v>
      </c>
      <c r="B15" s="361">
        <v>10</v>
      </c>
      <c r="C15" s="362">
        <v>73</v>
      </c>
      <c r="D15" s="363"/>
      <c r="E15" s="363"/>
      <c r="F15" s="363"/>
      <c r="G15" s="363"/>
      <c r="H15" s="363"/>
      <c r="I15" s="363"/>
      <c r="J15" s="364"/>
      <c r="K15" s="364"/>
      <c r="L15" s="364"/>
      <c r="M15" s="364"/>
      <c r="N15" s="364"/>
      <c r="O15" s="364"/>
    </row>
    <row r="16" spans="1:15" x14ac:dyDescent="0.35">
      <c r="A16" s="360">
        <v>44097</v>
      </c>
      <c r="B16" s="361">
        <v>10</v>
      </c>
      <c r="C16" s="362">
        <v>83</v>
      </c>
      <c r="D16" s="363"/>
      <c r="E16" s="363"/>
      <c r="F16" s="363"/>
      <c r="G16" s="363"/>
      <c r="H16" s="363"/>
      <c r="I16" s="363"/>
      <c r="J16" s="364"/>
      <c r="K16" s="364"/>
      <c r="L16" s="364"/>
      <c r="M16" s="364"/>
      <c r="N16" s="364"/>
      <c r="O16" s="364"/>
    </row>
    <row r="17" spans="1:15" x14ac:dyDescent="0.35">
      <c r="A17" s="360">
        <v>44098</v>
      </c>
      <c r="B17" s="361">
        <v>10</v>
      </c>
      <c r="C17" s="362">
        <v>85</v>
      </c>
      <c r="D17" s="363"/>
      <c r="E17" s="363"/>
      <c r="F17" s="363"/>
      <c r="G17" s="363"/>
      <c r="H17" s="363"/>
      <c r="I17" s="363"/>
      <c r="J17" s="364"/>
      <c r="K17" s="364"/>
      <c r="L17" s="364"/>
      <c r="M17" s="364"/>
      <c r="N17" s="364"/>
      <c r="O17" s="364"/>
    </row>
    <row r="18" spans="1:15" x14ac:dyDescent="0.35">
      <c r="A18" s="360">
        <v>44099</v>
      </c>
      <c r="B18" s="361">
        <v>11</v>
      </c>
      <c r="C18" s="366">
        <v>89</v>
      </c>
      <c r="D18" s="363"/>
      <c r="E18" s="363"/>
      <c r="F18" s="363"/>
      <c r="G18" s="363"/>
      <c r="H18" s="363"/>
      <c r="I18" s="363"/>
      <c r="J18" s="364"/>
      <c r="K18" s="364"/>
      <c r="L18" s="364"/>
      <c r="M18" s="364"/>
      <c r="N18" s="364"/>
      <c r="O18" s="364"/>
    </row>
    <row r="19" spans="1:15" x14ac:dyDescent="0.35">
      <c r="A19" s="360">
        <v>44100</v>
      </c>
      <c r="B19" s="361">
        <v>11</v>
      </c>
      <c r="C19" s="366">
        <v>99</v>
      </c>
      <c r="D19" s="363"/>
      <c r="E19" s="363"/>
      <c r="F19" s="363"/>
      <c r="G19" s="363"/>
      <c r="H19" s="363"/>
      <c r="I19" s="363"/>
      <c r="J19" s="364"/>
      <c r="K19" s="364"/>
      <c r="L19" s="364"/>
      <c r="M19" s="364"/>
      <c r="N19" s="364"/>
      <c r="O19" s="364"/>
    </row>
    <row r="20" spans="1:15" x14ac:dyDescent="0.35">
      <c r="A20" s="360">
        <v>44101</v>
      </c>
      <c r="B20" s="361">
        <v>12</v>
      </c>
      <c r="C20" s="366">
        <v>105</v>
      </c>
      <c r="D20" s="363"/>
      <c r="E20" s="363"/>
      <c r="F20" s="363"/>
      <c r="G20" s="363"/>
      <c r="H20" s="363"/>
      <c r="I20" s="363"/>
      <c r="J20" s="364"/>
      <c r="K20" s="364"/>
      <c r="L20" s="364"/>
      <c r="M20" s="364"/>
      <c r="N20" s="364"/>
      <c r="O20" s="364"/>
    </row>
    <row r="21" spans="1:15" x14ac:dyDescent="0.35">
      <c r="A21" s="360">
        <v>44102</v>
      </c>
      <c r="B21" s="361">
        <v>16</v>
      </c>
      <c r="C21" s="366">
        <v>122</v>
      </c>
      <c r="D21" s="363"/>
      <c r="E21" s="363"/>
      <c r="F21" s="363"/>
      <c r="G21" s="363"/>
      <c r="H21" s="363"/>
      <c r="I21" s="363"/>
      <c r="J21" s="364"/>
      <c r="K21" s="364"/>
      <c r="L21" s="364"/>
      <c r="M21" s="364"/>
      <c r="N21" s="364"/>
      <c r="O21" s="364"/>
    </row>
    <row r="22" spans="1:15" x14ac:dyDescent="0.35">
      <c r="A22" s="360">
        <v>44103</v>
      </c>
      <c r="B22" s="361">
        <v>16</v>
      </c>
      <c r="C22" s="366">
        <v>123</v>
      </c>
      <c r="D22" s="363"/>
      <c r="E22" s="363"/>
      <c r="F22" s="363"/>
      <c r="G22" s="363"/>
      <c r="H22" s="363"/>
      <c r="I22" s="363"/>
      <c r="J22" s="364"/>
      <c r="K22" s="364"/>
      <c r="L22" s="364"/>
      <c r="M22" s="364"/>
      <c r="N22" s="364"/>
      <c r="O22" s="364"/>
    </row>
    <row r="23" spans="1:15" x14ac:dyDescent="0.35">
      <c r="A23" s="360">
        <v>44104</v>
      </c>
      <c r="B23" s="361">
        <v>15</v>
      </c>
      <c r="C23" s="366">
        <v>137</v>
      </c>
      <c r="D23" s="363"/>
      <c r="E23" s="363"/>
      <c r="F23" s="363"/>
      <c r="G23" s="363"/>
      <c r="H23" s="363"/>
      <c r="I23" s="363"/>
      <c r="J23" s="364"/>
      <c r="K23" s="364"/>
      <c r="L23" s="364"/>
      <c r="M23" s="364"/>
      <c r="N23" s="364"/>
      <c r="O23" s="364"/>
    </row>
    <row r="24" spans="1:15" x14ac:dyDescent="0.35">
      <c r="A24" s="360">
        <v>44105</v>
      </c>
      <c r="B24" s="361">
        <v>17</v>
      </c>
      <c r="C24" s="366">
        <v>154</v>
      </c>
      <c r="D24" s="363"/>
      <c r="E24" s="363"/>
      <c r="F24" s="363"/>
      <c r="G24" s="363"/>
      <c r="H24" s="363"/>
      <c r="I24" s="363"/>
      <c r="J24" s="364"/>
      <c r="K24" s="364"/>
      <c r="L24" s="364"/>
      <c r="M24" s="364"/>
      <c r="N24" s="364"/>
      <c r="O24" s="364"/>
    </row>
    <row r="25" spans="1:15" x14ac:dyDescent="0.35">
      <c r="A25" s="360">
        <v>44106</v>
      </c>
      <c r="B25" s="361">
        <v>19</v>
      </c>
      <c r="C25" s="366">
        <v>175</v>
      </c>
      <c r="D25" s="363"/>
      <c r="E25" s="363"/>
      <c r="F25" s="363"/>
      <c r="G25" s="363"/>
      <c r="H25" s="363"/>
      <c r="I25" s="363"/>
      <c r="J25" s="364"/>
      <c r="K25" s="364"/>
      <c r="L25" s="364"/>
      <c r="M25" s="364"/>
      <c r="N25" s="364"/>
      <c r="O25" s="364"/>
    </row>
    <row r="26" spans="1:15" x14ac:dyDescent="0.35">
      <c r="A26" s="360">
        <v>44107</v>
      </c>
      <c r="B26" s="361">
        <v>23</v>
      </c>
      <c r="C26" s="365">
        <v>191</v>
      </c>
    </row>
    <row r="27" spans="1:15" x14ac:dyDescent="0.35">
      <c r="A27" s="360">
        <v>44108</v>
      </c>
      <c r="B27" s="361">
        <v>22</v>
      </c>
      <c r="C27" s="365">
        <v>210</v>
      </c>
    </row>
    <row r="28" spans="1:15" x14ac:dyDescent="0.35">
      <c r="A28" s="360">
        <v>44109</v>
      </c>
      <c r="B28" s="361">
        <v>22</v>
      </c>
      <c r="C28" s="365">
        <v>218</v>
      </c>
    </row>
    <row r="29" spans="1:15" x14ac:dyDescent="0.35">
      <c r="A29" s="360">
        <v>44110</v>
      </c>
      <c r="B29" s="361">
        <v>25</v>
      </c>
      <c r="C29" s="365">
        <v>262</v>
      </c>
    </row>
    <row r="30" spans="1:15" x14ac:dyDescent="0.35">
      <c r="A30" s="360">
        <v>44111</v>
      </c>
      <c r="B30" s="361">
        <v>28</v>
      </c>
      <c r="C30" s="365">
        <v>319</v>
      </c>
    </row>
    <row r="31" spans="1:15" x14ac:dyDescent="0.35">
      <c r="A31" s="360">
        <v>44112</v>
      </c>
      <c r="B31" s="361">
        <v>31</v>
      </c>
      <c r="C31" s="365">
        <v>377</v>
      </c>
    </row>
    <row r="32" spans="1:15" x14ac:dyDescent="0.35">
      <c r="A32" s="360">
        <v>44113</v>
      </c>
      <c r="B32" s="361">
        <v>31</v>
      </c>
      <c r="C32" s="365">
        <v>397</v>
      </c>
    </row>
    <row r="33" spans="1:4" x14ac:dyDescent="0.35">
      <c r="A33" s="360">
        <v>44114</v>
      </c>
      <c r="B33" s="361">
        <v>34</v>
      </c>
      <c r="C33" s="365">
        <v>432</v>
      </c>
    </row>
    <row r="34" spans="1:4" x14ac:dyDescent="0.35">
      <c r="A34" s="360">
        <v>44115</v>
      </c>
      <c r="B34" s="361">
        <v>35</v>
      </c>
      <c r="C34" s="368">
        <v>449</v>
      </c>
    </row>
    <row r="35" spans="1:4" x14ac:dyDescent="0.35">
      <c r="A35" s="360">
        <v>44116</v>
      </c>
      <c r="B35" s="361">
        <v>36</v>
      </c>
      <c r="C35" s="368">
        <v>487</v>
      </c>
    </row>
    <row r="36" spans="1:4" x14ac:dyDescent="0.35">
      <c r="A36" s="360">
        <v>44117</v>
      </c>
      <c r="B36" s="361">
        <v>35</v>
      </c>
      <c r="C36" s="368">
        <v>527</v>
      </c>
    </row>
    <row r="37" spans="1:4" x14ac:dyDescent="0.35">
      <c r="A37" s="360">
        <v>44118</v>
      </c>
      <c r="B37" s="361">
        <v>49</v>
      </c>
      <c r="C37" s="368">
        <v>570</v>
      </c>
    </row>
    <row r="38" spans="1:4" x14ac:dyDescent="0.35">
      <c r="A38" s="360">
        <v>44119</v>
      </c>
      <c r="B38" s="361">
        <v>52</v>
      </c>
      <c r="C38" s="368">
        <v>601</v>
      </c>
    </row>
    <row r="39" spans="1:4" x14ac:dyDescent="0.35">
      <c r="A39" s="360">
        <v>44120</v>
      </c>
      <c r="B39" s="361">
        <v>58</v>
      </c>
      <c r="C39" s="368">
        <v>627</v>
      </c>
    </row>
    <row r="40" spans="1:4" x14ac:dyDescent="0.35">
      <c r="A40" s="360">
        <v>44121</v>
      </c>
      <c r="B40" s="361">
        <v>62</v>
      </c>
      <c r="C40" s="368">
        <v>672</v>
      </c>
    </row>
    <row r="41" spans="1:4" x14ac:dyDescent="0.35">
      <c r="A41" s="360">
        <v>44122</v>
      </c>
      <c r="B41" s="361">
        <v>63</v>
      </c>
      <c r="C41" s="365">
        <v>712</v>
      </c>
    </row>
    <row r="42" spans="1:4" x14ac:dyDescent="0.35">
      <c r="A42" s="360">
        <v>44123</v>
      </c>
      <c r="B42" s="361">
        <v>61</v>
      </c>
      <c r="C42" s="365">
        <v>755</v>
      </c>
    </row>
    <row r="43" spans="1:4" x14ac:dyDescent="0.35">
      <c r="A43" s="360">
        <v>44124</v>
      </c>
      <c r="B43" s="361">
        <v>70</v>
      </c>
      <c r="C43" s="365">
        <v>824</v>
      </c>
    </row>
    <row r="44" spans="1:4" x14ac:dyDescent="0.35">
      <c r="A44" s="360">
        <v>44125</v>
      </c>
      <c r="B44" s="361">
        <v>73</v>
      </c>
      <c r="C44" s="365">
        <v>873</v>
      </c>
    </row>
    <row r="45" spans="1:4" x14ac:dyDescent="0.35">
      <c r="A45" s="360">
        <v>44126</v>
      </c>
      <c r="B45" s="361">
        <v>74</v>
      </c>
      <c r="C45" s="365">
        <v>934</v>
      </c>
      <c r="D45" s="369"/>
    </row>
    <row r="46" spans="1:4" x14ac:dyDescent="0.35">
      <c r="A46" s="360">
        <v>44127</v>
      </c>
      <c r="B46" s="361">
        <v>76</v>
      </c>
      <c r="C46" s="365">
        <v>975</v>
      </c>
    </row>
    <row r="47" spans="1:4" x14ac:dyDescent="0.35">
      <c r="A47" s="360">
        <v>44128</v>
      </c>
      <c r="B47" s="361">
        <v>84</v>
      </c>
      <c r="C47" s="365">
        <v>985</v>
      </c>
    </row>
    <row r="48" spans="1:4" x14ac:dyDescent="0.35">
      <c r="A48" s="360">
        <v>44129</v>
      </c>
      <c r="B48" s="361">
        <v>86</v>
      </c>
      <c r="C48" s="365">
        <v>1016</v>
      </c>
    </row>
    <row r="49" spans="1:3" x14ac:dyDescent="0.35">
      <c r="A49" s="360">
        <v>44130</v>
      </c>
      <c r="B49" s="361">
        <v>90</v>
      </c>
      <c r="C49" s="365">
        <v>1052</v>
      </c>
    </row>
    <row r="50" spans="1:3" x14ac:dyDescent="0.35">
      <c r="A50" s="360">
        <v>44131</v>
      </c>
      <c r="B50" s="361">
        <v>82</v>
      </c>
      <c r="C50" s="365">
        <v>1100</v>
      </c>
    </row>
    <row r="51" spans="1:3" x14ac:dyDescent="0.35">
      <c r="A51" s="360">
        <v>44132</v>
      </c>
      <c r="B51" s="361">
        <v>85</v>
      </c>
      <c r="C51" s="365">
        <v>1117</v>
      </c>
    </row>
    <row r="52" spans="1:3" x14ac:dyDescent="0.35">
      <c r="A52" s="360">
        <v>44133</v>
      </c>
      <c r="B52" s="361">
        <v>86</v>
      </c>
      <c r="C52" s="365">
        <v>1152</v>
      </c>
    </row>
    <row r="53" spans="1:3" x14ac:dyDescent="0.35">
      <c r="A53" s="360">
        <v>44134</v>
      </c>
      <c r="B53" s="361">
        <v>83</v>
      </c>
      <c r="C53" s="367">
        <v>1171</v>
      </c>
    </row>
    <row r="54" spans="1:3" x14ac:dyDescent="0.35">
      <c r="A54" s="360">
        <v>44135</v>
      </c>
      <c r="B54" s="361">
        <v>80</v>
      </c>
      <c r="C54" s="370">
        <v>1154</v>
      </c>
    </row>
    <row r="55" spans="1:3" x14ac:dyDescent="0.35">
      <c r="A55" s="360">
        <v>44136</v>
      </c>
      <c r="B55" s="361">
        <v>81</v>
      </c>
      <c r="C55" s="370">
        <v>1203</v>
      </c>
    </row>
    <row r="56" spans="1:3" x14ac:dyDescent="0.35">
      <c r="A56" s="360">
        <v>44137</v>
      </c>
      <c r="B56" s="361">
        <v>93</v>
      </c>
      <c r="C56" s="370">
        <v>1235</v>
      </c>
    </row>
    <row r="57" spans="1:3" x14ac:dyDescent="0.35">
      <c r="A57" s="360">
        <v>44138</v>
      </c>
      <c r="B57" s="361">
        <v>92</v>
      </c>
      <c r="C57" s="370">
        <v>1264</v>
      </c>
    </row>
    <row r="58" spans="1:3" x14ac:dyDescent="0.35">
      <c r="A58" s="360">
        <v>44139</v>
      </c>
      <c r="B58" s="361">
        <v>94</v>
      </c>
      <c r="C58" s="367">
        <v>1257</v>
      </c>
    </row>
    <row r="59" spans="1:3" x14ac:dyDescent="0.35">
      <c r="A59" s="360">
        <v>44140</v>
      </c>
      <c r="B59" s="361">
        <v>95</v>
      </c>
      <c r="C59" s="367">
        <v>1252</v>
      </c>
    </row>
    <row r="60" spans="1:3" x14ac:dyDescent="0.35">
      <c r="A60" s="360">
        <v>44141</v>
      </c>
      <c r="B60" s="361">
        <v>98</v>
      </c>
      <c r="C60" s="367">
        <v>1237</v>
      </c>
    </row>
    <row r="61" spans="1:3" x14ac:dyDescent="0.35">
      <c r="A61" s="360">
        <v>44142</v>
      </c>
      <c r="B61" s="361">
        <v>105</v>
      </c>
      <c r="C61" s="367">
        <v>1245</v>
      </c>
    </row>
    <row r="62" spans="1:3" x14ac:dyDescent="0.35">
      <c r="A62" s="360">
        <v>44143</v>
      </c>
      <c r="B62" s="361">
        <v>111</v>
      </c>
      <c r="C62" s="367">
        <v>1245</v>
      </c>
    </row>
    <row r="63" spans="1:3" x14ac:dyDescent="0.35">
      <c r="A63" s="360">
        <v>44144</v>
      </c>
      <c r="B63" s="367">
        <v>105</v>
      </c>
      <c r="C63" s="415">
        <v>1227</v>
      </c>
    </row>
    <row r="64" spans="1:3" x14ac:dyDescent="0.35">
      <c r="A64" s="360">
        <v>44145</v>
      </c>
      <c r="B64" s="416">
        <v>102</v>
      </c>
      <c r="C64" s="367">
        <v>1239</v>
      </c>
    </row>
    <row r="65" spans="1:4" x14ac:dyDescent="0.35">
      <c r="A65" s="360">
        <v>44146</v>
      </c>
      <c r="B65" s="416">
        <v>93</v>
      </c>
      <c r="C65" s="367">
        <v>1235</v>
      </c>
    </row>
    <row r="66" spans="1:4" x14ac:dyDescent="0.35">
      <c r="A66" s="360">
        <v>44147</v>
      </c>
      <c r="B66" s="416">
        <v>98</v>
      </c>
      <c r="C66" s="367">
        <v>1207</v>
      </c>
    </row>
    <row r="67" spans="1:4" x14ac:dyDescent="0.35">
      <c r="A67" s="360">
        <v>44148</v>
      </c>
      <c r="B67" s="416">
        <v>96</v>
      </c>
      <c r="C67" s="367">
        <v>1228</v>
      </c>
    </row>
    <row r="68" spans="1:4" x14ac:dyDescent="0.35">
      <c r="A68" s="360">
        <v>44149</v>
      </c>
      <c r="B68" s="416">
        <v>92</v>
      </c>
      <c r="C68" s="367">
        <v>1198</v>
      </c>
      <c r="D68" s="370"/>
    </row>
    <row r="69" spans="1:4" x14ac:dyDescent="0.35">
      <c r="A69" s="360">
        <v>44150</v>
      </c>
      <c r="B69" s="416">
        <v>100</v>
      </c>
      <c r="C69" s="367">
        <v>1241</v>
      </c>
    </row>
    <row r="70" spans="1:4" x14ac:dyDescent="0.35">
      <c r="A70" s="360">
        <v>44151</v>
      </c>
      <c r="B70" s="416">
        <v>98</v>
      </c>
      <c r="C70" s="370">
        <v>1227</v>
      </c>
    </row>
    <row r="71" spans="1:4" x14ac:dyDescent="0.35">
      <c r="A71" s="360">
        <v>44152</v>
      </c>
      <c r="B71" s="416">
        <v>95</v>
      </c>
      <c r="C71" s="367">
        <v>1250</v>
      </c>
    </row>
    <row r="72" spans="1:4" x14ac:dyDescent="0.35">
      <c r="A72" s="302">
        <v>44153</v>
      </c>
      <c r="B72" s="416">
        <v>88</v>
      </c>
      <c r="C72" s="370">
        <v>1241</v>
      </c>
    </row>
    <row r="73" spans="1:4" x14ac:dyDescent="0.35">
      <c r="A73" s="302">
        <v>44154</v>
      </c>
      <c r="B73" s="416">
        <v>85</v>
      </c>
      <c r="C73" s="370">
        <v>1212</v>
      </c>
      <c r="D73" s="369"/>
    </row>
    <row r="74" spans="1:4" x14ac:dyDescent="0.35">
      <c r="A74" s="302">
        <v>44155</v>
      </c>
      <c r="B74" s="416">
        <v>89</v>
      </c>
      <c r="C74" s="370">
        <v>1234</v>
      </c>
      <c r="D74" s="369"/>
    </row>
    <row r="75" spans="1:4" x14ac:dyDescent="0.35">
      <c r="A75" s="302">
        <v>44156</v>
      </c>
      <c r="B75" s="416">
        <v>100</v>
      </c>
      <c r="C75" s="370">
        <v>1194</v>
      </c>
      <c r="D75" s="369"/>
    </row>
    <row r="76" spans="1:4" x14ac:dyDescent="0.35">
      <c r="A76" s="302">
        <v>44157</v>
      </c>
      <c r="B76" s="417">
        <v>95</v>
      </c>
      <c r="C76" s="370">
        <v>1170</v>
      </c>
      <c r="D76" s="369"/>
    </row>
    <row r="77" spans="1:4" x14ac:dyDescent="0.35">
      <c r="A77" s="302">
        <v>44158</v>
      </c>
      <c r="B77" s="417">
        <v>84</v>
      </c>
      <c r="C77" s="370">
        <v>1208</v>
      </c>
      <c r="D77" s="369"/>
    </row>
    <row r="78" spans="1:4" x14ac:dyDescent="0.35">
      <c r="A78" s="302">
        <v>44159</v>
      </c>
      <c r="B78" s="417">
        <v>84</v>
      </c>
      <c r="C78" s="370">
        <v>1197</v>
      </c>
      <c r="D78" s="369"/>
    </row>
    <row r="79" spans="1:4" x14ac:dyDescent="0.35">
      <c r="A79" s="302">
        <v>44160</v>
      </c>
      <c r="B79" s="417">
        <v>84</v>
      </c>
      <c r="C79" s="370">
        <v>1156</v>
      </c>
      <c r="D79" s="369"/>
    </row>
    <row r="80" spans="1:4" x14ac:dyDescent="0.35">
      <c r="A80" s="302">
        <v>44161</v>
      </c>
      <c r="B80" s="417">
        <v>90</v>
      </c>
      <c r="C80" s="370">
        <v>1125</v>
      </c>
      <c r="D80" s="369"/>
    </row>
    <row r="81" spans="1:4" x14ac:dyDescent="0.35">
      <c r="A81" s="302">
        <v>44162</v>
      </c>
      <c r="B81" s="417">
        <v>80</v>
      </c>
      <c r="C81" s="370">
        <v>1099</v>
      </c>
      <c r="D81" s="369"/>
    </row>
    <row r="82" spans="1:4" x14ac:dyDescent="0.35">
      <c r="A82" s="302">
        <v>44163</v>
      </c>
      <c r="B82" s="417">
        <v>77</v>
      </c>
      <c r="C82" s="370">
        <v>1074</v>
      </c>
      <c r="D82" s="369"/>
    </row>
    <row r="83" spans="1:4" x14ac:dyDescent="0.35">
      <c r="A83" s="302">
        <v>44164</v>
      </c>
      <c r="B83" s="367">
        <v>76</v>
      </c>
      <c r="C83" s="415">
        <v>1049</v>
      </c>
      <c r="D83" s="369"/>
    </row>
    <row r="84" spans="1:4" x14ac:dyDescent="0.35">
      <c r="A84" s="302">
        <v>44165</v>
      </c>
      <c r="B84" s="367">
        <v>75</v>
      </c>
      <c r="C84" s="415">
        <v>1041</v>
      </c>
      <c r="D84" s="369"/>
    </row>
    <row r="85" spans="1:4" x14ac:dyDescent="0.35">
      <c r="A85" s="302">
        <v>44166</v>
      </c>
      <c r="B85" s="367">
        <v>70</v>
      </c>
      <c r="C85" s="415">
        <v>1021</v>
      </c>
    </row>
    <row r="86" spans="1:4" x14ac:dyDescent="0.35">
      <c r="A86" s="302">
        <v>44167</v>
      </c>
      <c r="B86" s="367">
        <v>68</v>
      </c>
      <c r="C86" s="415">
        <v>991</v>
      </c>
    </row>
    <row r="87" spans="1:4" x14ac:dyDescent="0.35">
      <c r="A87" s="302">
        <v>44168</v>
      </c>
      <c r="B87" s="367">
        <v>69</v>
      </c>
      <c r="C87" s="415">
        <v>982</v>
      </c>
    </row>
    <row r="88" spans="1:4" x14ac:dyDescent="0.35">
      <c r="A88" s="302">
        <v>44169</v>
      </c>
      <c r="B88" s="417">
        <v>65</v>
      </c>
      <c r="C88" s="367">
        <v>965</v>
      </c>
    </row>
    <row r="89" spans="1:4" x14ac:dyDescent="0.35">
      <c r="A89" s="302">
        <v>44170</v>
      </c>
      <c r="B89" s="417">
        <v>64</v>
      </c>
      <c r="C89" s="370">
        <v>945</v>
      </c>
    </row>
    <row r="90" spans="1:4" x14ac:dyDescent="0.35">
      <c r="A90" s="302">
        <v>44171</v>
      </c>
      <c r="B90" s="417">
        <v>62</v>
      </c>
      <c r="C90" s="370">
        <v>951</v>
      </c>
    </row>
    <row r="91" spans="1:4" x14ac:dyDescent="0.35">
      <c r="A91" s="302">
        <v>44172</v>
      </c>
      <c r="B91" s="417">
        <v>59</v>
      </c>
      <c r="C91" s="370">
        <v>974</v>
      </c>
    </row>
    <row r="92" spans="1:4" x14ac:dyDescent="0.35">
      <c r="A92" s="302">
        <v>44173</v>
      </c>
      <c r="B92" s="417">
        <v>57</v>
      </c>
      <c r="C92" s="370">
        <v>983</v>
      </c>
      <c r="D92" s="409"/>
    </row>
    <row r="93" spans="1:4" x14ac:dyDescent="0.35">
      <c r="A93" s="302">
        <v>44174</v>
      </c>
      <c r="B93" s="417">
        <v>50</v>
      </c>
      <c r="C93" s="370">
        <v>972</v>
      </c>
    </row>
    <row r="94" spans="1:4" x14ac:dyDescent="0.35">
      <c r="A94" s="302">
        <v>44175</v>
      </c>
      <c r="B94" s="417">
        <v>52</v>
      </c>
      <c r="C94" s="370">
        <v>984</v>
      </c>
    </row>
    <row r="95" spans="1:4" x14ac:dyDescent="0.35">
      <c r="A95" s="302">
        <v>44176</v>
      </c>
      <c r="B95" s="417">
        <v>53</v>
      </c>
      <c r="C95" s="370">
        <v>999</v>
      </c>
    </row>
    <row r="96" spans="1:4" x14ac:dyDescent="0.35">
      <c r="A96" s="302">
        <v>44177</v>
      </c>
      <c r="B96" s="417">
        <v>52</v>
      </c>
      <c r="C96" s="370">
        <v>994</v>
      </c>
    </row>
    <row r="97" spans="1:3" x14ac:dyDescent="0.35">
      <c r="A97" s="302">
        <v>44178</v>
      </c>
      <c r="B97" s="417">
        <v>47</v>
      </c>
      <c r="C97" s="370">
        <v>1015</v>
      </c>
    </row>
    <row r="98" spans="1:3" x14ac:dyDescent="0.35">
      <c r="A98" s="302">
        <v>44179</v>
      </c>
      <c r="B98" s="417">
        <v>46</v>
      </c>
      <c r="C98" s="370">
        <v>1012</v>
      </c>
    </row>
    <row r="99" spans="1:3" x14ac:dyDescent="0.35">
      <c r="A99" s="302">
        <v>44180</v>
      </c>
      <c r="B99" s="417">
        <v>45</v>
      </c>
      <c r="C99" s="370">
        <v>996</v>
      </c>
    </row>
    <row r="100" spans="1:3" x14ac:dyDescent="0.35">
      <c r="A100" s="302">
        <v>44181</v>
      </c>
      <c r="B100" s="417">
        <v>49</v>
      </c>
      <c r="C100" s="370">
        <v>1031</v>
      </c>
    </row>
    <row r="101" spans="1:3" x14ac:dyDescent="0.35">
      <c r="A101" s="302">
        <v>44182</v>
      </c>
      <c r="B101" s="417">
        <v>50</v>
      </c>
      <c r="C101" s="370">
        <v>1012</v>
      </c>
    </row>
    <row r="102" spans="1:3" x14ac:dyDescent="0.35">
      <c r="A102" s="302">
        <v>44183</v>
      </c>
      <c r="B102" s="417">
        <v>50</v>
      </c>
      <c r="C102" s="370">
        <v>1032</v>
      </c>
    </row>
    <row r="103" spans="1:3" x14ac:dyDescent="0.35">
      <c r="A103" s="302">
        <v>44184</v>
      </c>
      <c r="B103" s="418">
        <v>53</v>
      </c>
      <c r="C103" s="370">
        <v>1033</v>
      </c>
    </row>
    <row r="104" spans="1:3" x14ac:dyDescent="0.35">
      <c r="A104" s="302">
        <v>44185</v>
      </c>
      <c r="B104" s="418">
        <v>58</v>
      </c>
      <c r="C104" s="370">
        <v>1061</v>
      </c>
    </row>
    <row r="105" spans="1:3" x14ac:dyDescent="0.35">
      <c r="A105" s="302">
        <v>44186</v>
      </c>
      <c r="B105" s="418">
        <v>59</v>
      </c>
      <c r="C105" s="370">
        <v>1078</v>
      </c>
    </row>
    <row r="106" spans="1:3" x14ac:dyDescent="0.35">
      <c r="A106" s="302">
        <v>44187</v>
      </c>
      <c r="B106" s="418">
        <v>60</v>
      </c>
      <c r="C106" s="370">
        <v>1045</v>
      </c>
    </row>
    <row r="107" spans="1:3" x14ac:dyDescent="0.35">
      <c r="A107" s="302">
        <v>44188</v>
      </c>
      <c r="B107" s="417">
        <v>56</v>
      </c>
      <c r="C107" s="370">
        <v>1025</v>
      </c>
    </row>
    <row r="108" spans="1:3" x14ac:dyDescent="0.35">
      <c r="A108" s="302">
        <v>44189</v>
      </c>
      <c r="B108" s="417">
        <v>56</v>
      </c>
      <c r="C108" s="370">
        <v>1008</v>
      </c>
    </row>
    <row r="109" spans="1:3" x14ac:dyDescent="0.35">
      <c r="A109" s="302">
        <v>44190</v>
      </c>
      <c r="B109" s="417">
        <v>47</v>
      </c>
      <c r="C109" s="370">
        <v>973</v>
      </c>
    </row>
    <row r="110" spans="1:3" x14ac:dyDescent="0.35">
      <c r="A110" s="302">
        <v>44191</v>
      </c>
      <c r="B110" s="417">
        <v>52</v>
      </c>
      <c r="C110" s="370">
        <v>985</v>
      </c>
    </row>
    <row r="111" spans="1:3" x14ac:dyDescent="0.35">
      <c r="A111" s="302">
        <v>44192</v>
      </c>
      <c r="B111" s="417">
        <v>54</v>
      </c>
      <c r="C111" s="370">
        <v>993</v>
      </c>
    </row>
    <row r="112" spans="1:3" x14ac:dyDescent="0.35">
      <c r="A112" s="302">
        <v>44193</v>
      </c>
      <c r="B112" s="417">
        <v>56</v>
      </c>
      <c r="C112" s="370">
        <v>1040</v>
      </c>
    </row>
    <row r="113" spans="1:4" x14ac:dyDescent="0.35">
      <c r="A113" s="302">
        <v>44194</v>
      </c>
      <c r="B113" s="418">
        <v>65</v>
      </c>
      <c r="C113" s="370">
        <v>1092</v>
      </c>
    </row>
    <row r="114" spans="1:4" x14ac:dyDescent="0.35">
      <c r="A114" s="302">
        <v>44195</v>
      </c>
      <c r="B114" s="418">
        <v>69</v>
      </c>
      <c r="C114" s="370">
        <v>1133</v>
      </c>
    </row>
    <row r="115" spans="1:4" x14ac:dyDescent="0.35">
      <c r="A115" s="302">
        <v>44196</v>
      </c>
      <c r="B115" s="418">
        <v>70</v>
      </c>
      <c r="C115" s="370">
        <v>1174</v>
      </c>
    </row>
    <row r="116" spans="1:4" x14ac:dyDescent="0.35">
      <c r="A116" s="302">
        <v>44197</v>
      </c>
      <c r="B116" s="418">
        <v>73</v>
      </c>
      <c r="C116" s="370">
        <v>1189</v>
      </c>
    </row>
    <row r="117" spans="1:4" x14ac:dyDescent="0.35">
      <c r="A117" s="302">
        <v>44198</v>
      </c>
      <c r="B117" s="418">
        <v>78</v>
      </c>
      <c r="C117" s="370">
        <v>1212</v>
      </c>
    </row>
    <row r="118" spans="1:4" x14ac:dyDescent="0.35">
      <c r="A118" s="302">
        <v>44199</v>
      </c>
      <c r="B118" s="418">
        <v>81</v>
      </c>
      <c r="C118" s="370">
        <v>1246</v>
      </c>
    </row>
    <row r="119" spans="1:4" x14ac:dyDescent="0.35">
      <c r="A119" s="302">
        <v>44200</v>
      </c>
      <c r="B119" s="418">
        <v>83</v>
      </c>
      <c r="C119" s="370">
        <v>1282</v>
      </c>
    </row>
    <row r="120" spans="1:4" x14ac:dyDescent="0.35">
      <c r="A120" s="302">
        <v>44201</v>
      </c>
      <c r="B120" s="418">
        <v>93</v>
      </c>
      <c r="C120" s="370">
        <v>1347</v>
      </c>
    </row>
    <row r="121" spans="1:4" x14ac:dyDescent="0.35">
      <c r="A121" s="302">
        <v>44202</v>
      </c>
      <c r="B121" s="418">
        <v>95</v>
      </c>
      <c r="C121" s="370">
        <v>1384</v>
      </c>
    </row>
    <row r="122" spans="1:4" x14ac:dyDescent="0.35">
      <c r="A122" s="302">
        <v>44203</v>
      </c>
      <c r="B122" s="418">
        <v>100</v>
      </c>
      <c r="C122" s="370">
        <v>1467</v>
      </c>
    </row>
    <row r="123" spans="1:4" x14ac:dyDescent="0.35">
      <c r="A123" s="302">
        <v>44204</v>
      </c>
      <c r="B123" s="418">
        <v>102</v>
      </c>
      <c r="C123" s="370">
        <v>1530</v>
      </c>
    </row>
    <row r="124" spans="1:4" x14ac:dyDescent="0.35">
      <c r="A124" s="302">
        <v>44205</v>
      </c>
      <c r="B124" s="418">
        <v>109</v>
      </c>
      <c r="C124" s="370">
        <v>1596</v>
      </c>
    </row>
    <row r="125" spans="1:4" x14ac:dyDescent="0.35">
      <c r="A125" s="302">
        <v>44206</v>
      </c>
      <c r="B125" s="418">
        <v>123</v>
      </c>
      <c r="C125" s="370">
        <v>1598</v>
      </c>
    </row>
    <row r="126" spans="1:4" x14ac:dyDescent="0.35">
      <c r="A126" s="302">
        <v>44207</v>
      </c>
      <c r="B126" s="418">
        <v>126</v>
      </c>
      <c r="C126" s="370">
        <v>1664</v>
      </c>
    </row>
    <row r="127" spans="1:4" x14ac:dyDescent="0.35">
      <c r="A127" s="127">
        <v>44208</v>
      </c>
      <c r="B127" s="418">
        <v>133</v>
      </c>
      <c r="C127" s="367">
        <v>1717</v>
      </c>
    </row>
    <row r="128" spans="1:4" x14ac:dyDescent="0.35">
      <c r="A128" s="302">
        <v>44209</v>
      </c>
      <c r="B128" s="418">
        <v>134</v>
      </c>
      <c r="C128" s="367">
        <v>1794</v>
      </c>
      <c r="D128" s="372"/>
    </row>
    <row r="129" spans="1:4" x14ac:dyDescent="0.35">
      <c r="A129" s="127"/>
      <c r="B129" s="367"/>
      <c r="C129" s="367"/>
      <c r="D129" s="372"/>
    </row>
    <row r="130" spans="1:4" x14ac:dyDescent="0.35">
      <c r="A130" s="127"/>
      <c r="B130" s="367"/>
      <c r="C130" s="367"/>
    </row>
    <row r="131" spans="1:4" x14ac:dyDescent="0.35">
      <c r="A131" s="127"/>
      <c r="B131" s="367"/>
      <c r="C131" s="370"/>
    </row>
    <row r="132" spans="1:4" x14ac:dyDescent="0.35">
      <c r="A132" s="127"/>
      <c r="B132" s="367"/>
      <c r="C132" s="370"/>
    </row>
    <row r="133" spans="1:4" x14ac:dyDescent="0.35">
      <c r="A133" s="127"/>
      <c r="B133" s="367"/>
      <c r="C133" s="370"/>
    </row>
    <row r="134" spans="1:4" x14ac:dyDescent="0.35">
      <c r="A134" s="127"/>
      <c r="B134" s="367"/>
      <c r="C134" s="370"/>
    </row>
    <row r="135" spans="1:4" x14ac:dyDescent="0.35">
      <c r="A135" s="127"/>
      <c r="B135" s="367"/>
      <c r="C135" s="370"/>
    </row>
    <row r="136" spans="1:4" x14ac:dyDescent="0.35">
      <c r="A136" s="127"/>
      <c r="B136" s="367"/>
      <c r="C136" s="370"/>
    </row>
    <row r="137" spans="1:4" x14ac:dyDescent="0.35">
      <c r="A137" s="127"/>
      <c r="B137" s="367"/>
      <c r="C137" s="370"/>
    </row>
    <row r="138" spans="1:4" x14ac:dyDescent="0.35">
      <c r="A138" s="127"/>
      <c r="B138" s="367"/>
      <c r="C138" s="370"/>
      <c r="D138" s="372"/>
    </row>
    <row r="139" spans="1:4" x14ac:dyDescent="0.35">
      <c r="A139" s="127"/>
      <c r="B139" s="367"/>
      <c r="C139" s="370"/>
    </row>
    <row r="140" spans="1:4" x14ac:dyDescent="0.35">
      <c r="A140" s="127"/>
      <c r="B140" s="367"/>
      <c r="C140" s="370"/>
    </row>
    <row r="141" spans="1:4" x14ac:dyDescent="0.35">
      <c r="A141" s="127"/>
      <c r="B141" s="367"/>
      <c r="C141" s="370"/>
    </row>
    <row r="142" spans="1:4" x14ac:dyDescent="0.35">
      <c r="A142" s="127"/>
      <c r="B142" s="367"/>
      <c r="C142" s="367"/>
    </row>
    <row r="143" spans="1:4" x14ac:dyDescent="0.35">
      <c r="A143" s="127"/>
      <c r="B143" s="367"/>
      <c r="C143" s="367"/>
    </row>
    <row r="144" spans="1:4" x14ac:dyDescent="0.35">
      <c r="A144" s="127"/>
      <c r="B144" s="367"/>
      <c r="C144" s="367"/>
    </row>
    <row r="145" spans="1:3" x14ac:dyDescent="0.35">
      <c r="A145" s="127"/>
      <c r="B145" s="367"/>
      <c r="C145" s="367"/>
    </row>
    <row r="146" spans="1:3" x14ac:dyDescent="0.35">
      <c r="A146" s="127"/>
      <c r="B146" s="367"/>
      <c r="C146" s="367"/>
    </row>
    <row r="147" spans="1:3" x14ac:dyDescent="0.35">
      <c r="A147" s="127"/>
      <c r="B147" s="367"/>
      <c r="C147" s="367"/>
    </row>
    <row r="148" spans="1:3" x14ac:dyDescent="0.35">
      <c r="A148" s="127"/>
      <c r="B148" s="367"/>
      <c r="C148" s="367"/>
    </row>
    <row r="149" spans="1:3" x14ac:dyDescent="0.35">
      <c r="A149" s="127"/>
      <c r="B149" s="367"/>
      <c r="C149" s="367"/>
    </row>
    <row r="150" spans="1:3" x14ac:dyDescent="0.35">
      <c r="A150" s="127"/>
      <c r="B150" s="367"/>
      <c r="C150" s="367"/>
    </row>
    <row r="151" spans="1:3" x14ac:dyDescent="0.35">
      <c r="A151" s="127"/>
      <c r="B151" s="367"/>
      <c r="C151" s="367"/>
    </row>
    <row r="152" spans="1:3" x14ac:dyDescent="0.35">
      <c r="A152" s="127"/>
      <c r="B152" s="367"/>
      <c r="C152" s="367"/>
    </row>
    <row r="153" spans="1:3" x14ac:dyDescent="0.35">
      <c r="A153" s="127"/>
      <c r="B153" s="367"/>
      <c r="C153" s="367"/>
    </row>
    <row r="154" spans="1:3" x14ac:dyDescent="0.35">
      <c r="A154" s="127"/>
      <c r="B154" s="367"/>
      <c r="C154" s="367"/>
    </row>
    <row r="155" spans="1:3" x14ac:dyDescent="0.35">
      <c r="A155" s="127"/>
      <c r="B155" s="367"/>
      <c r="C155" s="367"/>
    </row>
    <row r="156" spans="1:3" x14ac:dyDescent="0.35">
      <c r="A156" s="127"/>
      <c r="B156" s="367"/>
      <c r="C156" s="367"/>
    </row>
    <row r="157" spans="1:3" x14ac:dyDescent="0.35">
      <c r="A157" s="127"/>
      <c r="B157" s="367"/>
      <c r="C157" s="367"/>
    </row>
    <row r="158" spans="1:3" x14ac:dyDescent="0.35">
      <c r="A158" s="127"/>
      <c r="B158" s="367"/>
      <c r="C158" s="367"/>
    </row>
    <row r="159" spans="1:3" x14ac:dyDescent="0.35">
      <c r="A159" s="127"/>
      <c r="B159" s="367"/>
      <c r="C159" s="367"/>
    </row>
    <row r="160" spans="1:3" x14ac:dyDescent="0.35">
      <c r="A160" s="127"/>
      <c r="B160" s="367"/>
      <c r="C160" s="367"/>
    </row>
    <row r="161" spans="1:4" x14ac:dyDescent="0.35">
      <c r="A161" s="127"/>
      <c r="B161" s="367"/>
      <c r="C161" s="367"/>
    </row>
    <row r="162" spans="1:4" x14ac:dyDescent="0.35">
      <c r="A162" s="127"/>
      <c r="B162" s="367"/>
      <c r="C162" s="367"/>
    </row>
    <row r="163" spans="1:4" x14ac:dyDescent="0.35">
      <c r="A163" s="127"/>
      <c r="B163" s="367"/>
      <c r="C163" s="367"/>
    </row>
    <row r="164" spans="1:4" x14ac:dyDescent="0.35">
      <c r="A164" s="127"/>
      <c r="B164" s="367"/>
      <c r="C164" s="367"/>
    </row>
    <row r="165" spans="1:4" x14ac:dyDescent="0.35">
      <c r="A165" s="127"/>
      <c r="B165" s="367"/>
      <c r="C165" s="367"/>
    </row>
    <row r="166" spans="1:4" x14ac:dyDescent="0.35">
      <c r="A166" s="127"/>
      <c r="B166" s="367"/>
      <c r="C166" s="367"/>
    </row>
    <row r="167" spans="1:4" x14ac:dyDescent="0.35">
      <c r="A167" s="127"/>
      <c r="B167" s="367"/>
      <c r="C167" s="367"/>
    </row>
    <row r="168" spans="1:4" x14ac:dyDescent="0.35">
      <c r="A168" s="127"/>
      <c r="B168" s="367"/>
      <c r="C168" s="367"/>
    </row>
    <row r="169" spans="1:4" x14ac:dyDescent="0.35">
      <c r="A169" s="127"/>
      <c r="B169" s="367"/>
      <c r="C169" s="367"/>
    </row>
    <row r="170" spans="1:4" x14ac:dyDescent="0.35">
      <c r="A170" s="127"/>
      <c r="B170" s="371"/>
      <c r="C170" s="367"/>
      <c r="D170" s="373"/>
    </row>
    <row r="171" spans="1:4" x14ac:dyDescent="0.35">
      <c r="A171" s="127"/>
      <c r="B171" s="367"/>
      <c r="C171" s="371"/>
      <c r="D171" s="373"/>
    </row>
    <row r="172" spans="1:4" x14ac:dyDescent="0.35">
      <c r="A172" s="127"/>
      <c r="B172" s="367"/>
      <c r="C172" s="367"/>
    </row>
    <row r="173" spans="1:4" x14ac:dyDescent="0.35">
      <c r="A173" s="127"/>
      <c r="B173" s="367"/>
      <c r="C173" s="367"/>
    </row>
    <row r="174" spans="1:4" x14ac:dyDescent="0.35">
      <c r="A174" s="127"/>
      <c r="B174" s="367"/>
      <c r="C174" s="367"/>
    </row>
    <row r="175" spans="1:4" x14ac:dyDescent="0.35">
      <c r="A175" s="127"/>
      <c r="B175" s="374"/>
      <c r="C175" s="374"/>
    </row>
    <row r="176" spans="1:4" x14ac:dyDescent="0.35">
      <c r="A176" s="127"/>
    </row>
    <row r="177" spans="1:1" x14ac:dyDescent="0.3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452" t="s">
        <v>122</v>
      </c>
      <c r="C2" s="453"/>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456" t="s">
        <v>130</v>
      </c>
      <c r="F33" s="457">
        <v>2</v>
      </c>
      <c r="G33" s="231"/>
    </row>
    <row r="34" spans="1:7" x14ac:dyDescent="0.35">
      <c r="A34" s="248">
        <v>44040</v>
      </c>
      <c r="B34" s="250" t="s">
        <v>48</v>
      </c>
      <c r="C34" s="251" t="s">
        <v>48</v>
      </c>
      <c r="D34" s="234"/>
      <c r="E34" s="454"/>
      <c r="F34" s="458"/>
      <c r="G34" s="231"/>
    </row>
    <row r="35" spans="1:7" x14ac:dyDescent="0.35">
      <c r="A35" s="248">
        <v>44041</v>
      </c>
      <c r="B35" s="235">
        <v>66</v>
      </c>
      <c r="C35" s="254">
        <v>0.06</v>
      </c>
      <c r="D35" s="255"/>
      <c r="E35" s="454"/>
      <c r="F35" s="458"/>
      <c r="G35" s="231"/>
    </row>
    <row r="36" spans="1:7" x14ac:dyDescent="0.35">
      <c r="A36" s="248">
        <v>44042</v>
      </c>
      <c r="B36" s="250" t="s">
        <v>48</v>
      </c>
      <c r="C36" s="251" t="s">
        <v>48</v>
      </c>
      <c r="D36" s="255"/>
      <c r="E36" s="454"/>
      <c r="F36" s="458"/>
      <c r="G36" s="231"/>
    </row>
    <row r="37" spans="1:7" x14ac:dyDescent="0.35">
      <c r="A37" s="248">
        <v>44043</v>
      </c>
      <c r="B37" s="250" t="s">
        <v>48</v>
      </c>
      <c r="C37" s="251" t="s">
        <v>48</v>
      </c>
      <c r="D37" s="255"/>
      <c r="E37" s="454"/>
      <c r="F37" s="458"/>
      <c r="G37" s="231"/>
    </row>
    <row r="38" spans="1:7" x14ac:dyDescent="0.35">
      <c r="A38" s="248">
        <v>44044</v>
      </c>
      <c r="B38" s="250" t="s">
        <v>48</v>
      </c>
      <c r="C38" s="251" t="s">
        <v>48</v>
      </c>
      <c r="D38" s="255"/>
      <c r="E38" s="454"/>
      <c r="F38" s="458"/>
      <c r="G38" s="231"/>
    </row>
    <row r="39" spans="1:7" x14ac:dyDescent="0.35">
      <c r="A39" s="248">
        <v>44045</v>
      </c>
      <c r="B39" s="250" t="s">
        <v>48</v>
      </c>
      <c r="C39" s="251" t="s">
        <v>48</v>
      </c>
      <c r="D39" s="255"/>
      <c r="E39" s="455"/>
      <c r="F39" s="459"/>
      <c r="G39" s="231"/>
    </row>
    <row r="40" spans="1:7" x14ac:dyDescent="0.35">
      <c r="A40" s="248">
        <v>44046</v>
      </c>
      <c r="B40" s="250" t="s">
        <v>48</v>
      </c>
      <c r="C40" s="251" t="s">
        <v>48</v>
      </c>
      <c r="D40" s="255"/>
      <c r="E40" s="454" t="s">
        <v>129</v>
      </c>
      <c r="F40" s="460">
        <v>0</v>
      </c>
      <c r="G40" s="231"/>
    </row>
    <row r="41" spans="1:7" x14ac:dyDescent="0.35">
      <c r="A41" s="248">
        <v>44047</v>
      </c>
      <c r="B41" s="250" t="s">
        <v>48</v>
      </c>
      <c r="C41" s="251" t="s">
        <v>48</v>
      </c>
      <c r="D41" s="255"/>
      <c r="E41" s="454"/>
      <c r="F41" s="461"/>
      <c r="G41" s="231"/>
    </row>
    <row r="42" spans="1:7" x14ac:dyDescent="0.35">
      <c r="A42" s="248">
        <v>44048</v>
      </c>
      <c r="B42" s="235">
        <v>60</v>
      </c>
      <c r="C42" s="254">
        <v>0.06</v>
      </c>
      <c r="D42" s="255"/>
      <c r="E42" s="454"/>
      <c r="F42" s="461"/>
      <c r="G42" s="231"/>
    </row>
    <row r="43" spans="1:7" x14ac:dyDescent="0.35">
      <c r="A43" s="248">
        <v>44049</v>
      </c>
      <c r="B43" s="250" t="s">
        <v>48</v>
      </c>
      <c r="C43" s="251" t="s">
        <v>48</v>
      </c>
      <c r="E43" s="454"/>
      <c r="F43" s="461"/>
    </row>
    <row r="44" spans="1:7" x14ac:dyDescent="0.35">
      <c r="A44" s="248">
        <v>44050</v>
      </c>
      <c r="B44" s="250" t="s">
        <v>48</v>
      </c>
      <c r="C44" s="251" t="s">
        <v>48</v>
      </c>
      <c r="E44" s="454"/>
      <c r="F44" s="461"/>
    </row>
    <row r="45" spans="1:7" x14ac:dyDescent="0.35">
      <c r="A45" s="248">
        <v>44051</v>
      </c>
      <c r="B45" s="250" t="s">
        <v>48</v>
      </c>
      <c r="C45" s="251" t="s">
        <v>48</v>
      </c>
      <c r="E45" s="454"/>
      <c r="F45" s="461"/>
    </row>
    <row r="46" spans="1:7" x14ac:dyDescent="0.35">
      <c r="A46" s="248">
        <v>44052</v>
      </c>
      <c r="B46" s="250" t="s">
        <v>48</v>
      </c>
      <c r="C46" s="251" t="s">
        <v>48</v>
      </c>
      <c r="E46" s="455"/>
      <c r="F46" s="462"/>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463" t="s">
        <v>82</v>
      </c>
      <c r="G4" s="464"/>
      <c r="H4" s="464"/>
      <c r="I4" s="465"/>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466" t="s">
        <v>123</v>
      </c>
      <c r="G84" s="467"/>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468" t="s">
        <v>123</v>
      </c>
      <c r="C109" s="469"/>
      <c r="D109" s="470"/>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P6" sqref="P6"/>
    </sheetView>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67"/>
  <sheetViews>
    <sheetView showGridLines="0" zoomScaleNormal="100" workbookViewId="0">
      <pane xSplit="2" ySplit="3" topLeftCell="C252"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0.453125" hidden="1"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44201</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B267" s="63">
        <v>44201</v>
      </c>
      <c r="C267" s="2">
        <v>1019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22"/>
  <sheetViews>
    <sheetView showGridLines="0" zoomScale="85" zoomScaleNormal="85" workbookViewId="0">
      <pane xSplit="1" ySplit="4" topLeftCell="B313" activePane="bottomRight" state="frozen"/>
      <selection pane="topRight" activeCell="B1" sqref="B1"/>
      <selection pane="bottomLeft" activeCell="A5" sqref="A5"/>
      <selection pane="bottomRight" activeCell="F336" sqref="F336"/>
    </sheetView>
  </sheetViews>
  <sheetFormatPr defaultRowHeight="14.5" x14ac:dyDescent="0.35"/>
  <cols>
    <col min="1" max="1" width="14.453125" customWidth="1"/>
    <col min="2" max="2" width="13.90625" style="2" bestFit="1" customWidth="1"/>
    <col min="3" max="3" width="12.453125" style="2" customWidth="1"/>
    <col min="4" max="4" width="13.453125" style="2" customWidth="1"/>
    <col min="5" max="5" width="15.453125" style="2" customWidth="1"/>
    <col min="6" max="6" width="15.453125" style="399" customWidth="1"/>
    <col min="7" max="7" width="16.453125" customWidth="1"/>
    <col min="8" max="8" width="16" customWidth="1"/>
    <col min="9" max="9" width="14.453125" customWidth="1"/>
    <col min="10" max="10" width="18.453125" style="31" customWidth="1"/>
    <col min="11" max="11" width="11.453125" style="152" customWidth="1"/>
    <col min="12" max="13" width="11.453125" style="404" customWidth="1"/>
    <col min="14" max="14" width="12.453125" style="152" customWidth="1"/>
    <col min="15" max="15" width="11.453125" style="152" customWidth="1"/>
    <col min="16" max="16" width="12.453125" style="150" customWidth="1"/>
    <col min="17" max="18" width="12.453125" style="402" customWidth="1"/>
    <col min="19" max="19" width="13.453125" style="151" customWidth="1"/>
    <col min="20" max="20" width="6.453125" customWidth="1"/>
  </cols>
  <sheetData>
    <row r="1" spans="1:27" x14ac:dyDescent="0.35">
      <c r="A1" s="1" t="s">
        <v>208</v>
      </c>
      <c r="B1" s="1"/>
      <c r="C1" s="1"/>
      <c r="I1" s="79"/>
      <c r="J1" s="147"/>
      <c r="K1" s="428" t="s">
        <v>120</v>
      </c>
      <c r="L1" s="429"/>
      <c r="M1" s="429"/>
      <c r="N1" s="429"/>
      <c r="O1" s="429"/>
      <c r="P1" s="429"/>
      <c r="W1" s="22" t="s">
        <v>29</v>
      </c>
    </row>
    <row r="2" spans="1:27" x14ac:dyDescent="0.35">
      <c r="A2" s="2"/>
      <c r="I2" s="436" t="s">
        <v>205</v>
      </c>
      <c r="J2" s="437"/>
      <c r="Q2" s="407"/>
      <c r="R2" s="407"/>
    </row>
    <row r="3" spans="1:27" ht="48.75" customHeight="1" x14ac:dyDescent="0.35">
      <c r="A3" s="438" t="s">
        <v>30</v>
      </c>
      <c r="B3" s="440" t="s">
        <v>203</v>
      </c>
      <c r="C3" s="441"/>
      <c r="D3" s="441"/>
      <c r="E3" s="105" t="s">
        <v>202</v>
      </c>
      <c r="F3" s="432" t="s">
        <v>217</v>
      </c>
      <c r="G3" s="442" t="s">
        <v>204</v>
      </c>
      <c r="H3" s="442"/>
      <c r="I3" s="436"/>
      <c r="J3" s="437"/>
      <c r="K3" s="430" t="s">
        <v>206</v>
      </c>
      <c r="L3" s="433" t="s">
        <v>218</v>
      </c>
      <c r="M3" s="434" t="s">
        <v>219</v>
      </c>
      <c r="N3" s="435" t="s">
        <v>207</v>
      </c>
      <c r="O3" s="430" t="s">
        <v>201</v>
      </c>
      <c r="P3" s="431" t="s">
        <v>209</v>
      </c>
      <c r="Q3" s="434" t="s">
        <v>220</v>
      </c>
      <c r="R3" s="434" t="s">
        <v>221</v>
      </c>
      <c r="S3" s="435" t="s">
        <v>200</v>
      </c>
    </row>
    <row r="4" spans="1:27" ht="30.65" customHeight="1" x14ac:dyDescent="0.35">
      <c r="A4" s="439"/>
      <c r="B4" s="23" t="s">
        <v>18</v>
      </c>
      <c r="C4" s="24" t="s">
        <v>17</v>
      </c>
      <c r="D4" s="28" t="s">
        <v>3</v>
      </c>
      <c r="E4" s="100" t="s">
        <v>64</v>
      </c>
      <c r="F4" s="432"/>
      <c r="G4" s="99" t="s">
        <v>64</v>
      </c>
      <c r="H4" s="80" t="s">
        <v>65</v>
      </c>
      <c r="I4" s="81" t="s">
        <v>64</v>
      </c>
      <c r="J4" s="148" t="s">
        <v>65</v>
      </c>
      <c r="K4" s="430"/>
      <c r="L4" s="433"/>
      <c r="M4" s="434"/>
      <c r="N4" s="435"/>
      <c r="O4" s="430"/>
      <c r="P4" s="431"/>
      <c r="Q4" s="434"/>
      <c r="R4" s="434"/>
      <c r="S4" s="435"/>
    </row>
    <row r="5" spans="1:27" x14ac:dyDescent="0.3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3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3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3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3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3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3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3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3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3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3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3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3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3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3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3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3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3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3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3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3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3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3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3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3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3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3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3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3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3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3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3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3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3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3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3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3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3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3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3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3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3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3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3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3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3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3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3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3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234</v>
      </c>
    </row>
    <row r="279" spans="1:21" x14ac:dyDescent="0.3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3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3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3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3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3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3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3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5" x14ac:dyDescent="0.25">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3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243</v>
      </c>
    </row>
    <row r="299" spans="1:21" x14ac:dyDescent="0.3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244</v>
      </c>
    </row>
    <row r="300" spans="1:21" x14ac:dyDescent="0.3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3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3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3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3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3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3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3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3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3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3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3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3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3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3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3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3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3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3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3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3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3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35">
      <c r="A322" s="63">
        <v>44209</v>
      </c>
      <c r="B322" s="44">
        <v>1312242</v>
      </c>
      <c r="C322" s="44">
        <v>155372</v>
      </c>
      <c r="D322" s="420">
        <v>1467614</v>
      </c>
      <c r="E322" s="420">
        <v>1949</v>
      </c>
      <c r="F322" s="400">
        <f t="shared" ref="F322" si="636">E322/(D322-D321)</f>
        <v>0.26045703594814912</v>
      </c>
      <c r="G322" s="44">
        <v>10691</v>
      </c>
      <c r="H322" s="420">
        <v>1387374</v>
      </c>
      <c r="I322" s="75">
        <v>12741</v>
      </c>
      <c r="J322" s="51">
        <v>2275083</v>
      </c>
      <c r="K322" s="414">
        <f t="shared" ref="K322"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topLeftCell="G1" zoomScale="110" zoomScaleNormal="11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2021-01-13T10:35:23Z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vA45987325</value>
    </field>
    <field name="Objective-Version">
      <value order="0">115.113</value>
    </field>
    <field name="Objective-VersionNumber">
      <value order="0">775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10 - Vaccinations</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dcterms:created xsi:type="dcterms:W3CDTF">2020-04-08T13:34:50Z</dcterms:created>
  <dcterms:modified xsi:type="dcterms:W3CDTF">2021-01-13T12:55:09Z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2021-01-13T10:35:23Z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vA45987325</vt:lpwstr>
  </property>
  <property fmtid="{D5CDD505-2E9C-101B-9397-08002B2CF9AE}" pid="16" name="Objective-Version">
    <vt:lpwstr>115.113</vt:lpwstr>
  </property>
  <property fmtid="{D5CDD505-2E9C-101B-9397-08002B2CF9AE}" pid="17" name="Objective-VersionNumber">
    <vt:r8>775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