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50" i="9" l="1"/>
  <c r="O450" i="9"/>
  <c r="P450" i="9"/>
  <c r="S450" i="9" s="1"/>
  <c r="Q450" i="9"/>
  <c r="M450" i="9"/>
  <c r="F450" i="9"/>
  <c r="R450" i="9" l="1"/>
  <c r="F449" i="9"/>
  <c r="M449" i="9"/>
  <c r="N449" i="9"/>
  <c r="O449" i="9"/>
  <c r="P449" i="9"/>
  <c r="S449" i="9" s="1"/>
  <c r="Q449" i="9"/>
  <c r="R449" i="9" l="1"/>
  <c r="F448" i="9"/>
  <c r="M448" i="9"/>
  <c r="N448" i="9"/>
  <c r="O448" i="9"/>
  <c r="P448" i="9"/>
  <c r="S448" i="9" s="1"/>
  <c r="Q448" i="9"/>
  <c r="R448" i="9" l="1"/>
  <c r="M447" i="9"/>
  <c r="N447" i="9"/>
  <c r="O447" i="9"/>
  <c r="P447" i="9"/>
  <c r="S447" i="9" s="1"/>
  <c r="Q447" i="9"/>
  <c r="R447" i="9" s="1"/>
  <c r="F447" i="9"/>
  <c r="N446" i="9" l="1"/>
  <c r="O446" i="9"/>
  <c r="P446" i="9"/>
  <c r="S446" i="9" s="1"/>
  <c r="Q446" i="9"/>
  <c r="R446" i="9" s="1"/>
  <c r="M446" i="9"/>
  <c r="F446" i="9"/>
  <c r="N445" i="9" l="1"/>
  <c r="O445" i="9"/>
  <c r="P445" i="9"/>
  <c r="S445" i="9" s="1"/>
  <c r="Q445" i="9"/>
  <c r="M445" i="9"/>
  <c r="F445" i="9"/>
  <c r="N444" i="9"/>
  <c r="O444" i="9"/>
  <c r="P444" i="9"/>
  <c r="S444" i="9" s="1"/>
  <c r="Q444" i="9"/>
  <c r="R444" i="9" s="1"/>
  <c r="M444" i="9"/>
  <c r="F444" i="9"/>
  <c r="R445" i="9" l="1"/>
  <c r="N443" i="9"/>
  <c r="O443" i="9"/>
  <c r="P443" i="9"/>
  <c r="S443" i="9" s="1"/>
  <c r="Q443" i="9"/>
  <c r="R443" i="9" s="1"/>
  <c r="M443" i="9"/>
  <c r="F443" i="9"/>
  <c r="M442" i="9" l="1"/>
  <c r="N442" i="9"/>
  <c r="O442" i="9"/>
  <c r="P442" i="9"/>
  <c r="S442" i="9" s="1"/>
  <c r="Q442" i="9"/>
  <c r="R442" i="9" l="1"/>
  <c r="F442" i="9"/>
  <c r="F441" i="9" l="1"/>
  <c r="M441" i="9"/>
  <c r="N441" i="9"/>
  <c r="O441" i="9"/>
  <c r="P441" i="9"/>
  <c r="Q441" i="9"/>
  <c r="S441" i="9"/>
  <c r="R441" i="9" l="1"/>
  <c r="F440" i="9"/>
  <c r="M440" i="9"/>
  <c r="N440" i="9"/>
  <c r="O440" i="9"/>
  <c r="P440" i="9"/>
  <c r="S440" i="9" s="1"/>
  <c r="Q440" i="9"/>
  <c r="R440" i="9" s="1"/>
  <c r="F439" i="9" l="1"/>
  <c r="M439" i="9"/>
  <c r="N439" i="9"/>
  <c r="O439" i="9"/>
  <c r="P439" i="9"/>
  <c r="Q439" i="9"/>
  <c r="R439" i="9"/>
  <c r="S439" i="9"/>
  <c r="F438" i="9" l="1"/>
  <c r="M438" i="9"/>
  <c r="N438" i="9"/>
  <c r="O438" i="9"/>
  <c r="P438" i="9"/>
  <c r="Q438" i="9"/>
  <c r="R438" i="9" l="1"/>
  <c r="S438" i="9"/>
  <c r="M437" i="9" l="1"/>
  <c r="N437" i="9"/>
  <c r="O437" i="9"/>
  <c r="P437" i="9"/>
  <c r="S437" i="9" s="1"/>
  <c r="Q437" i="9"/>
  <c r="F437" i="9"/>
  <c r="F436" i="9"/>
  <c r="R437" i="9" l="1"/>
  <c r="N436" i="9"/>
  <c r="O436" i="9"/>
  <c r="P436" i="9"/>
  <c r="S436" i="9" s="1"/>
  <c r="Q436" i="9"/>
  <c r="M436" i="9"/>
  <c r="R436" i="9" l="1"/>
  <c r="F435" i="9"/>
  <c r="M435" i="9"/>
  <c r="N435" i="9"/>
  <c r="O435" i="9"/>
  <c r="P435" i="9"/>
  <c r="S435" i="9" s="1"/>
  <c r="Q435" i="9"/>
  <c r="R435" i="9" l="1"/>
  <c r="N434" i="9"/>
  <c r="O434" i="9"/>
  <c r="P434" i="9"/>
  <c r="S434" i="9" s="1"/>
  <c r="Q434" i="9"/>
  <c r="M434" i="9"/>
  <c r="F434" i="9"/>
  <c r="R434" i="9" l="1"/>
  <c r="N433" i="9"/>
  <c r="O433" i="9"/>
  <c r="P433" i="9"/>
  <c r="S433" i="9" s="1"/>
  <c r="Q433" i="9"/>
  <c r="M433" i="9"/>
  <c r="F433" i="9"/>
  <c r="F432" i="9"/>
  <c r="R433" i="9" l="1"/>
  <c r="N432" i="9"/>
  <c r="O432" i="9"/>
  <c r="P432" i="9"/>
  <c r="S432" i="9" s="1"/>
  <c r="Q432" i="9"/>
  <c r="M432" i="9"/>
  <c r="N431" i="9"/>
  <c r="O431" i="9"/>
  <c r="P431" i="9"/>
  <c r="S431" i="9" s="1"/>
  <c r="Q431" i="9"/>
  <c r="M431" i="9"/>
  <c r="F431" i="9"/>
  <c r="N430" i="9"/>
  <c r="O430" i="9"/>
  <c r="P430" i="9"/>
  <c r="S430" i="9" s="1"/>
  <c r="Q430" i="9"/>
  <c r="R430" i="9" s="1"/>
  <c r="M430" i="9"/>
  <c r="F430" i="9"/>
  <c r="R432" i="9" l="1"/>
  <c r="R431" i="9"/>
  <c r="N429" i="9"/>
  <c r="O429" i="9"/>
  <c r="P429" i="9"/>
  <c r="S429" i="9" s="1"/>
  <c r="Q429" i="9"/>
  <c r="M429" i="9"/>
  <c r="F429" i="9"/>
  <c r="R429" i="9" l="1"/>
  <c r="M428" i="9"/>
  <c r="N428" i="9"/>
  <c r="O428" i="9"/>
  <c r="P428" i="9"/>
  <c r="S428" i="9" s="1"/>
  <c r="Q428" i="9"/>
  <c r="F428" i="9"/>
  <c r="R428" i="9" l="1"/>
  <c r="F426" i="9"/>
  <c r="F427" i="9"/>
  <c r="M427" i="9"/>
  <c r="N427" i="9"/>
  <c r="O427" i="9"/>
  <c r="P427" i="9"/>
  <c r="S427" i="9" s="1"/>
  <c r="Q427" i="9"/>
  <c r="R427" i="9" l="1"/>
  <c r="N426" i="9"/>
  <c r="O426" i="9"/>
  <c r="P426" i="9"/>
  <c r="S426" i="9" s="1"/>
  <c r="Q426" i="9"/>
  <c r="M426" i="9"/>
  <c r="R426" i="9" l="1"/>
  <c r="N425" i="9"/>
  <c r="O425" i="9"/>
  <c r="P425" i="9"/>
  <c r="S425" i="9" s="1"/>
  <c r="Q425" i="9"/>
  <c r="M425" i="9"/>
  <c r="F425" i="9"/>
  <c r="R425" i="9" l="1"/>
  <c r="M424" i="9"/>
  <c r="N424" i="9"/>
  <c r="O424" i="9"/>
  <c r="P424" i="9"/>
  <c r="Q424" i="9"/>
  <c r="F424" i="9"/>
  <c r="R424" i="9" l="1"/>
  <c r="S424" i="9"/>
  <c r="N423" i="9"/>
  <c r="O423" i="9"/>
  <c r="P423" i="9"/>
  <c r="S423" i="9" s="1"/>
  <c r="Q423" i="9"/>
  <c r="R423" i="9" s="1"/>
  <c r="M423" i="9"/>
  <c r="F423" i="9"/>
  <c r="Q422" i="9" l="1"/>
  <c r="P421" i="9"/>
  <c r="P420" i="9"/>
  <c r="P422" i="9"/>
  <c r="S422" i="9" s="1"/>
  <c r="O422" i="9"/>
  <c r="N422" i="9"/>
  <c r="F422" i="9"/>
  <c r="M422" i="9"/>
  <c r="R422" i="9" l="1"/>
  <c r="M420" i="9"/>
  <c r="M419" i="9"/>
  <c r="M421" i="9"/>
  <c r="F421" i="9" l="1"/>
  <c r="N421" i="9"/>
  <c r="O421" i="9"/>
  <c r="Q421" i="9"/>
  <c r="R421" i="9" l="1"/>
  <c r="S421" i="9"/>
  <c r="F420" i="9"/>
  <c r="N420" i="9"/>
  <c r="O420" i="9"/>
  <c r="S420" i="9"/>
  <c r="Q420" i="9"/>
  <c r="R420" i="9" l="1"/>
  <c r="N419" i="9"/>
  <c r="O419" i="9"/>
  <c r="Q419" i="9"/>
  <c r="F419" i="9"/>
  <c r="N418" i="9" l="1"/>
  <c r="N416" i="9"/>
  <c r="N417" i="9"/>
  <c r="O418" i="9" l="1"/>
  <c r="Q418" i="9"/>
  <c r="M418" i="9"/>
  <c r="F418" i="9"/>
  <c r="O417" i="9" l="1"/>
  <c r="Q417" i="9"/>
  <c r="M417" i="9"/>
  <c r="F417" i="9"/>
  <c r="F416" i="9"/>
  <c r="M416" i="9"/>
  <c r="O416" i="9"/>
  <c r="Q416" i="9"/>
  <c r="F415" i="9" l="1"/>
  <c r="N415" i="9"/>
  <c r="O415" i="9" l="1"/>
  <c r="Q415" i="9"/>
  <c r="M415" i="9"/>
  <c r="Q414" i="9" l="1"/>
  <c r="O414" i="9"/>
  <c r="N414" i="9"/>
  <c r="M414" i="9"/>
  <c r="F414" i="9"/>
  <c r="Q413" i="9" l="1"/>
  <c r="F413" i="9"/>
  <c r="K413" i="9"/>
  <c r="N413" i="9"/>
  <c r="O413" i="9"/>
  <c r="P419" i="9" l="1"/>
  <c r="P418" i="9"/>
  <c r="M413" i="9"/>
  <c r="O412" i="9"/>
  <c r="Q412" i="9"/>
  <c r="N412" i="9"/>
  <c r="M412" i="9"/>
  <c r="F412" i="9"/>
  <c r="S418" i="9" l="1"/>
  <c r="R418" i="9"/>
  <c r="R419" i="9"/>
  <c r="S419" i="9"/>
  <c r="K409" i="9"/>
  <c r="K410" i="9"/>
  <c r="K411" i="9"/>
  <c r="P417" i="9" s="1"/>
  <c r="F409" i="9"/>
  <c r="F410" i="9"/>
  <c r="F411" i="9"/>
  <c r="N409" i="9"/>
  <c r="O409" i="9"/>
  <c r="Q409" i="9"/>
  <c r="N410" i="9"/>
  <c r="O410" i="9"/>
  <c r="Q410" i="9"/>
  <c r="N411" i="9"/>
  <c r="O411" i="9"/>
  <c r="Q411" i="9"/>
  <c r="S417" i="9" l="1"/>
  <c r="R417" i="9"/>
  <c r="P410" i="9"/>
  <c r="S410" i="9" s="1"/>
  <c r="P416" i="9"/>
  <c r="P415" i="9"/>
  <c r="P414" i="9"/>
  <c r="P413" i="9"/>
  <c r="P412" i="9"/>
  <c r="M410" i="9"/>
  <c r="P409" i="9"/>
  <c r="S409" i="9" s="1"/>
  <c r="M409" i="9"/>
  <c r="R410" i="9"/>
  <c r="P411" i="9"/>
  <c r="S411" i="9" s="1"/>
  <c r="M411" i="9"/>
  <c r="R411" i="9"/>
  <c r="F408" i="9"/>
  <c r="M408" i="9"/>
  <c r="N408" i="9"/>
  <c r="O408" i="9"/>
  <c r="P408" i="9"/>
  <c r="S408" i="9" s="1"/>
  <c r="Q408" i="9"/>
  <c r="S412" i="9" l="1"/>
  <c r="R412" i="9"/>
  <c r="S413" i="9"/>
  <c r="R413" i="9"/>
  <c r="S414" i="9"/>
  <c r="R414" i="9"/>
  <c r="S416" i="9"/>
  <c r="R416" i="9"/>
  <c r="R408" i="9"/>
  <c r="S415" i="9"/>
  <c r="R415" i="9"/>
  <c r="R409" i="9"/>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O402" i="9"/>
  <c r="N402" i="9"/>
  <c r="M402" i="9"/>
  <c r="F402" i="9"/>
  <c r="Q401" i="9"/>
  <c r="O401" i="9"/>
  <c r="N401" i="9"/>
  <c r="M401" i="9"/>
  <c r="F401" i="9"/>
  <c r="Q400" i="9" l="1"/>
  <c r="O400" i="9"/>
  <c r="N400" i="9"/>
  <c r="M400" i="9"/>
  <c r="F400" i="9"/>
  <c r="F399" i="9" l="1"/>
  <c r="O399" i="9"/>
  <c r="M399" i="9"/>
  <c r="N399" i="9"/>
  <c r="Q399" i="9"/>
  <c r="F398" i="9" l="1"/>
  <c r="M398" i="9"/>
  <c r="N398" i="9"/>
  <c r="O398" i="9"/>
  <c r="Q398" i="9"/>
  <c r="K396" i="9" l="1"/>
  <c r="P402" i="9" s="1"/>
  <c r="F397" i="9"/>
  <c r="M397" i="9"/>
  <c r="N397" i="9"/>
  <c r="O397" i="9"/>
  <c r="Q397" i="9"/>
  <c r="S402" i="9" l="1"/>
  <c r="R402" i="9"/>
  <c r="M396" i="9"/>
  <c r="N396" i="9"/>
  <c r="O396" i="9"/>
  <c r="Q396" i="9"/>
  <c r="F396" i="9"/>
  <c r="F395" i="9" l="1"/>
  <c r="K395" i="9"/>
  <c r="N395" i="9"/>
  <c r="O395" i="9"/>
  <c r="Q395" i="9"/>
  <c r="M395" i="9" l="1"/>
  <c r="P401" i="9"/>
  <c r="Q394" i="9"/>
  <c r="O394" i="9"/>
  <c r="N394" i="9"/>
  <c r="K394" i="9"/>
  <c r="F394" i="9"/>
  <c r="P400" i="9" l="1"/>
  <c r="S401" i="9"/>
  <c r="R401" i="9"/>
  <c r="M394" i="9"/>
  <c r="F393" i="9"/>
  <c r="K393" i="9"/>
  <c r="P399" i="9" s="1"/>
  <c r="M393" i="9"/>
  <c r="N393" i="9"/>
  <c r="O393" i="9"/>
  <c r="Q393" i="9"/>
  <c r="S400" i="9" l="1"/>
  <c r="R400" i="9"/>
  <c r="S399" i="9"/>
  <c r="R399" i="9"/>
  <c r="F392" i="9"/>
  <c r="K392" i="9"/>
  <c r="P398" i="9" s="1"/>
  <c r="N392" i="9"/>
  <c r="O392" i="9"/>
  <c r="Q392" i="9"/>
  <c r="S398" i="9" l="1"/>
  <c r="R398" i="9"/>
  <c r="M392" i="9"/>
  <c r="F391" i="9"/>
  <c r="K391" i="9"/>
  <c r="P397" i="9" s="1"/>
  <c r="M391" i="9"/>
  <c r="N391" i="9"/>
  <c r="O391" i="9"/>
  <c r="Q391" i="9"/>
  <c r="R397" i="9" l="1"/>
  <c r="S397" i="9"/>
  <c r="F390" i="9"/>
  <c r="K390" i="9"/>
  <c r="P396" i="9" s="1"/>
  <c r="N390" i="9"/>
  <c r="O390" i="9"/>
  <c r="Q390" i="9"/>
  <c r="S396" i="9" l="1"/>
  <c r="R396" i="9"/>
  <c r="M390" i="9"/>
  <c r="Q389" i="9"/>
  <c r="F389" i="9"/>
  <c r="K389" i="9"/>
  <c r="P395" i="9" s="1"/>
  <c r="N389" i="9"/>
  <c r="O389" i="9"/>
  <c r="S395" i="9" l="1"/>
  <c r="R395" i="9"/>
  <c r="M389" i="9"/>
  <c r="F388" i="9"/>
  <c r="K388" i="9"/>
  <c r="N388" i="9"/>
  <c r="O388" i="9"/>
  <c r="Q388" i="9"/>
  <c r="M388" i="9" l="1"/>
  <c r="P394" i="9"/>
  <c r="Q387" i="9"/>
  <c r="O387" i="9"/>
  <c r="N387" i="9"/>
  <c r="K387" i="9"/>
  <c r="F387" i="9"/>
  <c r="S394" i="9" l="1"/>
  <c r="R394" i="9"/>
  <c r="P393" i="9"/>
  <c r="M387" i="9"/>
  <c r="F386" i="9"/>
  <c r="K386" i="9"/>
  <c r="P392" i="9" s="1"/>
  <c r="N386" i="9"/>
  <c r="O386" i="9"/>
  <c r="Q386" i="9"/>
  <c r="M386" i="9" l="1"/>
  <c r="R393" i="9"/>
  <c r="S393" i="9"/>
  <c r="S392" i="9"/>
  <c r="R392" i="9"/>
  <c r="F385" i="9"/>
  <c r="K385" i="9"/>
  <c r="P391" i="9" s="1"/>
  <c r="M385" i="9"/>
  <c r="N385" i="9"/>
  <c r="O385" i="9"/>
  <c r="Q385" i="9"/>
  <c r="S391" i="9" l="1"/>
  <c r="R391" i="9"/>
  <c r="F384" i="9"/>
  <c r="K384" i="9"/>
  <c r="N384" i="9"/>
  <c r="O384" i="9"/>
  <c r="Q384" i="9"/>
  <c r="M384" i="9" l="1"/>
  <c r="P390" i="9"/>
  <c r="F383" i="9"/>
  <c r="K383" i="9"/>
  <c r="P389" i="9" s="1"/>
  <c r="N383" i="9"/>
  <c r="O383" i="9"/>
  <c r="Q383" i="9"/>
  <c r="M383" i="9" l="1"/>
  <c r="S390" i="9"/>
  <c r="R390" i="9"/>
  <c r="R389" i="9"/>
  <c r="S389" i="9"/>
  <c r="N382" i="9"/>
  <c r="O382" i="9"/>
  <c r="Q382" i="9"/>
  <c r="K382" i="9"/>
  <c r="P388" i="9" s="1"/>
  <c r="F382" i="9"/>
  <c r="S388" i="9" l="1"/>
  <c r="R388" i="9"/>
  <c r="M382" i="9"/>
  <c r="N381" i="9"/>
  <c r="O381" i="9"/>
  <c r="Q381" i="9"/>
  <c r="K381" i="9"/>
  <c r="P387" i="9" s="1"/>
  <c r="F381" i="9"/>
  <c r="S387" i="9" l="1"/>
  <c r="R387" i="9"/>
  <c r="M381" i="9"/>
  <c r="Q380" i="9"/>
  <c r="O380" i="9"/>
  <c r="N380" i="9"/>
  <c r="K380" i="9"/>
  <c r="P386" i="9" s="1"/>
  <c r="F380" i="9"/>
  <c r="M380" i="9" l="1"/>
  <c r="S386" i="9"/>
  <c r="R386" i="9"/>
  <c r="Z50" i="53"/>
  <c r="K50" i="53"/>
  <c r="AD50" i="53"/>
  <c r="AF50" i="53"/>
  <c r="Q379" i="9" l="1"/>
  <c r="O379" i="9"/>
  <c r="N379" i="9"/>
  <c r="K379" i="9"/>
  <c r="F379" i="9"/>
  <c r="M379" i="9" l="1"/>
  <c r="P385" i="9"/>
  <c r="F378" i="9"/>
  <c r="K378" i="9"/>
  <c r="P384" i="9" s="1"/>
  <c r="N378" i="9"/>
  <c r="O378" i="9"/>
  <c r="Q378" i="9"/>
  <c r="S384" i="9" l="1"/>
  <c r="R384" i="9"/>
  <c r="S385" i="9"/>
  <c r="R385" i="9"/>
  <c r="M378" i="9"/>
  <c r="AF49" i="53"/>
  <c r="AD49" i="53"/>
  <c r="Z49" i="53"/>
  <c r="K49" i="53"/>
  <c r="F377" i="9" l="1"/>
  <c r="K377" i="9"/>
  <c r="P383" i="9" s="1"/>
  <c r="N377" i="9"/>
  <c r="O377" i="9"/>
  <c r="Q377" i="9"/>
  <c r="S383" i="9" l="1"/>
  <c r="R383" i="9"/>
  <c r="M377" i="9"/>
  <c r="AF48" i="53"/>
  <c r="AD48" i="53"/>
  <c r="Z48" i="53"/>
  <c r="K48" i="53"/>
  <c r="F376" i="9" l="1"/>
  <c r="K376" i="9"/>
  <c r="P382" i="9" s="1"/>
  <c r="M376" i="9"/>
  <c r="N376" i="9"/>
  <c r="O376" i="9"/>
  <c r="Q376" i="9"/>
  <c r="S382" i="9" l="1"/>
  <c r="R382" i="9"/>
  <c r="K47" i="53"/>
  <c r="Z47" i="53"/>
  <c r="AD47" i="53"/>
  <c r="AF47" i="53"/>
  <c r="F375" i="9" l="1"/>
  <c r="K375" i="9"/>
  <c r="N375" i="9"/>
  <c r="O375" i="9"/>
  <c r="Q375" i="9"/>
  <c r="M375" i="9" l="1"/>
  <c r="P381" i="9"/>
  <c r="AD46" i="53"/>
  <c r="AF46" i="53"/>
  <c r="K46" i="53"/>
  <c r="Z46" i="53"/>
  <c r="S381" i="9" l="1"/>
  <c r="R381" i="9"/>
  <c r="F374" i="9"/>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N365" i="9"/>
  <c r="O365" i="9"/>
  <c r="Q365" i="9"/>
  <c r="K365" i="9"/>
  <c r="P371" i="9" s="1"/>
  <c r="F365" i="9"/>
  <c r="M365" i="9" l="1"/>
  <c r="R371" i="9"/>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N358" i="9" l="1"/>
  <c r="O358" i="9"/>
  <c r="Q358" i="9"/>
  <c r="K358" i="9"/>
  <c r="P364" i="9" s="1"/>
  <c r="F358" i="9"/>
  <c r="M358" i="9" l="1"/>
  <c r="S364" i="9"/>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K352" i="9" l="1"/>
  <c r="P358" i="9" s="1"/>
  <c r="F352" i="9"/>
  <c r="Q352" i="9"/>
  <c r="O352" i="9"/>
  <c r="N352" i="9"/>
  <c r="M352" i="9" l="1"/>
  <c r="S358" i="9"/>
  <c r="R358" i="9"/>
  <c r="N351" i="9"/>
  <c r="O351" i="9"/>
  <c r="Q351" i="9"/>
  <c r="K351" i="9"/>
  <c r="P357" i="9" s="1"/>
  <c r="F351" i="9"/>
  <c r="M351" i="9" l="1"/>
  <c r="S357" i="9"/>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N349" i="9" l="1"/>
  <c r="O349" i="9"/>
  <c r="Q349" i="9"/>
  <c r="K349" i="9"/>
  <c r="P355" i="9" s="1"/>
  <c r="F349" i="9"/>
  <c r="M349" i="9" l="1"/>
  <c r="R355" i="9"/>
  <c r="S355" i="9"/>
  <c r="D19" i="53"/>
  <c r="F19" i="53"/>
  <c r="I19" i="53"/>
  <c r="K19" i="53"/>
  <c r="N19" i="53"/>
  <c r="T19" i="53"/>
  <c r="W19" i="53"/>
  <c r="F348" i="9" l="1"/>
  <c r="K348" i="9"/>
  <c r="N348" i="9"/>
  <c r="O348" i="9"/>
  <c r="Q348" i="9"/>
  <c r="M348" i="9" l="1"/>
  <c r="P354" i="9"/>
  <c r="F347" i="9"/>
  <c r="K347" i="9"/>
  <c r="P353" i="9" s="1"/>
  <c r="N347" i="9"/>
  <c r="O347" i="9"/>
  <c r="Q347" i="9"/>
  <c r="M347" i="9" l="1"/>
  <c r="S353" i="9"/>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N344" i="9" l="1"/>
  <c r="O344" i="9"/>
  <c r="Q344" i="9"/>
  <c r="K344" i="9"/>
  <c r="P350" i="9" s="1"/>
  <c r="F344" i="9"/>
  <c r="M344" i="9" l="1"/>
  <c r="R350" i="9"/>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N341" i="9"/>
  <c r="O341" i="9"/>
  <c r="Q341" i="9"/>
  <c r="M341" i="9" l="1"/>
  <c r="S347" i="9"/>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K325" i="9"/>
  <c r="K326" i="9"/>
  <c r="M326" i="9" s="1"/>
  <c r="K327" i="9"/>
  <c r="P333" i="9" s="1"/>
  <c r="F327" i="9"/>
  <c r="N327" i="9"/>
  <c r="O327" i="9"/>
  <c r="Q327" i="9"/>
  <c r="M327" i="9" l="1"/>
  <c r="P331" i="9"/>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N318" i="9"/>
  <c r="O318" i="9"/>
  <c r="Q318" i="9"/>
  <c r="M318" i="9" l="1"/>
  <c r="S324" i="9"/>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N310" i="9"/>
  <c r="O310" i="9"/>
  <c r="Q310" i="9"/>
  <c r="N311" i="9"/>
  <c r="O311" i="9"/>
  <c r="Q311" i="9"/>
  <c r="N312" i="9"/>
  <c r="O312" i="9"/>
  <c r="Q312" i="9"/>
  <c r="N313" i="9"/>
  <c r="O313" i="9"/>
  <c r="Q313" i="9"/>
  <c r="N314" i="9"/>
  <c r="O314" i="9"/>
  <c r="Q314" i="9"/>
  <c r="K310" i="9"/>
  <c r="M310" i="9" s="1"/>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s="1"/>
  <c r="N303" i="9"/>
  <c r="O303" i="9"/>
  <c r="Q303" i="9"/>
  <c r="K304" i="9"/>
  <c r="N304" i="9"/>
  <c r="O304" i="9"/>
  <c r="Q304" i="9"/>
  <c r="K305" i="9"/>
  <c r="N305" i="9"/>
  <c r="O305" i="9"/>
  <c r="Q305" i="9"/>
  <c r="K306" i="9"/>
  <c r="M306" i="9" s="1"/>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N299" i="9"/>
  <c r="O299" i="9"/>
  <c r="Q299" i="9"/>
  <c r="M299" i="9" l="1"/>
  <c r="R305" i="9"/>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N295" i="9"/>
  <c r="O295" i="9"/>
  <c r="Q295" i="9"/>
  <c r="K295" i="9"/>
  <c r="P301" i="9" s="1"/>
  <c r="F295" i="9"/>
  <c r="M295" i="9" l="1"/>
  <c r="S302" i="9"/>
  <c r="R302" i="9"/>
  <c r="S301" i="9"/>
  <c r="R301" i="9"/>
  <c r="N294" i="9"/>
  <c r="O294" i="9"/>
  <c r="Q294" i="9"/>
  <c r="K294" i="9"/>
  <c r="P300" i="9" s="1"/>
  <c r="F294" i="9"/>
  <c r="M294" i="9" l="1"/>
  <c r="R300" i="9"/>
  <c r="S300" i="9"/>
  <c r="N293" i="9"/>
  <c r="O293" i="9"/>
  <c r="Q293" i="9"/>
  <c r="K293" i="9"/>
  <c r="P299" i="9" s="1"/>
  <c r="F293" i="9"/>
  <c r="M293" i="9" l="1"/>
  <c r="S299" i="9"/>
  <c r="R299" i="9"/>
  <c r="K292" i="9"/>
  <c r="P298" i="9" s="1"/>
  <c r="N292" i="9"/>
  <c r="O292" i="9"/>
  <c r="Q292" i="9"/>
  <c r="F292" i="9"/>
  <c r="M292" i="9" l="1"/>
  <c r="S298" i="9"/>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N287" i="9"/>
  <c r="O287" i="9"/>
  <c r="Q287" i="9"/>
  <c r="K287" i="9"/>
  <c r="P293" i="9" s="1"/>
  <c r="M287" i="9" l="1"/>
  <c r="S293" i="9"/>
  <c r="R293" i="9"/>
  <c r="N286" i="9"/>
  <c r="O286" i="9"/>
  <c r="Q286" i="9"/>
  <c r="K286" i="9"/>
  <c r="P292" i="9" s="1"/>
  <c r="F286" i="9"/>
  <c r="M286" i="9" l="1"/>
  <c r="R292" i="9"/>
  <c r="S292" i="9"/>
  <c r="K283" i="9"/>
  <c r="K284" i="9"/>
  <c r="K285" i="9"/>
  <c r="P291" i="9" s="1"/>
  <c r="P290" i="9" l="1"/>
  <c r="S290" i="9" s="1"/>
  <c r="S291" i="9"/>
  <c r="R291" i="9"/>
  <c r="P289" i="9"/>
  <c r="Q285" i="9"/>
  <c r="O285" i="9"/>
  <c r="N285" i="9"/>
  <c r="M285" i="9"/>
  <c r="F285" i="9"/>
  <c r="R290" i="9" l="1"/>
  <c r="S289" i="9"/>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N267" i="9"/>
  <c r="O267" i="9"/>
  <c r="Q267" i="9"/>
  <c r="K267" i="9"/>
  <c r="P273" i="9" s="1"/>
  <c r="S273" i="9" s="1"/>
  <c r="F267" i="9"/>
  <c r="M267" i="9" l="1"/>
  <c r="R273" i="9"/>
  <c r="F266" i="9"/>
  <c r="K266" i="9"/>
  <c r="M266" i="9" s="1"/>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N257" i="9"/>
  <c r="O257" i="9"/>
  <c r="Q257" i="9"/>
  <c r="M257" i="9" l="1"/>
  <c r="S263" i="9"/>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l="1"/>
  <c r="S175" i="9" s="1"/>
  <c r="P178" i="9"/>
  <c r="S178" i="9" s="1"/>
  <c r="P59" i="9"/>
  <c r="S59" i="9" s="1"/>
  <c r="P177" i="9"/>
  <c r="S177" i="9" s="1"/>
  <c r="P143" i="9"/>
  <c r="S143" i="9" s="1"/>
  <c r="P144" i="9"/>
  <c r="S144" i="9" s="1"/>
  <c r="P42" i="9"/>
  <c r="S42" i="9" s="1"/>
  <c r="P166" i="9"/>
  <c r="S166" i="9" s="1"/>
  <c r="P174" i="9"/>
  <c r="S174" i="9" s="1"/>
  <c r="P136" i="9"/>
  <c r="S136" i="9" s="1"/>
  <c r="P229" i="9"/>
  <c r="S229" i="9" s="1"/>
  <c r="P240" i="9"/>
  <c r="S240" i="9" s="1"/>
  <c r="P242" i="9"/>
  <c r="S242" i="9" s="1"/>
  <c r="P58" i="9"/>
  <c r="S58" i="9" s="1"/>
  <c r="P190" i="9"/>
  <c r="S190" i="9" s="1"/>
  <c r="M237" i="9"/>
  <c r="P94" i="9"/>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203" i="9"/>
  <c r="R211" i="9"/>
  <c r="R235" i="9"/>
  <c r="P214" i="9"/>
  <c r="S214" i="9" s="1"/>
  <c r="P154" i="9"/>
  <c r="S154" i="9" s="1"/>
  <c r="P180" i="9"/>
  <c r="S180" i="9" s="1"/>
  <c r="M214"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S244" i="9"/>
  <c r="R244" i="9"/>
  <c r="M234" i="9"/>
  <c r="R201"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188" i="9" l="1"/>
  <c r="R217" i="9"/>
  <c r="R227" i="9"/>
  <c r="R209" i="9"/>
  <c r="R241" i="9"/>
  <c r="R195" i="9"/>
  <c r="R197" i="9"/>
  <c r="R224" i="9"/>
  <c r="R205" i="9"/>
  <c r="R232" i="9"/>
  <c r="R216" i="9"/>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<sst xmlns="http://schemas.openxmlformats.org/spreadsheetml/2006/main" count="824" uniqueCount="400">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</sst>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ill="1" applyBorder="1"/>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3" xfId="0" quotePrefix="1" applyFill="1" applyBorder="1"/>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4de0469de526452e"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20-21'!$A$4:$A$142</c:f>
              <c:strCache>
                <c:ptCount val="13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strCache>
            </c:strRef>
          </c:cat>
          <c:val>
            <c:numRef>
              <c:f>'Table 9a - School absence 20-21'!$E$4:$E$142</c:f>
              <c:numCache>
                <c:formatCode>0.0%</c:formatCode>
                <c:ptCount val="13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9.6285526000000014E-3</c:v>
                </c:pt>
                <c:pt idx="135">
                  <c:v>1.12360212E-2</c:v>
                </c:pt>
                <c:pt idx="136">
                  <c:v>1.2576252600000001E-2</c:v>
                </c:pt>
                <c:pt idx="137">
                  <c:v>1.3661363400000001E-2</c:v>
                </c:pt>
                <c:pt idx="138">
                  <c:v>1.441481E-2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20-21'!$A$4:$A$142</c:f>
              <c:strCache>
                <c:ptCount val="139"/>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strCache>
            </c:strRef>
          </c:cat>
          <c:val>
            <c:numRef>
              <c:f>'Table 9a - School absence 20-21'!$D$4:$D$142</c:f>
              <c:numCache>
                <c:formatCode>0.0%</c:formatCode>
                <c:ptCount val="13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9.0847650599999996E-2</c:v>
                </c:pt>
                <c:pt idx="135">
                  <c:v>9.6210430200000002E-2</c:v>
                </c:pt>
                <c:pt idx="136">
                  <c:v>8.0179619100000002E-2</c:v>
                </c:pt>
                <c:pt idx="137">
                  <c:v>7.3983154600000003E-2</c:v>
                </c:pt>
                <c:pt idx="138">
                  <c:v>7.2277744399999996E-2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Discharges'!$A$4:$A$401</c:f>
              <c:strCache>
                <c:ptCount val="398"/>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strCache>
            </c:strRef>
          </c:cat>
          <c:val>
            <c:numRef>
              <c:f>'Table 4 - Delayed Discharges'!$C$4:$C$401</c:f>
              <c:numCache>
                <c:formatCode>_(* #,##0_);_(* \(#,##0\);_(* "-"??_);_(@_)</c:formatCode>
                <c:ptCount val="39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Workforce'!$B$117:$B$175</c:f>
              <c:numCache>
                <c:formatCode>#,##0</c:formatCode>
                <c:ptCount val="5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Workforce'!$C$117:$C$175</c:f>
              <c:numCache>
                <c:formatCode>#,##0</c:formatCode>
                <c:ptCount val="5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Workforce'!$A$117:$A$175</c:f>
              <c:strCache>
                <c:ptCount val="5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strCache>
            </c:strRef>
          </c:cat>
          <c:val>
            <c:numRef>
              <c:f>'Table 6 - Workforce'!$D$117:$D$175</c:f>
              <c:numCache>
                <c:formatCode>#,##0</c:formatCode>
                <c:ptCount val="5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156</xdr:row>
      <xdr:rowOff>0</xdr:rowOff>
    </xdr:to>
    <xdr:sp macro="" textlink="">
      <xdr:nvSpPr>
        <xdr:cNvPr id="4" name="TextBox 3"/>
        <xdr:cNvSpPr txBox="1"/>
      </xdr:nvSpPr>
      <xdr:spPr>
        <a:xfrm>
          <a:off x="6946900" y="774697"/>
          <a:ext cx="5939367" cy="29400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35</xdr:row>
      <xdr:rowOff>39689</xdr:rowOff>
    </xdr:from>
    <xdr:to>
      <xdr:col>15</xdr:col>
      <xdr:colOff>96837</xdr:colOff>
      <xdr:row>65</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election activeCell="K34" sqref="K34"/>
    </sheetView>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S1" sqref="S1"/>
    </sheetView>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5"/>
  <sheetViews>
    <sheetView showGridLines="0" zoomScale="90" zoomScaleNormal="90" workbookViewId="0">
      <pane xSplit="1" ySplit="2" topLeftCell="B148"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42">
        <v>635.42857142857144</v>
      </c>
      <c r="C174" s="542">
        <v>11.428571428571429</v>
      </c>
      <c r="D174" s="542">
        <v>480.28571428571428</v>
      </c>
      <c r="E174" s="44">
        <v>1127.1428571428571</v>
      </c>
    </row>
    <row r="175" spans="1:7" x14ac:dyDescent="0.35">
      <c r="A175" s="113" t="s">
        <v>398</v>
      </c>
      <c r="B175" s="542">
        <v>622.57142857142856</v>
      </c>
      <c r="C175" s="542">
        <v>10.428571428571429</v>
      </c>
      <c r="D175" s="542">
        <v>494.42857142857144</v>
      </c>
      <c r="E175" s="44">
        <v>1127.4285714285716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5"/>
  <sheetViews>
    <sheetView showGridLines="0" zoomScale="89" zoomScaleNormal="90" workbookViewId="0">
      <pane ySplit="3" topLeftCell="A52"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row>
    <row r="65" spans="1:3" x14ac:dyDescent="0.35">
      <c r="A65" s="217">
        <v>19</v>
      </c>
      <c r="B65" s="222" t="s">
        <v>399</v>
      </c>
      <c r="C65" s="207">
        <v>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8"/>
  <sheetViews>
    <sheetView showGridLines="0" zoomScale="90" zoomScaleNormal="90" workbookViewId="0">
      <pane xSplit="1" ySplit="2" topLeftCell="B4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41"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0"/>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37"/>
  <sheetViews>
    <sheetView workbookViewId="0">
      <pane xSplit="1" ySplit="3" topLeftCell="B420"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55"/>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66" t="s">
        <v>345</v>
      </c>
      <c r="B1" s="566"/>
      <c r="C1" s="566"/>
      <c r="D1" s="566"/>
      <c r="E1" s="566"/>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295">
        <v>44307</v>
      </c>
      <c r="B122" s="532">
        <v>3668</v>
      </c>
      <c r="C122" s="494">
        <v>0.94888532130000003</v>
      </c>
      <c r="D122" s="494">
        <v>4.5945883800000004E-2</v>
      </c>
      <c r="E122" s="494">
        <v>5.1472164000000006E-3</v>
      </c>
      <c r="O122" s="294">
        <v>44307</v>
      </c>
      <c r="P122" s="533">
        <v>3374</v>
      </c>
      <c r="Q122" s="495">
        <v>0.94948836969999995</v>
      </c>
      <c r="R122" s="495">
        <v>4.57490682E-2</v>
      </c>
      <c r="S122" s="495">
        <v>4.7453065000000001E-3</v>
      </c>
      <c r="T122" s="224"/>
    </row>
    <row r="123" spans="1:20" x14ac:dyDescent="0.35">
      <c r="A123" s="295">
        <v>44308</v>
      </c>
      <c r="B123" s="532">
        <v>4118</v>
      </c>
      <c r="C123" s="494">
        <v>0.94362118130000006</v>
      </c>
      <c r="D123" s="494">
        <v>5.0691588999999995E-2</v>
      </c>
      <c r="E123" s="494">
        <v>5.6642102999999999E-3</v>
      </c>
      <c r="O123" s="294">
        <v>44308</v>
      </c>
      <c r="P123" s="8">
        <v>3774</v>
      </c>
      <c r="Q123" s="496">
        <v>0.94528005710000007</v>
      </c>
      <c r="R123" s="496">
        <v>4.9459861899999999E-2</v>
      </c>
      <c r="S123" s="496">
        <v>5.2370702999999996E-3</v>
      </c>
    </row>
    <row r="124" spans="1:20" x14ac:dyDescent="0.35">
      <c r="A124" s="295">
        <v>44309</v>
      </c>
      <c r="B124" s="532">
        <v>4631</v>
      </c>
      <c r="C124" s="494">
        <v>0.93105316260000004</v>
      </c>
      <c r="D124" s="494">
        <v>6.2164054600000004E-2</v>
      </c>
      <c r="E124" s="494">
        <v>6.7698463E-3</v>
      </c>
      <c r="O124" s="294">
        <v>44309</v>
      </c>
      <c r="P124" s="8">
        <v>4433</v>
      </c>
      <c r="Q124" s="496">
        <v>0.93138881359999992</v>
      </c>
      <c r="R124" s="496">
        <v>6.2133584400000004E-2</v>
      </c>
      <c r="S124" s="496">
        <v>6.4662887999999991E-3</v>
      </c>
    </row>
    <row r="125" spans="1:20" x14ac:dyDescent="0.35">
      <c r="A125" s="295">
        <v>44312</v>
      </c>
      <c r="B125" s="532">
        <v>6419</v>
      </c>
      <c r="C125" s="494">
        <v>0.92857554040000001</v>
      </c>
      <c r="D125" s="494">
        <v>6.2393954500000001E-2</v>
      </c>
      <c r="E125" s="494">
        <v>9.0081987000000009E-3</v>
      </c>
      <c r="O125" s="294">
        <v>44312</v>
      </c>
      <c r="P125" s="8">
        <v>6027</v>
      </c>
      <c r="Q125" s="496">
        <v>0.929650117</v>
      </c>
      <c r="R125" s="496">
        <v>6.1875934600000002E-2</v>
      </c>
      <c r="S125" s="496">
        <v>8.4545292999999994E-3</v>
      </c>
    </row>
    <row r="126" spans="1:20" x14ac:dyDescent="0.35">
      <c r="A126" s="295">
        <v>44313</v>
      </c>
      <c r="B126" s="532">
        <v>6082</v>
      </c>
      <c r="C126" s="494">
        <v>0.92949418540000006</v>
      </c>
      <c r="D126" s="494">
        <v>6.1909966300000001E-2</v>
      </c>
      <c r="E126" s="494">
        <v>8.5721049000000004E-3</v>
      </c>
      <c r="O126" s="294">
        <v>44313</v>
      </c>
      <c r="P126" s="8">
        <v>5686</v>
      </c>
      <c r="Q126" s="496">
        <v>0.93035173369999991</v>
      </c>
      <c r="R126" s="496">
        <v>6.1598896900000005E-2</v>
      </c>
      <c r="S126" s="496">
        <v>8.029947400000001E-3</v>
      </c>
    </row>
    <row r="127" spans="1:20" x14ac:dyDescent="0.35">
      <c r="A127" s="295">
        <v>44314</v>
      </c>
      <c r="B127" s="532">
        <v>6309</v>
      </c>
      <c r="C127" s="494">
        <v>0.93142703380000003</v>
      </c>
      <c r="D127" s="494">
        <v>5.9633139799999998E-2</v>
      </c>
      <c r="E127" s="494">
        <v>8.9189608999999982E-3</v>
      </c>
      <c r="O127" s="294">
        <v>44314</v>
      </c>
      <c r="P127" s="8">
        <v>5929</v>
      </c>
      <c r="Q127" s="496">
        <v>0.93256823480000006</v>
      </c>
      <c r="R127" s="496">
        <v>5.9031746500000003E-2</v>
      </c>
      <c r="S127" s="496">
        <v>8.3805974999999998E-3</v>
      </c>
    </row>
    <row r="128" spans="1:20" x14ac:dyDescent="0.35">
      <c r="A128" s="295">
        <v>44315</v>
      </c>
      <c r="B128" s="532">
        <v>6153</v>
      </c>
      <c r="C128" s="494">
        <v>0.92895042839999997</v>
      </c>
      <c r="D128" s="494">
        <v>6.2340078899999998E-2</v>
      </c>
      <c r="E128" s="494">
        <v>8.6857474000000007E-3</v>
      </c>
      <c r="O128" s="294">
        <v>44315</v>
      </c>
      <c r="P128" s="8">
        <v>5959</v>
      </c>
      <c r="Q128" s="496">
        <v>0.9300367973</v>
      </c>
      <c r="R128" s="496">
        <v>6.1531820899999999E-2</v>
      </c>
      <c r="S128" s="496">
        <v>8.411957900000001E-3</v>
      </c>
    </row>
    <row r="129" spans="1:19" x14ac:dyDescent="0.35">
      <c r="A129" s="295">
        <v>44316</v>
      </c>
      <c r="B129" s="532">
        <v>5785</v>
      </c>
      <c r="C129" s="494">
        <v>0.90856937709999996</v>
      </c>
      <c r="D129" s="494">
        <v>8.2955034900000002E-2</v>
      </c>
      <c r="E129" s="494">
        <v>8.4624131999999994E-3</v>
      </c>
      <c r="O129" s="294">
        <v>44316</v>
      </c>
      <c r="P129" s="8">
        <v>5662</v>
      </c>
      <c r="Q129" s="496">
        <v>0.90894908640000005</v>
      </c>
      <c r="R129" s="496">
        <v>8.2745193300000006E-2</v>
      </c>
      <c r="S129" s="496">
        <v>8.2950181999999987E-3</v>
      </c>
    </row>
    <row r="130" spans="1:19" x14ac:dyDescent="0.35">
      <c r="A130" s="543">
        <v>44319</v>
      </c>
      <c r="B130" s="532">
        <v>21</v>
      </c>
      <c r="C130" s="494">
        <v>0.93794800150000002</v>
      </c>
      <c r="D130" s="494">
        <v>6.0837079299999999E-2</v>
      </c>
      <c r="E130" s="494">
        <v>1.2149190999999999E-3</v>
      </c>
      <c r="F130" s="540" t="s">
        <v>387</v>
      </c>
      <c r="O130" s="294">
        <v>44319</v>
      </c>
      <c r="P130">
        <v>20</v>
      </c>
      <c r="Q130" s="496">
        <v>0.91792226779999997</v>
      </c>
      <c r="R130" s="496">
        <v>8.0534459700000005E-2</v>
      </c>
      <c r="S130" s="496">
        <v>1.5432726E-3</v>
      </c>
    </row>
    <row r="131" spans="1:19" x14ac:dyDescent="0.35">
      <c r="A131" s="543">
        <v>44320</v>
      </c>
      <c r="B131" s="532">
        <v>4787</v>
      </c>
      <c r="C131" s="494">
        <v>0.9161918886</v>
      </c>
      <c r="D131" s="494">
        <v>7.6171290799999999E-2</v>
      </c>
      <c r="E131" s="494">
        <v>7.6096315000000001E-3</v>
      </c>
      <c r="O131" s="294">
        <v>44320</v>
      </c>
      <c r="P131" s="8">
        <v>4539</v>
      </c>
      <c r="Q131" s="496">
        <v>0.91784307340000004</v>
      </c>
      <c r="R131" s="496">
        <v>7.4923381499999997E-2</v>
      </c>
      <c r="S131" s="496">
        <v>7.2064163000000007E-3</v>
      </c>
    </row>
    <row r="132" spans="1:19" x14ac:dyDescent="0.35">
      <c r="A132" s="543">
        <v>44321</v>
      </c>
      <c r="B132" s="532">
        <v>5742</v>
      </c>
      <c r="C132" s="494">
        <v>0.92096760150000001</v>
      </c>
      <c r="D132" s="494">
        <v>7.0903820499999992E-2</v>
      </c>
      <c r="E132" s="494">
        <v>8.106994000000001E-3</v>
      </c>
      <c r="O132" s="294">
        <v>44321</v>
      </c>
      <c r="P132" s="8">
        <v>5472</v>
      </c>
      <c r="Q132" s="496">
        <v>0.9218790013</v>
      </c>
      <c r="R132" s="496">
        <v>7.0345657000000006E-2</v>
      </c>
      <c r="S132" s="496">
        <v>7.7537614000000006E-3</v>
      </c>
    </row>
    <row r="133" spans="1:19" x14ac:dyDescent="0.35">
      <c r="A133" s="543">
        <v>44322</v>
      </c>
      <c r="B133" s="532">
        <v>2775</v>
      </c>
      <c r="C133" s="494">
        <v>0.92873731059999998</v>
      </c>
      <c r="D133" s="494">
        <v>6.1691741299999998E-2</v>
      </c>
      <c r="E133" s="494">
        <v>9.5301710000000005E-3</v>
      </c>
      <c r="F133" s="541" t="s">
        <v>391</v>
      </c>
      <c r="O133" s="294">
        <v>44322</v>
      </c>
      <c r="P133" s="8">
        <v>1992</v>
      </c>
      <c r="Q133" s="496">
        <v>0.93070739150000004</v>
      </c>
      <c r="R133" s="496">
        <v>6.1721495199999997E-2</v>
      </c>
      <c r="S133" s="496">
        <v>7.5305019999999997E-3</v>
      </c>
    </row>
    <row r="134" spans="1:19" x14ac:dyDescent="0.35">
      <c r="A134" s="543">
        <v>44323</v>
      </c>
      <c r="B134" s="549">
        <v>5297</v>
      </c>
      <c r="C134" s="550">
        <v>0.89313715189999998</v>
      </c>
      <c r="D134" s="550">
        <v>9.9253736400000001E-2</v>
      </c>
      <c r="E134" s="550">
        <v>7.5964113999999992E-3</v>
      </c>
      <c r="O134" s="294">
        <v>44323</v>
      </c>
      <c r="P134" s="8">
        <v>5085</v>
      </c>
      <c r="Q134" s="496">
        <v>0.89323547309999995</v>
      </c>
      <c r="R134" s="496">
        <v>9.9458021899999999E-2</v>
      </c>
      <c r="S134" s="496">
        <v>7.2938083999999999E-3</v>
      </c>
    </row>
    <row r="135" spans="1:19" x14ac:dyDescent="0.35">
      <c r="A135" s="543">
        <v>44326</v>
      </c>
      <c r="B135" s="549">
        <v>5529</v>
      </c>
      <c r="C135" s="550">
        <v>0.92003509799999994</v>
      </c>
      <c r="D135" s="550">
        <v>7.2294424999999995E-2</v>
      </c>
      <c r="E135" s="550">
        <v>7.6466644999999998E-3</v>
      </c>
      <c r="O135" s="294">
        <v>44326</v>
      </c>
      <c r="P135" s="8">
        <v>5028</v>
      </c>
      <c r="Q135" s="496">
        <v>0.92133295540000004</v>
      </c>
      <c r="R135" s="496">
        <v>7.1702327100000005E-2</v>
      </c>
      <c r="S135" s="496">
        <v>6.9409126999999994E-3</v>
      </c>
    </row>
    <row r="136" spans="1:19" x14ac:dyDescent="0.35">
      <c r="A136" s="543">
        <v>44327</v>
      </c>
      <c r="B136" s="532">
        <v>6175</v>
      </c>
      <c r="C136" s="494">
        <v>0.92237294390000002</v>
      </c>
      <c r="D136" s="494">
        <v>6.9012943100000002E-2</v>
      </c>
      <c r="E136" s="494">
        <v>8.5896432000000002E-3</v>
      </c>
      <c r="O136" s="294">
        <v>44327</v>
      </c>
      <c r="P136" s="8">
        <v>6031</v>
      </c>
      <c r="Q136" s="496">
        <v>0.92314611079999997</v>
      </c>
      <c r="R136" s="496">
        <v>6.8425778999999992E-2</v>
      </c>
      <c r="S136" s="496">
        <v>8.4036456000000006E-3</v>
      </c>
    </row>
    <row r="137" spans="1:19" x14ac:dyDescent="0.35">
      <c r="A137" s="543">
        <v>44328</v>
      </c>
      <c r="B137" s="532">
        <v>6850</v>
      </c>
      <c r="C137" s="494">
        <v>0.91703210820000003</v>
      </c>
      <c r="D137" s="494">
        <v>7.3318218800000001E-2</v>
      </c>
      <c r="E137" s="494">
        <v>9.6223142999999987E-3</v>
      </c>
      <c r="O137" s="294">
        <v>44328</v>
      </c>
      <c r="P137" s="8">
        <v>6436</v>
      </c>
      <c r="Q137" s="496">
        <v>0.91857689870000003</v>
      </c>
      <c r="R137" s="496">
        <v>7.2356336699999996E-2</v>
      </c>
      <c r="S137" s="496">
        <v>9.0415730999999985E-3</v>
      </c>
    </row>
    <row r="138" spans="1:19" x14ac:dyDescent="0.35">
      <c r="A138" s="62">
        <v>44329</v>
      </c>
      <c r="B138" s="8">
        <v>6628</v>
      </c>
      <c r="C138" s="496">
        <v>0.89950304719999996</v>
      </c>
      <c r="D138" s="496">
        <v>9.0847650599999996E-2</v>
      </c>
      <c r="E138" s="496">
        <v>9.6285526000000014E-3</v>
      </c>
      <c r="Q138" s="496"/>
      <c r="R138" s="496"/>
      <c r="S138" s="496"/>
    </row>
    <row r="139" spans="1:19" x14ac:dyDescent="0.35">
      <c r="A139" s="62">
        <v>44330</v>
      </c>
      <c r="B139" s="8">
        <v>7338</v>
      </c>
      <c r="C139" s="496">
        <v>0.89254008620000003</v>
      </c>
      <c r="D139" s="496">
        <v>9.6210430200000002E-2</v>
      </c>
      <c r="E139" s="496">
        <v>1.12360212E-2</v>
      </c>
      <c r="Q139" s="496"/>
      <c r="R139" s="496"/>
      <c r="S139" s="496"/>
    </row>
    <row r="140" spans="1:19" x14ac:dyDescent="0.35">
      <c r="A140" s="62">
        <v>44333</v>
      </c>
      <c r="B140" s="8">
        <v>9124</v>
      </c>
      <c r="C140" s="496">
        <v>0.90722446200000006</v>
      </c>
      <c r="D140" s="496">
        <v>8.0179619100000002E-2</v>
      </c>
      <c r="E140" s="496">
        <v>1.2576252600000001E-2</v>
      </c>
      <c r="Q140" s="496"/>
      <c r="R140" s="496"/>
      <c r="S140" s="496"/>
    </row>
    <row r="141" spans="1:19" x14ac:dyDescent="0.35">
      <c r="A141" s="62">
        <v>44334</v>
      </c>
      <c r="B141" s="8">
        <v>9875</v>
      </c>
      <c r="C141" s="496">
        <v>0.91233532509999993</v>
      </c>
      <c r="D141" s="496">
        <v>7.3983154600000003E-2</v>
      </c>
      <c r="E141" s="496">
        <v>1.3661363400000001E-2</v>
      </c>
      <c r="Q141" s="496"/>
      <c r="R141" s="496"/>
      <c r="S141" s="496"/>
    </row>
    <row r="142" spans="1:19" x14ac:dyDescent="0.35">
      <c r="A142" s="62">
        <v>44335</v>
      </c>
      <c r="B142" s="8">
        <v>10321</v>
      </c>
      <c r="C142" s="496">
        <v>0.9132865724</v>
      </c>
      <c r="D142" s="496">
        <v>7.2277744399999996E-2</v>
      </c>
      <c r="E142" s="496">
        <v>1.441481E-2</v>
      </c>
      <c r="Q142" s="496"/>
      <c r="R142" s="496"/>
      <c r="S142" s="496"/>
    </row>
    <row r="143" spans="1:19" x14ac:dyDescent="0.35">
      <c r="C143" s="496"/>
      <c r="D143" s="496"/>
      <c r="E143" s="496"/>
      <c r="Q143" s="496"/>
      <c r="R143" s="496"/>
      <c r="S143" s="496"/>
    </row>
    <row r="144" spans="1:19" x14ac:dyDescent="0.35">
      <c r="C144" s="496"/>
      <c r="D144" s="496"/>
      <c r="E144" s="496"/>
      <c r="Q144" s="496"/>
      <c r="R144" s="496"/>
      <c r="S144" s="496"/>
    </row>
    <row r="145" spans="3:19" x14ac:dyDescent="0.35">
      <c r="C145" s="496"/>
      <c r="D145" s="496"/>
      <c r="E145" s="496"/>
      <c r="Q145" s="496"/>
      <c r="R145" s="496"/>
      <c r="S145" s="496"/>
    </row>
    <row r="146" spans="3:19" x14ac:dyDescent="0.35">
      <c r="C146" s="496"/>
      <c r="D146" s="496"/>
      <c r="E146" s="496"/>
      <c r="Q146" s="496"/>
      <c r="R146" s="496"/>
      <c r="S146" s="496"/>
    </row>
    <row r="147" spans="3:19" x14ac:dyDescent="0.35">
      <c r="C147" s="496"/>
      <c r="D147" s="496"/>
      <c r="E147" s="496"/>
      <c r="Q147" s="496"/>
      <c r="R147" s="496"/>
      <c r="S147" s="496"/>
    </row>
    <row r="148" spans="3:19" x14ac:dyDescent="0.35">
      <c r="C148" s="496"/>
      <c r="D148" s="496"/>
      <c r="E148" s="496"/>
      <c r="Q148" s="496"/>
      <c r="R148" s="496"/>
      <c r="S148" s="496"/>
    </row>
    <row r="149" spans="3:19" x14ac:dyDescent="0.35">
      <c r="C149" s="496"/>
      <c r="D149" s="496"/>
      <c r="E149" s="496"/>
      <c r="Q149" s="496"/>
      <c r="R149" s="496"/>
      <c r="S149" s="496"/>
    </row>
    <row r="150" spans="3:19" x14ac:dyDescent="0.35">
      <c r="C150" s="496"/>
      <c r="D150" s="496"/>
      <c r="E150" s="496"/>
    </row>
    <row r="151" spans="3:19" x14ac:dyDescent="0.35">
      <c r="C151" s="496"/>
      <c r="D151" s="496"/>
      <c r="E151" s="496"/>
    </row>
    <row r="152" spans="3:19" x14ac:dyDescent="0.35">
      <c r="C152" s="496"/>
      <c r="D152" s="496"/>
      <c r="E152" s="496"/>
    </row>
    <row r="153" spans="3:19" x14ac:dyDescent="0.35">
      <c r="C153" s="496"/>
      <c r="D153" s="496"/>
      <c r="E153" s="496"/>
    </row>
    <row r="154" spans="3:19" x14ac:dyDescent="0.35">
      <c r="C154" s="496"/>
      <c r="D154" s="496"/>
      <c r="E154" s="496"/>
    </row>
    <row r="155" spans="3:19" x14ac:dyDescent="0.35">
      <c r="C155" s="496"/>
      <c r="D155" s="496"/>
      <c r="E155"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34"/>
  <sheetViews>
    <sheetView workbookViewId="0">
      <pane xSplit="1" ySplit="3" topLeftCell="B116"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6"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17"/>
  <sheetViews>
    <sheetView workbookViewId="0"/>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8"/>
      <c r="E3" s="538"/>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9" t="s">
        <v>385</v>
      </c>
    </row>
    <row r="16" spans="1:17" x14ac:dyDescent="0.35">
      <c r="A16" s="25">
        <v>44326</v>
      </c>
      <c r="B16" s="56">
        <v>5333050</v>
      </c>
      <c r="C16" s="56">
        <v>4837850</v>
      </c>
      <c r="D16" s="350"/>
      <c r="E16" s="350"/>
    </row>
    <row r="17" spans="1:3" x14ac:dyDescent="0.35">
      <c r="A17" s="25">
        <v>44333</v>
      </c>
      <c r="B17" s="56">
        <v>5644630</v>
      </c>
      <c r="C17" s="56">
        <v>5142230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1"/>
  <sheetViews>
    <sheetView zoomScale="80" zoomScaleNormal="80" workbookViewId="0">
      <selection activeCell="F1" sqref="F1"/>
    </sheetView>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67" t="s">
        <v>286</v>
      </c>
      <c r="B15" s="567"/>
      <c r="C15" s="567"/>
      <c r="D15" s="568"/>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27" spans="1:4" ht="72" customHeight="1" x14ac:dyDescent="0.35">
      <c r="A27" s="567" t="s">
        <v>384</v>
      </c>
      <c r="B27" s="567"/>
      <c r="C27" s="567"/>
      <c r="D27" s="568"/>
    </row>
    <row r="28" spans="1:4" x14ac:dyDescent="0.35">
      <c r="A28" s="421">
        <v>44309</v>
      </c>
      <c r="B28" s="435">
        <v>5070</v>
      </c>
      <c r="C28" s="537" t="s">
        <v>48</v>
      </c>
      <c r="D28" s="537" t="s">
        <v>48</v>
      </c>
    </row>
    <row r="29" spans="1:4" x14ac:dyDescent="0.35">
      <c r="A29" s="534">
        <v>44316</v>
      </c>
      <c r="B29" s="435">
        <v>5080</v>
      </c>
      <c r="C29" s="435">
        <v>10</v>
      </c>
      <c r="D29" s="435">
        <v>0</v>
      </c>
    </row>
    <row r="30" spans="1:4" x14ac:dyDescent="0.35">
      <c r="A30" s="421">
        <v>44323</v>
      </c>
      <c r="B30" s="435">
        <v>5080</v>
      </c>
      <c r="C30" s="435">
        <v>10</v>
      </c>
      <c r="D30" s="435">
        <v>0</v>
      </c>
    </row>
    <row r="31" spans="1:4" x14ac:dyDescent="0.35">
      <c r="A31" s="548">
        <v>44330</v>
      </c>
      <c r="B31" s="436">
        <v>5100</v>
      </c>
      <c r="C31" s="436">
        <v>10</v>
      </c>
      <c r="D31" s="436">
        <v>0</v>
      </c>
    </row>
    <row r="32" spans="1:4" x14ac:dyDescent="0.35">
      <c r="A32" s="535"/>
      <c r="B32" s="536"/>
      <c r="C32" s="536"/>
      <c r="D32" s="536"/>
    </row>
    <row r="33" spans="1:4" x14ac:dyDescent="0.35">
      <c r="A33" s="413"/>
      <c r="B33" s="413"/>
      <c r="C33" s="413"/>
      <c r="D33" s="413"/>
    </row>
    <row r="36" spans="1:4" x14ac:dyDescent="0.35">
      <c r="A36" s="424" t="s">
        <v>291</v>
      </c>
      <c r="B36" s="31"/>
      <c r="C36" s="31"/>
      <c r="D36" s="425"/>
    </row>
    <row r="37" spans="1:4" ht="58" x14ac:dyDescent="0.35">
      <c r="A37" s="415" t="s">
        <v>0</v>
      </c>
      <c r="B37" s="426" t="s">
        <v>287</v>
      </c>
      <c r="C37" s="415" t="s">
        <v>288</v>
      </c>
      <c r="D37" s="426" t="s">
        <v>285</v>
      </c>
    </row>
    <row r="38" spans="1:4" x14ac:dyDescent="0.35">
      <c r="A38" s="419">
        <v>44134</v>
      </c>
      <c r="B38" s="427">
        <v>230</v>
      </c>
      <c r="C38" s="428">
        <v>70</v>
      </c>
      <c r="D38" s="418">
        <v>10</v>
      </c>
    </row>
    <row r="39" spans="1:4" x14ac:dyDescent="0.35">
      <c r="A39" s="419">
        <v>44141</v>
      </c>
      <c r="B39" s="428">
        <v>310</v>
      </c>
      <c r="C39" s="428">
        <v>80</v>
      </c>
      <c r="D39" s="418">
        <v>10</v>
      </c>
    </row>
    <row r="40" spans="1:4" x14ac:dyDescent="0.35">
      <c r="A40" s="419">
        <v>44148</v>
      </c>
      <c r="B40" s="428">
        <v>370</v>
      </c>
      <c r="C40" s="428">
        <v>60</v>
      </c>
      <c r="D40" s="418">
        <v>10</v>
      </c>
    </row>
    <row r="41" spans="1:4" x14ac:dyDescent="0.35">
      <c r="A41" s="419">
        <v>44155</v>
      </c>
      <c r="B41" s="428">
        <v>440</v>
      </c>
      <c r="C41" s="428">
        <v>60</v>
      </c>
      <c r="D41" s="418">
        <v>10</v>
      </c>
    </row>
    <row r="42" spans="1:4" x14ac:dyDescent="0.35">
      <c r="A42" s="419">
        <v>44162</v>
      </c>
      <c r="B42" s="428">
        <v>470</v>
      </c>
      <c r="C42" s="428">
        <v>40</v>
      </c>
      <c r="D42" s="418">
        <v>5</v>
      </c>
    </row>
    <row r="43" spans="1:4" x14ac:dyDescent="0.35">
      <c r="A43" s="419">
        <v>44169</v>
      </c>
      <c r="B43" s="428">
        <v>530</v>
      </c>
      <c r="C43" s="428">
        <v>50</v>
      </c>
      <c r="D43" s="418">
        <v>5</v>
      </c>
    </row>
    <row r="44" spans="1:4" x14ac:dyDescent="0.35">
      <c r="A44" s="419">
        <v>44176</v>
      </c>
      <c r="B44" s="429">
        <v>560</v>
      </c>
      <c r="C44" s="429">
        <v>30</v>
      </c>
      <c r="D44" s="422">
        <v>5</v>
      </c>
    </row>
    <row r="45" spans="1:4" ht="75" customHeight="1" x14ac:dyDescent="0.35">
      <c r="A45" s="569" t="s">
        <v>289</v>
      </c>
      <c r="B45" s="567"/>
      <c r="C45" s="567"/>
      <c r="D45" s="568"/>
    </row>
    <row r="46" spans="1:4" x14ac:dyDescent="0.35">
      <c r="A46" s="419">
        <v>44211</v>
      </c>
      <c r="B46" s="428">
        <v>650</v>
      </c>
      <c r="C46" s="430" t="s">
        <v>48</v>
      </c>
      <c r="D46" s="423" t="s">
        <v>48</v>
      </c>
    </row>
    <row r="47" spans="1:4" x14ac:dyDescent="0.35">
      <c r="A47" s="419">
        <v>44218</v>
      </c>
      <c r="B47" s="428">
        <v>670</v>
      </c>
      <c r="C47" s="428">
        <v>50</v>
      </c>
      <c r="D47" s="428">
        <v>5</v>
      </c>
    </row>
    <row r="48" spans="1:4" x14ac:dyDescent="0.35">
      <c r="A48" s="419">
        <v>44225</v>
      </c>
      <c r="B48" s="428">
        <v>700</v>
      </c>
      <c r="C48" s="428">
        <v>30</v>
      </c>
      <c r="D48" s="428">
        <v>5</v>
      </c>
    </row>
    <row r="49" spans="1:5" x14ac:dyDescent="0.35">
      <c r="A49" s="419">
        <v>44232</v>
      </c>
      <c r="B49" s="428">
        <v>740</v>
      </c>
      <c r="C49" s="428">
        <v>20</v>
      </c>
      <c r="D49" s="428">
        <v>5</v>
      </c>
    </row>
    <row r="50" spans="1:5" x14ac:dyDescent="0.35">
      <c r="A50" s="421">
        <v>44239</v>
      </c>
      <c r="B50" s="420">
        <v>750</v>
      </c>
      <c r="C50" s="428">
        <v>10</v>
      </c>
      <c r="D50" s="428">
        <v>0</v>
      </c>
      <c r="E50" s="78"/>
    </row>
    <row r="51" spans="1:5" x14ac:dyDescent="0.35">
      <c r="A51" s="432">
        <v>44246</v>
      </c>
      <c r="B51" s="435">
        <v>760</v>
      </c>
      <c r="C51" s="435">
        <v>20</v>
      </c>
      <c r="D51" s="435">
        <v>5</v>
      </c>
    </row>
    <row r="52" spans="1:5" x14ac:dyDescent="0.35">
      <c r="A52" s="443">
        <v>44253</v>
      </c>
      <c r="B52" s="435">
        <v>780</v>
      </c>
      <c r="C52" s="435">
        <v>10</v>
      </c>
      <c r="D52" s="435">
        <v>0</v>
      </c>
    </row>
    <row r="53" spans="1:5" x14ac:dyDescent="0.35">
      <c r="A53" s="443">
        <v>44260</v>
      </c>
      <c r="B53" s="435">
        <v>800</v>
      </c>
      <c r="C53" s="435">
        <v>10</v>
      </c>
      <c r="D53" s="435">
        <v>0</v>
      </c>
    </row>
    <row r="54" spans="1:5" x14ac:dyDescent="0.35">
      <c r="A54" s="443">
        <v>44267</v>
      </c>
      <c r="B54" s="435">
        <v>810</v>
      </c>
      <c r="C54" s="434">
        <v>10</v>
      </c>
      <c r="D54" s="434">
        <v>0</v>
      </c>
    </row>
    <row r="55" spans="1:5" x14ac:dyDescent="0.35">
      <c r="A55" s="443">
        <v>44274</v>
      </c>
      <c r="B55" s="435">
        <v>820</v>
      </c>
      <c r="C55" s="434">
        <v>10</v>
      </c>
      <c r="D55" s="434">
        <v>0</v>
      </c>
    </row>
    <row r="56" spans="1:5" x14ac:dyDescent="0.35">
      <c r="A56" s="439">
        <v>44281</v>
      </c>
      <c r="B56" s="436">
        <v>840</v>
      </c>
      <c r="C56" s="442">
        <v>20</v>
      </c>
      <c r="D56" s="442">
        <v>0</v>
      </c>
    </row>
    <row r="57" spans="1:5" ht="69" customHeight="1" x14ac:dyDescent="0.35">
      <c r="A57" s="567" t="s">
        <v>384</v>
      </c>
      <c r="B57" s="567"/>
      <c r="C57" s="567"/>
      <c r="D57" s="568"/>
    </row>
    <row r="58" spans="1:5" x14ac:dyDescent="0.35">
      <c r="A58" s="443">
        <v>44310</v>
      </c>
      <c r="B58" s="437">
        <v>890</v>
      </c>
      <c r="C58" s="544" t="s">
        <v>48</v>
      </c>
      <c r="D58" s="445" t="s">
        <v>48</v>
      </c>
    </row>
    <row r="59" spans="1:5" x14ac:dyDescent="0.35">
      <c r="A59" s="443">
        <v>44316</v>
      </c>
      <c r="B59" s="435">
        <v>890</v>
      </c>
      <c r="C59" s="546">
        <v>10</v>
      </c>
      <c r="D59" s="547">
        <v>0</v>
      </c>
    </row>
    <row r="60" spans="1:5" x14ac:dyDescent="0.35">
      <c r="A60" s="443">
        <v>44323</v>
      </c>
      <c r="B60" s="435">
        <v>900</v>
      </c>
      <c r="C60" s="547">
        <v>10</v>
      </c>
      <c r="D60" s="546">
        <v>0</v>
      </c>
      <c r="E60" s="78"/>
    </row>
    <row r="61" spans="1:5" x14ac:dyDescent="0.35">
      <c r="A61" s="439">
        <v>44330</v>
      </c>
      <c r="B61" s="436">
        <v>910</v>
      </c>
      <c r="C61" s="545">
        <v>10</v>
      </c>
      <c r="D61" s="545">
        <v>0</v>
      </c>
    </row>
  </sheetData>
  <mergeCells count="4">
    <mergeCell ref="A15:D15"/>
    <mergeCell ref="A45:D45"/>
    <mergeCell ref="A27:D27"/>
    <mergeCell ref="A57:D57"/>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74" t="s">
        <v>0</v>
      </c>
      <c r="B3" s="570" t="s">
        <v>4</v>
      </c>
      <c r="C3" s="571"/>
      <c r="D3" s="572"/>
      <c r="E3" s="573" t="s">
        <v>7</v>
      </c>
      <c r="F3" s="573"/>
      <c r="G3" s="573"/>
    </row>
    <row r="4" spans="1:19" x14ac:dyDescent="0.35">
      <c r="A4" s="575"/>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76" t="s">
        <v>172</v>
      </c>
      <c r="F33" s="576"/>
      <c r="G33" s="576"/>
      <c r="H33" s="576"/>
      <c r="I33" s="576"/>
      <c r="J33" s="576"/>
      <c r="K33" s="576"/>
      <c r="L33" s="576"/>
      <c r="M33" s="576"/>
      <c r="N33" s="576"/>
      <c r="O33" s="576"/>
      <c r="P33" s="576"/>
      <c r="Q33" s="576"/>
      <c r="R33" s="576"/>
      <c r="S33" s="576"/>
      <c r="T33" s="576"/>
      <c r="U33" s="576"/>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77" t="s">
        <v>5</v>
      </c>
      <c r="E31" s="577"/>
      <c r="F31" s="577"/>
      <c r="G31" s="577"/>
      <c r="H31" s="577"/>
      <c r="I31" s="577"/>
      <c r="J31" s="577"/>
      <c r="K31" s="577"/>
      <c r="L31" s="577"/>
      <c r="M31" s="577"/>
      <c r="N31" s="577"/>
    </row>
    <row r="32" spans="1:14" x14ac:dyDescent="0.35">
      <c r="A32" s="361">
        <v>43938</v>
      </c>
      <c r="B32" s="298">
        <v>184</v>
      </c>
      <c r="D32" s="577"/>
      <c r="E32" s="577"/>
      <c r="F32" s="577"/>
      <c r="G32" s="577"/>
      <c r="H32" s="577"/>
      <c r="I32" s="577"/>
      <c r="J32" s="577"/>
      <c r="K32" s="577"/>
      <c r="L32" s="577"/>
      <c r="M32" s="577"/>
      <c r="N32" s="577"/>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77" t="s">
        <v>82</v>
      </c>
      <c r="E34" s="577"/>
      <c r="F34" s="577"/>
      <c r="G34" s="577"/>
      <c r="H34" s="577"/>
      <c r="I34" s="577"/>
      <c r="J34" s="577"/>
      <c r="K34" s="577"/>
      <c r="L34" s="577"/>
      <c r="M34" s="577"/>
      <c r="N34" s="577"/>
    </row>
    <row r="35" spans="1:14" x14ac:dyDescent="0.35">
      <c r="A35" s="361">
        <v>43941</v>
      </c>
      <c r="B35" s="298">
        <v>167</v>
      </c>
      <c r="D35" s="577"/>
      <c r="E35" s="577"/>
      <c r="F35" s="577"/>
      <c r="G35" s="577"/>
      <c r="H35" s="577"/>
      <c r="I35" s="577"/>
      <c r="J35" s="577"/>
      <c r="K35" s="577"/>
      <c r="L35" s="577"/>
      <c r="M35" s="577"/>
      <c r="N35" s="577"/>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78" t="s">
        <v>115</v>
      </c>
      <c r="E37" s="578"/>
      <c r="F37" s="578"/>
      <c r="G37" s="578"/>
      <c r="H37" s="578"/>
      <c r="I37" s="578"/>
      <c r="J37" s="578"/>
      <c r="K37" s="578"/>
      <c r="L37" s="578"/>
      <c r="M37" s="578"/>
      <c r="N37" s="578"/>
    </row>
    <row r="38" spans="1:14" x14ac:dyDescent="0.35">
      <c r="A38" s="361">
        <v>43944</v>
      </c>
      <c r="B38" s="298">
        <v>136</v>
      </c>
      <c r="D38" s="578"/>
      <c r="E38" s="578"/>
      <c r="F38" s="578"/>
      <c r="G38" s="578"/>
      <c r="H38" s="578"/>
      <c r="I38" s="578"/>
      <c r="J38" s="578"/>
      <c r="K38" s="578"/>
      <c r="L38" s="578"/>
      <c r="M38" s="578"/>
      <c r="N38" s="578"/>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56"/>
  <sheetViews>
    <sheetView zoomScaleNormal="100" workbookViewId="0">
      <pane xSplit="1" ySplit="3" topLeftCell="B234"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row r="235" spans="1:4" x14ac:dyDescent="0.35">
      <c r="A235" s="126">
        <v>44316</v>
      </c>
      <c r="B235" s="440">
        <v>9</v>
      </c>
      <c r="C235" s="440">
        <v>67</v>
      </c>
      <c r="D235" s="440">
        <v>10</v>
      </c>
    </row>
    <row r="236" spans="1:4" x14ac:dyDescent="0.35">
      <c r="A236" s="126">
        <v>44317</v>
      </c>
      <c r="B236" s="440">
        <v>11</v>
      </c>
      <c r="C236" s="440">
        <v>65</v>
      </c>
      <c r="D236" s="440">
        <v>9</v>
      </c>
    </row>
    <row r="237" spans="1:4" x14ac:dyDescent="0.35">
      <c r="A237" s="126">
        <v>44318</v>
      </c>
      <c r="B237" s="440">
        <v>12</v>
      </c>
      <c r="C237" s="440">
        <v>68</v>
      </c>
      <c r="D237" s="440">
        <v>8</v>
      </c>
    </row>
    <row r="238" spans="1:4" x14ac:dyDescent="0.35">
      <c r="A238" s="126">
        <v>44319</v>
      </c>
      <c r="B238" s="440">
        <v>11</v>
      </c>
      <c r="C238" s="440">
        <v>65</v>
      </c>
      <c r="D238" s="440">
        <v>8</v>
      </c>
    </row>
    <row r="239" spans="1:4" x14ac:dyDescent="0.35">
      <c r="A239" s="126">
        <v>44320</v>
      </c>
      <c r="B239" s="440">
        <v>11</v>
      </c>
      <c r="C239" s="440">
        <v>58</v>
      </c>
      <c r="D239" s="440">
        <v>8</v>
      </c>
    </row>
    <row r="240" spans="1:4" x14ac:dyDescent="0.35">
      <c r="A240" s="126">
        <v>44321</v>
      </c>
      <c r="B240" s="440">
        <v>13</v>
      </c>
      <c r="C240" s="440">
        <v>69</v>
      </c>
      <c r="D240" s="440">
        <v>8</v>
      </c>
    </row>
    <row r="241" spans="1:5" x14ac:dyDescent="0.35">
      <c r="A241" s="126">
        <v>44322</v>
      </c>
      <c r="B241" s="440">
        <v>11</v>
      </c>
      <c r="C241" s="440">
        <v>58</v>
      </c>
      <c r="D241" s="440">
        <v>8</v>
      </c>
    </row>
    <row r="242" spans="1:5" x14ac:dyDescent="0.35">
      <c r="A242" s="126">
        <v>44323</v>
      </c>
      <c r="B242" s="440">
        <v>8</v>
      </c>
      <c r="C242" s="440">
        <v>68</v>
      </c>
      <c r="D242" s="440">
        <v>9</v>
      </c>
    </row>
    <row r="243" spans="1:5" x14ac:dyDescent="0.35">
      <c r="A243" s="126">
        <v>44324</v>
      </c>
      <c r="B243" s="440">
        <v>9</v>
      </c>
      <c r="C243" s="440">
        <v>64</v>
      </c>
      <c r="D243" s="440">
        <v>9</v>
      </c>
    </row>
    <row r="244" spans="1:5" x14ac:dyDescent="0.35">
      <c r="A244" s="126">
        <v>44325</v>
      </c>
      <c r="B244" s="440">
        <v>6</v>
      </c>
      <c r="C244" s="440">
        <v>65</v>
      </c>
      <c r="D244" s="440">
        <v>10</v>
      </c>
    </row>
    <row r="245" spans="1:5" x14ac:dyDescent="0.35">
      <c r="A245" s="126">
        <v>44326</v>
      </c>
      <c r="B245" s="440">
        <v>6</v>
      </c>
      <c r="C245" s="440">
        <v>72</v>
      </c>
      <c r="D245" s="440">
        <v>10</v>
      </c>
    </row>
    <row r="246" spans="1:5" x14ac:dyDescent="0.35">
      <c r="A246" s="126">
        <v>44327</v>
      </c>
      <c r="B246" s="440">
        <v>6</v>
      </c>
      <c r="C246" s="440">
        <v>69</v>
      </c>
      <c r="D246" s="440">
        <v>10</v>
      </c>
      <c r="E246" t="s">
        <v>395</v>
      </c>
    </row>
    <row r="247" spans="1:5" x14ac:dyDescent="0.35">
      <c r="A247" s="126">
        <v>44328</v>
      </c>
      <c r="B247" s="440">
        <v>6</v>
      </c>
      <c r="C247" s="440">
        <v>65</v>
      </c>
      <c r="D247" s="440">
        <v>8</v>
      </c>
    </row>
    <row r="248" spans="1:5" x14ac:dyDescent="0.35">
      <c r="A248" s="126">
        <v>44329</v>
      </c>
      <c r="B248" s="440">
        <v>4</v>
      </c>
      <c r="C248" s="440">
        <v>63</v>
      </c>
      <c r="D248" s="440">
        <v>9</v>
      </c>
    </row>
    <row r="249" spans="1:5" x14ac:dyDescent="0.35">
      <c r="A249" s="126">
        <v>44330</v>
      </c>
      <c r="B249" s="440">
        <v>3</v>
      </c>
      <c r="C249" s="440">
        <v>64</v>
      </c>
      <c r="D249" s="440">
        <v>7</v>
      </c>
    </row>
    <row r="250" spans="1:5" x14ac:dyDescent="0.35">
      <c r="A250" s="126">
        <v>44331</v>
      </c>
      <c r="B250" s="440">
        <v>2</v>
      </c>
      <c r="C250" s="440">
        <v>69</v>
      </c>
      <c r="D250" s="440">
        <v>7</v>
      </c>
    </row>
    <row r="251" spans="1:5" x14ac:dyDescent="0.35">
      <c r="A251" s="126">
        <v>44332</v>
      </c>
      <c r="B251" s="440">
        <v>3</v>
      </c>
      <c r="C251" s="440">
        <v>61</v>
      </c>
      <c r="D251" s="440">
        <v>7</v>
      </c>
    </row>
    <row r="252" spans="1:5" x14ac:dyDescent="0.35">
      <c r="A252" s="126">
        <v>44333</v>
      </c>
      <c r="B252" s="440">
        <v>3</v>
      </c>
      <c r="C252" s="440">
        <v>68</v>
      </c>
      <c r="D252" s="440">
        <v>7</v>
      </c>
    </row>
    <row r="253" spans="1:5" x14ac:dyDescent="0.35">
      <c r="A253" s="126">
        <v>44334</v>
      </c>
      <c r="B253" s="440">
        <v>4</v>
      </c>
      <c r="C253" s="440">
        <v>70</v>
      </c>
      <c r="D253" s="440">
        <v>7</v>
      </c>
    </row>
    <row r="254" spans="1:5" x14ac:dyDescent="0.35">
      <c r="A254" s="126">
        <v>44335</v>
      </c>
      <c r="B254" s="440">
        <v>4</v>
      </c>
      <c r="C254" s="440">
        <v>78</v>
      </c>
      <c r="D254" s="440">
        <v>7</v>
      </c>
    </row>
    <row r="255" spans="1:5" x14ac:dyDescent="0.35">
      <c r="A255" s="126">
        <v>44336</v>
      </c>
      <c r="B255" s="440">
        <v>5</v>
      </c>
      <c r="C255" s="440">
        <v>83</v>
      </c>
      <c r="D255" s="440">
        <v>7</v>
      </c>
    </row>
    <row r="256" spans="1:5" x14ac:dyDescent="0.35">
      <c r="A256" s="126">
        <v>44337</v>
      </c>
      <c r="B256" s="440">
        <v>4</v>
      </c>
      <c r="C256" s="440">
        <v>81</v>
      </c>
      <c r="D256" s="440">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79" t="s">
        <v>116</v>
      </c>
      <c r="C2" s="580"/>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3" t="s">
        <v>122</v>
      </c>
      <c r="F33" s="584">
        <v>2</v>
      </c>
      <c r="G33" s="230"/>
    </row>
    <row r="34" spans="1:7" x14ac:dyDescent="0.35">
      <c r="A34" s="247">
        <v>44040</v>
      </c>
      <c r="B34" s="249" t="s">
        <v>48</v>
      </c>
      <c r="C34" s="250" t="s">
        <v>48</v>
      </c>
      <c r="D34" s="233"/>
      <c r="E34" s="581"/>
      <c r="F34" s="585"/>
      <c r="G34" s="230"/>
    </row>
    <row r="35" spans="1:7" x14ac:dyDescent="0.35">
      <c r="A35" s="247">
        <v>44041</v>
      </c>
      <c r="B35" s="234">
        <v>66</v>
      </c>
      <c r="C35" s="253">
        <v>0.06</v>
      </c>
      <c r="D35" s="254"/>
      <c r="E35" s="581"/>
      <c r="F35" s="585"/>
      <c r="G35" s="230"/>
    </row>
    <row r="36" spans="1:7" x14ac:dyDescent="0.35">
      <c r="A36" s="247">
        <v>44042</v>
      </c>
      <c r="B36" s="249" t="s">
        <v>48</v>
      </c>
      <c r="C36" s="250" t="s">
        <v>48</v>
      </c>
      <c r="D36" s="254"/>
      <c r="E36" s="581"/>
      <c r="F36" s="585"/>
      <c r="G36" s="230"/>
    </row>
    <row r="37" spans="1:7" x14ac:dyDescent="0.35">
      <c r="A37" s="247">
        <v>44043</v>
      </c>
      <c r="B37" s="249" t="s">
        <v>48</v>
      </c>
      <c r="C37" s="250" t="s">
        <v>48</v>
      </c>
      <c r="D37" s="254"/>
      <c r="E37" s="581"/>
      <c r="F37" s="585"/>
      <c r="G37" s="230"/>
    </row>
    <row r="38" spans="1:7" x14ac:dyDescent="0.35">
      <c r="A38" s="247">
        <v>44044</v>
      </c>
      <c r="B38" s="249" t="s">
        <v>48</v>
      </c>
      <c r="C38" s="250" t="s">
        <v>48</v>
      </c>
      <c r="D38" s="254"/>
      <c r="E38" s="581"/>
      <c r="F38" s="585"/>
      <c r="G38" s="230"/>
    </row>
    <row r="39" spans="1:7" x14ac:dyDescent="0.35">
      <c r="A39" s="247">
        <v>44045</v>
      </c>
      <c r="B39" s="249" t="s">
        <v>48</v>
      </c>
      <c r="C39" s="250" t="s">
        <v>48</v>
      </c>
      <c r="D39" s="254"/>
      <c r="E39" s="582"/>
      <c r="F39" s="586"/>
      <c r="G39" s="230"/>
    </row>
    <row r="40" spans="1:7" x14ac:dyDescent="0.35">
      <c r="A40" s="247">
        <v>44046</v>
      </c>
      <c r="B40" s="249" t="s">
        <v>48</v>
      </c>
      <c r="C40" s="250" t="s">
        <v>48</v>
      </c>
      <c r="D40" s="254"/>
      <c r="E40" s="581" t="s">
        <v>121</v>
      </c>
      <c r="F40" s="587">
        <v>0</v>
      </c>
      <c r="G40" s="230"/>
    </row>
    <row r="41" spans="1:7" x14ac:dyDescent="0.35">
      <c r="A41" s="247">
        <v>44047</v>
      </c>
      <c r="B41" s="249" t="s">
        <v>48</v>
      </c>
      <c r="C41" s="250" t="s">
        <v>48</v>
      </c>
      <c r="D41" s="254"/>
      <c r="E41" s="581"/>
      <c r="F41" s="588"/>
      <c r="G41" s="230"/>
    </row>
    <row r="42" spans="1:7" x14ac:dyDescent="0.35">
      <c r="A42" s="247">
        <v>44048</v>
      </c>
      <c r="B42" s="234">
        <v>60</v>
      </c>
      <c r="C42" s="253">
        <v>0.06</v>
      </c>
      <c r="D42" s="254"/>
      <c r="E42" s="581"/>
      <c r="F42" s="588"/>
      <c r="G42" s="230"/>
    </row>
    <row r="43" spans="1:7" x14ac:dyDescent="0.35">
      <c r="A43" s="247">
        <v>44049</v>
      </c>
      <c r="B43" s="249" t="s">
        <v>48</v>
      </c>
      <c r="C43" s="250" t="s">
        <v>48</v>
      </c>
      <c r="E43" s="581"/>
      <c r="F43" s="588"/>
    </row>
    <row r="44" spans="1:7" x14ac:dyDescent="0.35">
      <c r="A44" s="247">
        <v>44050</v>
      </c>
      <c r="B44" s="249" t="s">
        <v>48</v>
      </c>
      <c r="C44" s="250" t="s">
        <v>48</v>
      </c>
      <c r="E44" s="581"/>
      <c r="F44" s="588"/>
    </row>
    <row r="45" spans="1:7" x14ac:dyDescent="0.35">
      <c r="A45" s="247">
        <v>44051</v>
      </c>
      <c r="B45" s="249" t="s">
        <v>48</v>
      </c>
      <c r="C45" s="250" t="s">
        <v>48</v>
      </c>
      <c r="E45" s="581"/>
      <c r="F45" s="588"/>
    </row>
    <row r="46" spans="1:7" x14ac:dyDescent="0.35">
      <c r="A46" s="247">
        <v>44052</v>
      </c>
      <c r="B46" s="249" t="s">
        <v>48</v>
      </c>
      <c r="C46" s="250" t="s">
        <v>48</v>
      </c>
      <c r="E46" s="582"/>
      <c r="F46" s="589"/>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0" t="s">
        <v>81</v>
      </c>
      <c r="G4" s="591"/>
      <c r="H4" s="591"/>
      <c r="I4" s="592"/>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3" t="s">
        <v>117</v>
      </c>
      <c r="G84" s="594"/>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5" t="s">
        <v>117</v>
      </c>
      <c r="C109" s="596"/>
      <c r="D109" s="597"/>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98" t="s">
        <v>0</v>
      </c>
      <c r="B3" s="600" t="s">
        <v>301</v>
      </c>
      <c r="C3" s="601"/>
      <c r="D3" s="601"/>
      <c r="E3" s="601"/>
      <c r="F3" s="602"/>
      <c r="G3" s="603" t="s">
        <v>302</v>
      </c>
      <c r="H3" s="604"/>
      <c r="I3" s="604"/>
      <c r="J3" s="604"/>
      <c r="K3" s="605"/>
      <c r="L3" s="606" t="s">
        <v>303</v>
      </c>
      <c r="M3" s="607"/>
      <c r="N3" s="608"/>
      <c r="O3" s="606" t="s">
        <v>304</v>
      </c>
      <c r="P3" s="607"/>
      <c r="Q3" s="608"/>
      <c r="R3" s="606" t="s">
        <v>305</v>
      </c>
      <c r="S3" s="607"/>
      <c r="T3" s="608"/>
      <c r="U3" s="606" t="s">
        <v>306</v>
      </c>
      <c r="V3" s="607"/>
      <c r="W3" s="608"/>
      <c r="X3" s="606" t="s">
        <v>307</v>
      </c>
      <c r="Y3" s="607"/>
      <c r="Z3" s="608"/>
      <c r="AA3" s="506"/>
      <c r="AB3" s="600" t="s">
        <v>300</v>
      </c>
      <c r="AC3" s="601"/>
      <c r="AD3" s="601"/>
      <c r="AE3" s="601"/>
      <c r="AF3" s="602"/>
      <c r="AG3" s="506"/>
      <c r="AH3" s="506"/>
    </row>
    <row r="4" spans="1:36" ht="78.75" customHeight="1" x14ac:dyDescent="0.35">
      <c r="A4" s="599"/>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98" t="s">
        <v>0</v>
      </c>
      <c r="B3" s="606" t="s">
        <v>269</v>
      </c>
      <c r="C3" s="607"/>
      <c r="D3" s="608"/>
      <c r="E3" s="606" t="s">
        <v>270</v>
      </c>
      <c r="F3" s="607"/>
      <c r="G3" s="608"/>
      <c r="H3" s="606" t="s">
        <v>271</v>
      </c>
      <c r="I3" s="607"/>
      <c r="J3" s="608"/>
      <c r="K3" s="606" t="s">
        <v>272</v>
      </c>
      <c r="L3" s="607"/>
      <c r="M3" s="608"/>
    </row>
    <row r="4" spans="1:15" s="502" customFormat="1" ht="78.75" customHeight="1" x14ac:dyDescent="0.35">
      <c r="A4" s="598"/>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01"/>
  <sheetViews>
    <sheetView showGridLines="0" zoomScaleNormal="100" workbookViewId="0">
      <pane xSplit="2" ySplit="3" topLeftCell="C391"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6.45312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44335</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50"/>
  <sheetViews>
    <sheetView showGridLines="0" zoomScale="85" zoomScaleNormal="85" workbookViewId="0">
      <pane xSplit="1" ySplit="4" topLeftCell="B428" activePane="bottomRight" state="frozen"/>
      <selection pane="topRight" activeCell="B1" sqref="B1"/>
      <selection pane="bottomLeft" activeCell="A5" sqref="A5"/>
      <selection pane="bottomRight" activeCell="W1" sqref="W1"/>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51" t="s">
        <v>114</v>
      </c>
      <c r="L1" s="552"/>
      <c r="M1" s="552"/>
      <c r="N1" s="552"/>
      <c r="O1" s="552"/>
      <c r="P1" s="552"/>
      <c r="W1" s="22" t="s">
        <v>29</v>
      </c>
    </row>
    <row r="2" spans="1:27" x14ac:dyDescent="0.35">
      <c r="A2" s="2"/>
      <c r="I2" s="559" t="s">
        <v>187</v>
      </c>
      <c r="J2" s="560"/>
      <c r="Q2" s="382"/>
      <c r="R2" s="382"/>
    </row>
    <row r="3" spans="1:27" ht="48.75" customHeight="1" x14ac:dyDescent="0.35">
      <c r="A3" s="561" t="s">
        <v>30</v>
      </c>
      <c r="B3" s="563" t="s">
        <v>185</v>
      </c>
      <c r="C3" s="564"/>
      <c r="D3" s="564"/>
      <c r="E3" s="104" t="s">
        <v>184</v>
      </c>
      <c r="F3" s="555" t="s">
        <v>199</v>
      </c>
      <c r="G3" s="565" t="s">
        <v>186</v>
      </c>
      <c r="H3" s="565"/>
      <c r="I3" s="559"/>
      <c r="J3" s="560"/>
      <c r="K3" s="553" t="s">
        <v>188</v>
      </c>
      <c r="L3" s="556" t="s">
        <v>200</v>
      </c>
      <c r="M3" s="557" t="s">
        <v>201</v>
      </c>
      <c r="N3" s="558" t="s">
        <v>189</v>
      </c>
      <c r="O3" s="553" t="s">
        <v>183</v>
      </c>
      <c r="P3" s="554" t="s">
        <v>191</v>
      </c>
      <c r="Q3" s="557" t="s">
        <v>202</v>
      </c>
      <c r="R3" s="557" t="s">
        <v>203</v>
      </c>
      <c r="S3" s="558" t="s">
        <v>182</v>
      </c>
    </row>
    <row r="4" spans="1:27" ht="30.65" customHeight="1" x14ac:dyDescent="0.35">
      <c r="A4" s="562"/>
      <c r="B4" s="23" t="s">
        <v>18</v>
      </c>
      <c r="C4" s="24" t="s">
        <v>17</v>
      </c>
      <c r="D4" s="28" t="s">
        <v>3</v>
      </c>
      <c r="E4" s="99" t="s">
        <v>63</v>
      </c>
      <c r="F4" s="555"/>
      <c r="G4" s="98" t="s">
        <v>63</v>
      </c>
      <c r="H4" s="79" t="s">
        <v>64</v>
      </c>
      <c r="I4" s="80" t="s">
        <v>63</v>
      </c>
      <c r="J4" s="147" t="s">
        <v>64</v>
      </c>
      <c r="K4" s="553"/>
      <c r="L4" s="556"/>
      <c r="M4" s="557"/>
      <c r="N4" s="558"/>
      <c r="O4" s="553"/>
      <c r="P4" s="554"/>
      <c r="Q4" s="557"/>
      <c r="R4" s="557"/>
      <c r="S4" s="558"/>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50">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50">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50">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50">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50">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50">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50">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50">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50">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50">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50">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50">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 t="shared" si="1270"/>
        <v>7.1785268414481893E-2</v>
      </c>
      <c r="G441" s="44">
        <v>17589</v>
      </c>
      <c r="H441" s="105">
        <v>2733221</v>
      </c>
      <c r="I441" s="75">
        <v>8487</v>
      </c>
      <c r="J441" s="73">
        <v>3235007</v>
      </c>
      <c r="K441" s="389">
        <v>26076</v>
      </c>
      <c r="L441" s="380">
        <v>394</v>
      </c>
      <c r="M441" s="450">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50">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50">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50">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51"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50">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50">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50">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50">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19" x14ac:dyDescent="0.35">
      <c r="A449" s="62">
        <v>44336</v>
      </c>
      <c r="B449" s="44">
        <v>1757761</v>
      </c>
      <c r="C449" s="44">
        <v>230868</v>
      </c>
      <c r="D449" s="105">
        <v>1988629</v>
      </c>
      <c r="E449" s="2">
        <v>432</v>
      </c>
      <c r="F449" s="375">
        <f t="shared" ref="F449:F450" si="1329">E449/(D449-D448)</f>
        <v>8.2458484443596103E-2</v>
      </c>
      <c r="G449" s="44">
        <v>19699</v>
      </c>
      <c r="H449" s="112">
        <v>2839678</v>
      </c>
      <c r="I449" s="75">
        <v>8890</v>
      </c>
      <c r="J449" s="73">
        <v>3299346</v>
      </c>
      <c r="K449" s="389">
        <v>28589</v>
      </c>
      <c r="L449" s="380">
        <v>461</v>
      </c>
      <c r="M449" s="450">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19"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50">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2021-05-21T11:17:37Z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vA48780722</value>
    </field>
    <field name="Objective-Version">
      <value order="0">152.212</value>
    </field>
    <field name="Objective-VersionNumber">
      <value order="0">1427</value>
    </field>
    <field name="Objective-VersionComment">
      <value order="0">formatting</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2021-05-21T11:17:13Z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2021-05-21T11:17:37Z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vA48780722</vt:lpwstr>
  </property>
  <property fmtid="{D5CDD505-2E9C-101B-9397-08002B2CF9AE}" pid="16" name="Objective-Version">
    <vt:lpwstr>152.212</vt:lpwstr>
  </property>
  <property fmtid="{D5CDD505-2E9C-101B-9397-08002B2CF9AE}" pid="17" name="Objective-VersionNumber">
    <vt:r8>1427</vt:r8>
  </property>
  <property fmtid="{D5CDD505-2E9C-101B-9397-08002B2CF9AE}" pid="18" name="Objective-VersionComment">
    <vt:lpwstr>formatting</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