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817/"/>
    </mc:Choice>
  </mc:AlternateContent>
  <xr:revisionPtr revIDLastSave="1" documentId="8_{9C140ED6-85FC-4587-B6BA-0070D530CC79}" xr6:coauthVersionLast="47" xr6:coauthVersionMax="47" xr10:uidLastSave="{218E6EF9-C87C-4C08-B613-920C843A709F}"/>
  <bookViews>
    <workbookView xWindow="-108" yWindow="-108" windowWidth="23256" windowHeight="12576" xr2:uid="{6B0287E1-B0E5-4AF3-B9C0-855C33AADC38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diag'!$B$25:$BX$287</definedName>
    <definedName name="ExternalData_44" localSheetId="4">'Adult CC Beds Occupied COVID'!$B$25:$BZ$159</definedName>
    <definedName name="ExternalData_44" localSheetId="3">'Adult G&amp;A Beds Occupied COVID'!$B$25:$BZ$159</definedName>
    <definedName name="ExternalData_44" localSheetId="2">'All beds COVID'!$B$25:$BZ$287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4" i="5" l="1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Z20" i="5"/>
  <c r="BY20" i="5"/>
  <c r="BX20" i="5"/>
  <c r="BW20" i="5"/>
  <c r="BV20" i="5"/>
  <c r="BU20" i="5"/>
  <c r="BT20" i="5"/>
  <c r="BS20" i="5"/>
  <c r="BS16" i="5" s="1"/>
  <c r="BR20" i="5"/>
  <c r="BQ20" i="5"/>
  <c r="BP20" i="5"/>
  <c r="BO20" i="5"/>
  <c r="BN20" i="5"/>
  <c r="BM20" i="5"/>
  <c r="BL20" i="5"/>
  <c r="BK20" i="5"/>
  <c r="BK16" i="5" s="1"/>
  <c r="BJ20" i="5"/>
  <c r="BI20" i="5"/>
  <c r="BH20" i="5"/>
  <c r="BG20" i="5"/>
  <c r="BF20" i="5"/>
  <c r="BE20" i="5"/>
  <c r="BD20" i="5"/>
  <c r="BC20" i="5"/>
  <c r="BC16" i="5" s="1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BZ19" i="5"/>
  <c r="BY19" i="5"/>
  <c r="BX19" i="5"/>
  <c r="BW19" i="5"/>
  <c r="BV19" i="5"/>
  <c r="BU19" i="5"/>
  <c r="BU16" i="5" s="1"/>
  <c r="BT19" i="5"/>
  <c r="BS19" i="5"/>
  <c r="BR19" i="5"/>
  <c r="BQ19" i="5"/>
  <c r="BP19" i="5"/>
  <c r="BO19" i="5"/>
  <c r="BN19" i="5"/>
  <c r="BM19" i="5"/>
  <c r="BM16" i="5" s="1"/>
  <c r="BL19" i="5"/>
  <c r="BK19" i="5"/>
  <c r="BJ19" i="5"/>
  <c r="BI19" i="5"/>
  <c r="BH19" i="5"/>
  <c r="BG19" i="5"/>
  <c r="BF19" i="5"/>
  <c r="BE19" i="5"/>
  <c r="BE16" i="5" s="1"/>
  <c r="BD19" i="5"/>
  <c r="BC19" i="5"/>
  <c r="BB19" i="5"/>
  <c r="BA19" i="5"/>
  <c r="AZ19" i="5"/>
  <c r="AY19" i="5"/>
  <c r="AX19" i="5"/>
  <c r="AW19" i="5"/>
  <c r="AW16" i="5" s="1"/>
  <c r="AV19" i="5"/>
  <c r="AU19" i="5"/>
  <c r="AT19" i="5"/>
  <c r="AS19" i="5"/>
  <c r="AR19" i="5"/>
  <c r="AQ19" i="5"/>
  <c r="AP19" i="5"/>
  <c r="AO19" i="5"/>
  <c r="AO16" i="5" s="1"/>
  <c r="AN19" i="5"/>
  <c r="AM19" i="5"/>
  <c r="AL19" i="5"/>
  <c r="AK19" i="5"/>
  <c r="AJ19" i="5"/>
  <c r="AI19" i="5"/>
  <c r="AH19" i="5"/>
  <c r="AG19" i="5"/>
  <c r="AG16" i="5" s="1"/>
  <c r="AF19" i="5"/>
  <c r="AE19" i="5"/>
  <c r="AD19" i="5"/>
  <c r="AC19" i="5"/>
  <c r="AB19" i="5"/>
  <c r="AA19" i="5"/>
  <c r="Z19" i="5"/>
  <c r="Y19" i="5"/>
  <c r="Y16" i="5" s="1"/>
  <c r="X19" i="5"/>
  <c r="W19" i="5"/>
  <c r="V19" i="5"/>
  <c r="U19" i="5"/>
  <c r="T19" i="5"/>
  <c r="S19" i="5"/>
  <c r="R19" i="5"/>
  <c r="Q19" i="5"/>
  <c r="Q16" i="5" s="1"/>
  <c r="P19" i="5"/>
  <c r="O19" i="5"/>
  <c r="N19" i="5"/>
  <c r="M19" i="5"/>
  <c r="L19" i="5"/>
  <c r="K19" i="5"/>
  <c r="J19" i="5"/>
  <c r="I19" i="5"/>
  <c r="I16" i="5" s="1"/>
  <c r="H19" i="5"/>
  <c r="G19" i="5"/>
  <c r="F19" i="5"/>
  <c r="E19" i="5"/>
  <c r="BZ18" i="5"/>
  <c r="BY18" i="5"/>
  <c r="BX18" i="5"/>
  <c r="BW18" i="5"/>
  <c r="BW16" i="5" s="1"/>
  <c r="BV18" i="5"/>
  <c r="BU18" i="5"/>
  <c r="BT18" i="5"/>
  <c r="BS18" i="5"/>
  <c r="BR18" i="5"/>
  <c r="BQ18" i="5"/>
  <c r="BP18" i="5"/>
  <c r="BO18" i="5"/>
  <c r="BO16" i="5" s="1"/>
  <c r="BN18" i="5"/>
  <c r="BM18" i="5"/>
  <c r="BL18" i="5"/>
  <c r="BK18" i="5"/>
  <c r="BJ18" i="5"/>
  <c r="BI18" i="5"/>
  <c r="BH18" i="5"/>
  <c r="BG18" i="5"/>
  <c r="BG16" i="5" s="1"/>
  <c r="BF18" i="5"/>
  <c r="BE18" i="5"/>
  <c r="BD18" i="5"/>
  <c r="BC18" i="5"/>
  <c r="BB18" i="5"/>
  <c r="BA18" i="5"/>
  <c r="AZ18" i="5"/>
  <c r="AY18" i="5"/>
  <c r="AY16" i="5" s="1"/>
  <c r="AX18" i="5"/>
  <c r="AW18" i="5"/>
  <c r="AV18" i="5"/>
  <c r="AU18" i="5"/>
  <c r="AU16" i="5" s="1"/>
  <c r="AT18" i="5"/>
  <c r="AS18" i="5"/>
  <c r="AR18" i="5"/>
  <c r="AQ18" i="5"/>
  <c r="AQ16" i="5" s="1"/>
  <c r="AP18" i="5"/>
  <c r="AO18" i="5"/>
  <c r="AN18" i="5"/>
  <c r="AM18" i="5"/>
  <c r="AM16" i="5" s="1"/>
  <c r="AL18" i="5"/>
  <c r="AK18" i="5"/>
  <c r="AJ18" i="5"/>
  <c r="AI18" i="5"/>
  <c r="AI16" i="5" s="1"/>
  <c r="AH18" i="5"/>
  <c r="AG18" i="5"/>
  <c r="AF18" i="5"/>
  <c r="AE18" i="5"/>
  <c r="AE16" i="5" s="1"/>
  <c r="AD18" i="5"/>
  <c r="AC18" i="5"/>
  <c r="AB18" i="5"/>
  <c r="AA18" i="5"/>
  <c r="AA16" i="5" s="1"/>
  <c r="Z18" i="5"/>
  <c r="Y18" i="5"/>
  <c r="X18" i="5"/>
  <c r="W18" i="5"/>
  <c r="W16" i="5" s="1"/>
  <c r="V18" i="5"/>
  <c r="U18" i="5"/>
  <c r="T18" i="5"/>
  <c r="S18" i="5"/>
  <c r="S16" i="5" s="1"/>
  <c r="R18" i="5"/>
  <c r="Q18" i="5"/>
  <c r="P18" i="5"/>
  <c r="O18" i="5"/>
  <c r="O16" i="5" s="1"/>
  <c r="N18" i="5"/>
  <c r="M18" i="5"/>
  <c r="L18" i="5"/>
  <c r="K18" i="5"/>
  <c r="K16" i="5" s="1"/>
  <c r="J18" i="5"/>
  <c r="I18" i="5"/>
  <c r="H18" i="5"/>
  <c r="G18" i="5"/>
  <c r="G16" i="5" s="1"/>
  <c r="F18" i="5"/>
  <c r="E18" i="5"/>
  <c r="BZ16" i="5"/>
  <c r="BY16" i="5"/>
  <c r="BX16" i="5"/>
  <c r="BV16" i="5"/>
  <c r="BT16" i="5"/>
  <c r="BR16" i="5"/>
  <c r="BQ16" i="5"/>
  <c r="BP16" i="5"/>
  <c r="BN16" i="5"/>
  <c r="BL16" i="5"/>
  <c r="BJ16" i="5"/>
  <c r="BI16" i="5"/>
  <c r="BH16" i="5"/>
  <c r="BF16" i="5"/>
  <c r="BD16" i="5"/>
  <c r="BB16" i="5"/>
  <c r="BA16" i="5"/>
  <c r="AZ16" i="5"/>
  <c r="AX16" i="5"/>
  <c r="AV16" i="5"/>
  <c r="AT16" i="5"/>
  <c r="AS16" i="5"/>
  <c r="AR16" i="5"/>
  <c r="AP16" i="5"/>
  <c r="AN16" i="5"/>
  <c r="AL16" i="5"/>
  <c r="AK16" i="5"/>
  <c r="AJ16" i="5"/>
  <c r="AH16" i="5"/>
  <c r="AF16" i="5"/>
  <c r="AD16" i="5"/>
  <c r="AC16" i="5"/>
  <c r="AB16" i="5"/>
  <c r="Z16" i="5"/>
  <c r="X16" i="5"/>
  <c r="V16" i="5"/>
  <c r="U16" i="5"/>
  <c r="T16" i="5"/>
  <c r="R16" i="5"/>
  <c r="P16" i="5"/>
  <c r="N16" i="5"/>
  <c r="M16" i="5"/>
  <c r="L16" i="5"/>
  <c r="J16" i="5"/>
  <c r="H16" i="5"/>
  <c r="F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F15" i="5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F16" i="4" s="1"/>
  <c r="AE18" i="4"/>
  <c r="AD18" i="4"/>
  <c r="AC18" i="4"/>
  <c r="AB18" i="4"/>
  <c r="AB16" i="4" s="1"/>
  <c r="AA18" i="4"/>
  <c r="Z18" i="4"/>
  <c r="Y18" i="4"/>
  <c r="X18" i="4"/>
  <c r="X16" i="4" s="1"/>
  <c r="W18" i="4"/>
  <c r="V18" i="4"/>
  <c r="U18" i="4"/>
  <c r="U16" i="4" s="1"/>
  <c r="T18" i="4"/>
  <c r="T16" i="4" s="1"/>
  <c r="S18" i="4"/>
  <c r="R18" i="4"/>
  <c r="Q18" i="4"/>
  <c r="P18" i="4"/>
  <c r="P16" i="4" s="1"/>
  <c r="O18" i="4"/>
  <c r="N18" i="4"/>
  <c r="M18" i="4"/>
  <c r="M16" i="4" s="1"/>
  <c r="L18" i="4"/>
  <c r="L16" i="4" s="1"/>
  <c r="K18" i="4"/>
  <c r="J18" i="4"/>
  <c r="I18" i="4"/>
  <c r="H18" i="4"/>
  <c r="H16" i="4" s="1"/>
  <c r="G18" i="4"/>
  <c r="F18" i="4"/>
  <c r="E18" i="4"/>
  <c r="E16" i="4" s="1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E16" i="4"/>
  <c r="AD16" i="4"/>
  <c r="AC16" i="4"/>
  <c r="AA16" i="4"/>
  <c r="Z16" i="4"/>
  <c r="Y16" i="4"/>
  <c r="W16" i="4"/>
  <c r="V16" i="4"/>
  <c r="S16" i="4"/>
  <c r="R16" i="4"/>
  <c r="Q16" i="4"/>
  <c r="O16" i="4"/>
  <c r="N16" i="4"/>
  <c r="K16" i="4"/>
  <c r="J16" i="4"/>
  <c r="I16" i="4"/>
  <c r="G16" i="4"/>
  <c r="F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Z18" i="3"/>
  <c r="BY18" i="3"/>
  <c r="BX18" i="3"/>
  <c r="BW18" i="3"/>
  <c r="BV18" i="3"/>
  <c r="BU18" i="3"/>
  <c r="BT18" i="3"/>
  <c r="BS18" i="3"/>
  <c r="BS16" i="3" s="1"/>
  <c r="BR18" i="3"/>
  <c r="BQ18" i="3"/>
  <c r="BP18" i="3"/>
  <c r="BO18" i="3"/>
  <c r="BN18" i="3"/>
  <c r="BM18" i="3"/>
  <c r="BL18" i="3"/>
  <c r="BK18" i="3"/>
  <c r="BK16" i="3" s="1"/>
  <c r="BJ18" i="3"/>
  <c r="BI18" i="3"/>
  <c r="BH18" i="3"/>
  <c r="BG18" i="3"/>
  <c r="BF18" i="3"/>
  <c r="BE18" i="3"/>
  <c r="BD18" i="3"/>
  <c r="BC18" i="3"/>
  <c r="BC16" i="3" s="1"/>
  <c r="BB18" i="3"/>
  <c r="BA18" i="3"/>
  <c r="AZ18" i="3"/>
  <c r="AY18" i="3"/>
  <c r="AX18" i="3"/>
  <c r="AW18" i="3"/>
  <c r="AV18" i="3"/>
  <c r="AU18" i="3"/>
  <c r="AU16" i="3" s="1"/>
  <c r="AT18" i="3"/>
  <c r="AS18" i="3"/>
  <c r="AR18" i="3"/>
  <c r="AQ18" i="3"/>
  <c r="AP18" i="3"/>
  <c r="AO18" i="3"/>
  <c r="AN18" i="3"/>
  <c r="AM18" i="3"/>
  <c r="AM16" i="3" s="1"/>
  <c r="AL18" i="3"/>
  <c r="AK18" i="3"/>
  <c r="AJ18" i="3"/>
  <c r="AI18" i="3"/>
  <c r="AH18" i="3"/>
  <c r="AG18" i="3"/>
  <c r="AF18" i="3"/>
  <c r="AE18" i="3"/>
  <c r="AE16" i="3" s="1"/>
  <c r="AD18" i="3"/>
  <c r="AC18" i="3"/>
  <c r="AB18" i="3"/>
  <c r="AA18" i="3"/>
  <c r="Z18" i="3"/>
  <c r="Y18" i="3"/>
  <c r="X18" i="3"/>
  <c r="W18" i="3"/>
  <c r="W16" i="3" s="1"/>
  <c r="V18" i="3"/>
  <c r="U18" i="3"/>
  <c r="T18" i="3"/>
  <c r="S18" i="3"/>
  <c r="R18" i="3"/>
  <c r="Q18" i="3"/>
  <c r="P18" i="3"/>
  <c r="O18" i="3"/>
  <c r="O16" i="3" s="1"/>
  <c r="N18" i="3"/>
  <c r="M18" i="3"/>
  <c r="M16" i="3" s="1"/>
  <c r="L18" i="3"/>
  <c r="K18" i="3"/>
  <c r="J18" i="3"/>
  <c r="I18" i="3"/>
  <c r="H18" i="3"/>
  <c r="G18" i="3"/>
  <c r="G16" i="3" s="1"/>
  <c r="F18" i="3"/>
  <c r="F16" i="3" s="1"/>
  <c r="E18" i="3"/>
  <c r="E16" i="3" s="1"/>
  <c r="BZ16" i="3"/>
  <c r="BY16" i="3"/>
  <c r="BX16" i="3"/>
  <c r="BW16" i="3"/>
  <c r="BV16" i="3"/>
  <c r="BU16" i="3"/>
  <c r="BT16" i="3"/>
  <c r="BR16" i="3"/>
  <c r="BQ16" i="3"/>
  <c r="BP16" i="3"/>
  <c r="BO16" i="3"/>
  <c r="BN16" i="3"/>
  <c r="BM16" i="3"/>
  <c r="BL16" i="3"/>
  <c r="BJ16" i="3"/>
  <c r="BI16" i="3"/>
  <c r="BH16" i="3"/>
  <c r="BG16" i="3"/>
  <c r="BF16" i="3"/>
  <c r="BE16" i="3"/>
  <c r="BD16" i="3"/>
  <c r="BB16" i="3"/>
  <c r="BA16" i="3"/>
  <c r="AZ16" i="3"/>
  <c r="AY16" i="3"/>
  <c r="AX16" i="3"/>
  <c r="AW16" i="3"/>
  <c r="AV16" i="3"/>
  <c r="AT16" i="3"/>
  <c r="AS16" i="3"/>
  <c r="AR16" i="3"/>
  <c r="AQ16" i="3"/>
  <c r="AP16" i="3"/>
  <c r="AO16" i="3"/>
  <c r="AN16" i="3"/>
  <c r="AL16" i="3"/>
  <c r="AK16" i="3"/>
  <c r="AJ16" i="3"/>
  <c r="AI16" i="3"/>
  <c r="AH16" i="3"/>
  <c r="AG16" i="3"/>
  <c r="AF16" i="3"/>
  <c r="AD16" i="3"/>
  <c r="AC16" i="3"/>
  <c r="AB16" i="3"/>
  <c r="AA16" i="3"/>
  <c r="Z16" i="3"/>
  <c r="Y16" i="3"/>
  <c r="X16" i="3"/>
  <c r="V16" i="3"/>
  <c r="U16" i="3"/>
  <c r="T16" i="3"/>
  <c r="S16" i="3"/>
  <c r="R16" i="3"/>
  <c r="Q16" i="3"/>
  <c r="P16" i="3"/>
  <c r="N16" i="3"/>
  <c r="L16" i="3"/>
  <c r="K16" i="3"/>
  <c r="J16" i="3"/>
  <c r="I16" i="3"/>
  <c r="H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M16" i="2" s="1"/>
  <c r="AL18" i="2"/>
  <c r="AK18" i="2"/>
  <c r="AJ18" i="2"/>
  <c r="AI18" i="2"/>
  <c r="AH18" i="2"/>
  <c r="AG18" i="2"/>
  <c r="AF18" i="2"/>
  <c r="AE18" i="2"/>
  <c r="AD18" i="2"/>
  <c r="AC18" i="2"/>
  <c r="AC16" i="2" s="1"/>
  <c r="AB18" i="2"/>
  <c r="AA18" i="2"/>
  <c r="Z18" i="2"/>
  <c r="Y18" i="2"/>
  <c r="X18" i="2"/>
  <c r="W18" i="2"/>
  <c r="W16" i="2" s="1"/>
  <c r="V18" i="2"/>
  <c r="U18" i="2"/>
  <c r="U16" i="2" s="1"/>
  <c r="T18" i="2"/>
  <c r="S18" i="2"/>
  <c r="R18" i="2"/>
  <c r="R16" i="2" s="1"/>
  <c r="Q18" i="2"/>
  <c r="P18" i="2"/>
  <c r="O18" i="2"/>
  <c r="O16" i="2" s="1"/>
  <c r="N18" i="2"/>
  <c r="M18" i="2"/>
  <c r="M16" i="2" s="1"/>
  <c r="L18" i="2"/>
  <c r="K18" i="2"/>
  <c r="J18" i="2"/>
  <c r="J16" i="2" s="1"/>
  <c r="I18" i="2"/>
  <c r="H18" i="2"/>
  <c r="G18" i="2"/>
  <c r="G16" i="2" s="1"/>
  <c r="F18" i="2"/>
  <c r="E18" i="2"/>
  <c r="E16" i="2" s="1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L16" i="2"/>
  <c r="AK16" i="2"/>
  <c r="AJ16" i="2"/>
  <c r="AI16" i="2"/>
  <c r="AH16" i="2"/>
  <c r="AG16" i="2"/>
  <c r="AF16" i="2"/>
  <c r="AE16" i="2"/>
  <c r="AD16" i="2"/>
  <c r="AB16" i="2"/>
  <c r="AA16" i="2"/>
  <c r="Z16" i="2"/>
  <c r="Y16" i="2"/>
  <c r="X16" i="2"/>
  <c r="V16" i="2"/>
  <c r="T16" i="2"/>
  <c r="S16" i="2"/>
  <c r="Q16" i="2"/>
  <c r="P16" i="2"/>
  <c r="N16" i="2"/>
  <c r="L16" i="2"/>
  <c r="K16" i="2"/>
  <c r="I16" i="2"/>
  <c r="H16" i="2"/>
  <c r="F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F15" i="2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D49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<sst xmlns="http://schemas.openxmlformats.org/spreadsheetml/2006/main" count="2587" uniqueCount="574">
  <si>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</si>
  <si>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</si>
  <si>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</si>
  <si>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</si>
  <si>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</si>
  <si>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13 August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</si>
  <si>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</si>
  <si>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</si>
  <si>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</si>
  <si>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</si>
  <si>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</si>
  <si>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</si>
  <si>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</si>
  <si>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</si>
  <si>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</si>
  <si>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</si>
  <si>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</si>
  <si>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</si>
  <si>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</si>
  <si>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</si>
  <si>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</si>
  <si>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</si>
  <si>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</si>
  <si>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</si>
  <si>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</si>
  <si>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</si>
  <si>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</si>
  <si>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</si>
  <si>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</si>
  <si>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</si>
  <si>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</si>
  <si>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</si>
  <si>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11 August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</si>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</sst>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4365-9597-41EF-AFCB-1545E93E7337}">
  <sheetPr codeName="Sheet13">
    <tabColor rgb="FF7030A0"/>
    <pageSetUpPr fitToPage="1"/>
  </sheetPr>
  <dimension ref="A1:BX443"/>
  <sheetViews>
    <sheetView tabSelected="1" zoomScale="85" zoomScaleNormal="85" workbookViewId="0">
      <pane xSplit="2" topLeftCell="BK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74" s="2" customFormat="1" ht="14.1" customHeight="1" x14ac:dyDescent="0.3">
      <c r="A1" s="1"/>
      <c r="B1" s="1"/>
    </row>
    <row r="2" spans="1:74" s="5" customFormat="1" ht="18.75" customHeight="1" x14ac:dyDescent="0.2">
      <c r="A2" s="3" t="s">
        <v>0</v>
      </c>
      <c r="B2" s="4" t="s">
        <v>1</v>
      </c>
    </row>
    <row r="3" spans="1:74" s="5" customFormat="1" ht="54.75" customHeight="1" x14ac:dyDescent="0.2">
      <c r="A3" s="3" t="s">
        <v>2</v>
      </c>
      <c r="B3" s="6" t="s">
        <v>3</v>
      </c>
    </row>
    <row r="4" spans="1:74" s="5" customFormat="1" ht="15.6" x14ac:dyDescent="0.3">
      <c r="A4" s="7" t="s">
        <v>4</v>
      </c>
      <c r="B4" s="8" t="s">
        <v>5</v>
      </c>
    </row>
    <row r="5" spans="1:74" s="5" customFormat="1" ht="19.5" customHeight="1" x14ac:dyDescent="0.3">
      <c r="A5" s="7" t="s">
        <v>6</v>
      </c>
      <c r="B5" s="9" t="s">
        <v>7</v>
      </c>
    </row>
    <row r="6" spans="1:74" s="5" customFormat="1" ht="13.8" x14ac:dyDescent="0.3">
      <c r="A6" s="7" t="s">
        <v>8</v>
      </c>
      <c r="B6" s="9" t="s">
        <v>9</v>
      </c>
    </row>
    <row r="7" spans="1:74" s="5" customFormat="1" ht="13.8" x14ac:dyDescent="0.3">
      <c r="A7" s="7" t="s">
        <v>10</v>
      </c>
      <c r="B7" s="10">
        <v>45155</v>
      </c>
    </row>
    <row r="8" spans="1:74" s="5" customFormat="1" ht="13.8" x14ac:dyDescent="0.3">
      <c r="A8" s="7" t="s">
        <v>11</v>
      </c>
      <c r="B8" s="9" t="s">
        <v>12</v>
      </c>
    </row>
    <row r="9" spans="1:74" s="5" customFormat="1" x14ac:dyDescent="0.3">
      <c r="A9" s="7" t="s">
        <v>13</v>
      </c>
      <c r="B9" s="11" t="s">
        <v>14</v>
      </c>
    </row>
    <row r="10" spans="1:74" s="5" customFormat="1" ht="12.6" x14ac:dyDescent="0.2">
      <c r="A10" s="12"/>
      <c r="B10" s="13"/>
    </row>
    <row r="11" spans="1:74" ht="16.2" x14ac:dyDescent="0.3">
      <c r="A11" s="14" t="s">
        <v>15</v>
      </c>
      <c r="B11" s="15"/>
    </row>
    <row r="12" spans="1:74" x14ac:dyDescent="0.3">
      <c r="A12" s="17"/>
      <c r="B12" s="13"/>
    </row>
    <row r="13" spans="1:74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BV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</row>
    <row r="14" spans="1:74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213</v>
      </c>
      <c r="BQ14" s="23">
        <f>'Hosp ads &amp; diag'!BS$16</f>
        <v>310</v>
      </c>
      <c r="BR14" s="23">
        <f>'Hosp ads &amp; diag'!BT$16</f>
        <v>362</v>
      </c>
      <c r="BS14" s="23">
        <f>'Hosp ads &amp; diag'!BU$16</f>
        <v>360</v>
      </c>
      <c r="BT14" s="23">
        <f>'Hosp ads &amp; diag'!BV$16</f>
        <v>337</v>
      </c>
      <c r="BU14" s="23">
        <f>'Hosp ads &amp; diag'!BW$16</f>
        <v>312</v>
      </c>
      <c r="BV14" s="23">
        <f>'Hosp ads &amp; diag'!BX$16</f>
        <v>260</v>
      </c>
    </row>
    <row r="15" spans="1:74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</row>
    <row r="16" spans="1:74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</row>
    <row r="17" spans="1:76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</row>
    <row r="18" spans="1:76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39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66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</row>
    <row r="19" spans="1:76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48</v>
      </c>
      <c r="BR19" s="29">
        <f>'Hosp ads &amp; diag'!BT$22</f>
        <v>51</v>
      </c>
      <c r="BS19" s="29">
        <f>'Hosp ads &amp; diag'!BU$22</f>
        <v>63</v>
      </c>
      <c r="BT19" s="29">
        <f>'Hosp ads &amp; diag'!BV$22</f>
        <v>48</v>
      </c>
      <c r="BU19" s="29">
        <f>'Hosp ads &amp; diag'!BW$22</f>
        <v>38</v>
      </c>
      <c r="BV19" s="29">
        <f>'Hosp ads &amp; diag'!BX$22</f>
        <v>38</v>
      </c>
    </row>
    <row r="20" spans="1:76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44</v>
      </c>
      <c r="BV20" s="29">
        <f>'Hosp ads &amp; diag'!BX$23</f>
        <v>42</v>
      </c>
    </row>
    <row r="21" spans="1:76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</row>
    <row r="22" spans="1:76" x14ac:dyDescent="0.3">
      <c r="A22" s="25"/>
    </row>
    <row r="23" spans="1:76" ht="16.2" x14ac:dyDescent="0.3">
      <c r="A23" s="14" t="s">
        <v>25</v>
      </c>
      <c r="B23" s="15"/>
    </row>
    <row r="24" spans="1:76" x14ac:dyDescent="0.3">
      <c r="A24" s="17"/>
      <c r="B24" s="13"/>
    </row>
    <row r="25" spans="1:76" x14ac:dyDescent="0.3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BX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</row>
    <row r="26" spans="1:76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2001</v>
      </c>
      <c r="BS26" s="23">
        <f>'All beds COVID'!BU$16</f>
        <v>2009</v>
      </c>
      <c r="BT26" s="23">
        <f>'All beds COVID'!BV$16</f>
        <v>2077</v>
      </c>
      <c r="BU26" s="23">
        <f>'All beds COVID'!BW$16</f>
        <v>2169</v>
      </c>
      <c r="BV26" s="23">
        <f>'All beds COVID'!BX$16</f>
        <v>2235</v>
      </c>
      <c r="BW26" s="23">
        <f>'All beds COVID'!BY$16</f>
        <v>2279</v>
      </c>
      <c r="BX26" s="23">
        <f>'All beds COVID'!BZ$16</f>
        <v>2345</v>
      </c>
    </row>
    <row r="27" spans="1:76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</row>
    <row r="28" spans="1:76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</row>
    <row r="29" spans="1:76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</row>
    <row r="30" spans="1:76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332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350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</row>
    <row r="31" spans="1:76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257</v>
      </c>
      <c r="BT31" s="29">
        <f>'All beds COVID'!BV$22</f>
        <v>269</v>
      </c>
      <c r="BU31" s="29">
        <f>'All beds COVID'!BW$22</f>
        <v>300</v>
      </c>
      <c r="BV31" s="29">
        <f>'All beds COVID'!BX$22</f>
        <v>315</v>
      </c>
      <c r="BW31" s="29">
        <f>'All beds COVID'!BY$22</f>
        <v>307</v>
      </c>
      <c r="BX31" s="29">
        <f>'All beds COVID'!BZ$22</f>
        <v>311</v>
      </c>
    </row>
    <row r="32" spans="1:76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</row>
    <row r="33" spans="1:76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</row>
    <row r="34" spans="1:76" x14ac:dyDescent="0.3">
      <c r="A34" s="25"/>
    </row>
    <row r="35" spans="1:76" ht="16.2" x14ac:dyDescent="0.3">
      <c r="A35" s="14" t="s">
        <v>26</v>
      </c>
      <c r="B35" s="15"/>
    </row>
    <row r="36" spans="1:76" x14ac:dyDescent="0.3">
      <c r="A36" s="17"/>
      <c r="B36" s="13"/>
    </row>
    <row r="37" spans="1:76" x14ac:dyDescent="0.3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BX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</row>
    <row r="38" spans="1:76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1767</v>
      </c>
      <c r="BS38" s="23">
        <f>'Adult G&amp;A Beds Occupied COVID'!BU$16</f>
        <v>1772</v>
      </c>
      <c r="BT38" s="23">
        <f>'Adult G&amp;A Beds Occupied COVID'!BV$16</f>
        <v>1824</v>
      </c>
      <c r="BU38" s="23">
        <f>'Adult G&amp;A Beds Occupied COVID'!BW$16</f>
        <v>1903</v>
      </c>
      <c r="BV38" s="23">
        <f>'Adult G&amp;A Beds Occupied COVID'!BX$16</f>
        <v>1954</v>
      </c>
      <c r="BW38" s="23">
        <f>'Adult G&amp;A Beds Occupied COVID'!BY$16</f>
        <v>1989</v>
      </c>
      <c r="BX38" s="23">
        <f>'Adult G&amp;A Beds Occupied COVID'!BZ$16</f>
        <v>2053</v>
      </c>
    </row>
    <row r="39" spans="1:76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</row>
    <row r="40" spans="1:76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</row>
    <row r="41" spans="1:76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</row>
    <row r="42" spans="1:76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299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307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</row>
    <row r="43" spans="1:76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236</v>
      </c>
      <c r="BT43" s="29">
        <f>'Adult G&amp;A Beds Occupied COVID'!BV22</f>
        <v>239</v>
      </c>
      <c r="BU43" s="29">
        <f>'Adult G&amp;A Beds Occupied COVID'!BW22</f>
        <v>267</v>
      </c>
      <c r="BV43" s="29">
        <f>'Adult G&amp;A Beds Occupied COVID'!BX22</f>
        <v>281</v>
      </c>
      <c r="BW43" s="29">
        <f>'Adult G&amp;A Beds Occupied COVID'!BY22</f>
        <v>271</v>
      </c>
      <c r="BX43" s="29">
        <f>'Adult G&amp;A Beds Occupied COVID'!BZ22</f>
        <v>274</v>
      </c>
    </row>
    <row r="44" spans="1:76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</row>
    <row r="45" spans="1:76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</row>
    <row r="46" spans="1:76" x14ac:dyDescent="0.3">
      <c r="A46" s="25"/>
    </row>
    <row r="47" spans="1:76" ht="16.2" x14ac:dyDescent="0.3">
      <c r="A47" s="14" t="s">
        <v>27</v>
      </c>
      <c r="B47" s="15"/>
    </row>
    <row r="48" spans="1:76" x14ac:dyDescent="0.3">
      <c r="A48" s="17"/>
      <c r="B48" s="13"/>
    </row>
    <row r="49" spans="1:76" x14ac:dyDescent="0.3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BX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</row>
    <row r="50" spans="1:76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53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57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</row>
    <row r="51" spans="1:76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</row>
    <row r="52" spans="1:76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</row>
    <row r="53" spans="1:76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</row>
    <row r="54" spans="1:76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4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9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</row>
    <row r="55" spans="1:76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</row>
    <row r="56" spans="1:76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</row>
    <row r="57" spans="1:76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</row>
    <row r="58" spans="1:76" x14ac:dyDescent="0.3">
      <c r="A58" s="25"/>
    </row>
    <row r="59" spans="1:76" ht="16.2" x14ac:dyDescent="0.3">
      <c r="A59" s="14" t="s">
        <v>28</v>
      </c>
      <c r="B59" s="15"/>
    </row>
    <row r="60" spans="1:76" x14ac:dyDescent="0.3">
      <c r="A60" s="17"/>
      <c r="B60" s="13"/>
    </row>
    <row r="61" spans="1:76" x14ac:dyDescent="0.3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BX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</row>
    <row r="62" spans="1:76" x14ac:dyDescent="0.3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1030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BX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1881</v>
      </c>
      <c r="BS62" s="23">
        <f t="shared" si="11"/>
        <v>1876</v>
      </c>
      <c r="BT62" s="23">
        <f t="shared" si="11"/>
        <v>1935</v>
      </c>
      <c r="BU62" s="23">
        <f t="shared" si="11"/>
        <v>2022</v>
      </c>
      <c r="BV62" s="23">
        <f t="shared" si="11"/>
        <v>2071</v>
      </c>
      <c r="BW62" s="23">
        <f t="shared" si="11"/>
        <v>2104</v>
      </c>
      <c r="BX62" s="23">
        <f t="shared" si="11"/>
        <v>2172</v>
      </c>
    </row>
    <row r="63" spans="1:76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</row>
    <row r="64" spans="1:76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</row>
    <row r="65" spans="1:76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167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</row>
    <row r="66" spans="1:76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220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314</v>
      </c>
      <c r="BS66" s="29">
        <v>298</v>
      </c>
      <c r="BT66" s="29">
        <v>318</v>
      </c>
      <c r="BU66" s="29">
        <v>334</v>
      </c>
      <c r="BV66" s="29">
        <v>359</v>
      </c>
      <c r="BW66" s="29">
        <v>364</v>
      </c>
      <c r="BX66" s="29">
        <v>374</v>
      </c>
    </row>
    <row r="67" spans="1:76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254</v>
      </c>
      <c r="BT67" s="29">
        <v>255</v>
      </c>
      <c r="BU67" s="29">
        <v>280</v>
      </c>
      <c r="BV67" s="29">
        <v>294</v>
      </c>
      <c r="BW67" s="29">
        <v>287</v>
      </c>
      <c r="BX67" s="29">
        <v>291</v>
      </c>
    </row>
    <row r="68" spans="1:76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129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</row>
    <row r="69" spans="1:76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</row>
    <row r="70" spans="1:76" x14ac:dyDescent="0.3">
      <c r="A70" s="25"/>
    </row>
    <row r="71" spans="1:76" ht="16.2" x14ac:dyDescent="0.3">
      <c r="A71" s="14" t="s">
        <v>29</v>
      </c>
      <c r="B71" s="15"/>
    </row>
    <row r="72" spans="1:76" x14ac:dyDescent="0.3">
      <c r="A72" s="17"/>
      <c r="B72" s="13"/>
    </row>
    <row r="73" spans="1:76" x14ac:dyDescent="0.3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BX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</row>
    <row r="74" spans="1:76" x14ac:dyDescent="0.3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299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BX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</row>
    <row r="75" spans="1:76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</row>
    <row r="76" spans="1:76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</row>
    <row r="77" spans="1:76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56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</row>
    <row r="78" spans="1:76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40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</row>
    <row r="79" spans="1:76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</row>
    <row r="80" spans="1:76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64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</row>
    <row r="81" spans="1:76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</row>
    <row r="82" spans="1:76" x14ac:dyDescent="0.3">
      <c r="B82" s="5"/>
    </row>
    <row r="83" spans="1:76" x14ac:dyDescent="0.3">
      <c r="A83" s="32"/>
    </row>
    <row r="84" spans="1:76" x14ac:dyDescent="0.3">
      <c r="A84" s="32"/>
    </row>
    <row r="85" spans="1:76" x14ac:dyDescent="0.3"/>
    <row r="86" spans="1:76" x14ac:dyDescent="0.3"/>
    <row r="87" spans="1:76" x14ac:dyDescent="0.3"/>
    <row r="88" spans="1:76" x14ac:dyDescent="0.3"/>
    <row r="89" spans="1:76" x14ac:dyDescent="0.3"/>
    <row r="90" spans="1:76" x14ac:dyDescent="0.3"/>
    <row r="91" spans="1:76" x14ac:dyDescent="0.3"/>
    <row r="92" spans="1:76" x14ac:dyDescent="0.3"/>
    <row r="93" spans="1:76" x14ac:dyDescent="0.3"/>
    <row r="94" spans="1:76" x14ac:dyDescent="0.3"/>
    <row r="95" spans="1:76" x14ac:dyDescent="0.3"/>
    <row r="96" spans="1:76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1FDF-F1F6-4B2A-9F05-FC56EE2B0904}">
  <sheetPr codeName="Sheet3">
    <pageSetUpPr fitToPage="1"/>
  </sheetPr>
  <dimension ref="A1:BX512"/>
  <sheetViews>
    <sheetView zoomScale="70" zoomScaleNormal="70" workbookViewId="0">
      <pane xSplit="4" ySplit="24" topLeftCell="BK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76" s="33" customFormat="1" ht="14.1" customHeight="1" x14ac:dyDescent="0.3">
      <c r="A1" s="1"/>
      <c r="B1" s="2"/>
      <c r="C1" s="1"/>
      <c r="D1" s="2"/>
    </row>
    <row r="2" spans="1:76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76" s="25" customFormat="1" ht="14.1" customHeight="1" x14ac:dyDescent="0.2">
      <c r="A3" s="34" t="s">
        <v>2</v>
      </c>
      <c r="B3" s="35" t="s">
        <v>31</v>
      </c>
      <c r="C3" s="5"/>
      <c r="D3" s="5"/>
    </row>
    <row r="4" spans="1:76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76" s="25" customFormat="1" ht="14.1" customHeight="1" x14ac:dyDescent="0.3">
      <c r="A5" s="36" t="s">
        <v>6</v>
      </c>
      <c r="B5" s="9" t="s">
        <v>7</v>
      </c>
      <c r="C5" s="5"/>
      <c r="D5" s="5"/>
    </row>
    <row r="6" spans="1:76" s="25" customFormat="1" ht="14.1" customHeight="1" x14ac:dyDescent="0.3">
      <c r="A6" s="36" t="s">
        <v>8</v>
      </c>
      <c r="B6" s="9" t="s">
        <v>33</v>
      </c>
      <c r="C6" s="5"/>
      <c r="D6" s="5"/>
    </row>
    <row r="7" spans="1:76" s="25" customFormat="1" ht="14.1" customHeight="1" x14ac:dyDescent="0.3">
      <c r="A7" s="36" t="s">
        <v>10</v>
      </c>
      <c r="B7" s="10">
        <v>45155</v>
      </c>
      <c r="C7" s="5"/>
      <c r="D7" s="5"/>
    </row>
    <row r="8" spans="1:76" s="25" customFormat="1" ht="14.1" customHeight="1" x14ac:dyDescent="0.3">
      <c r="A8" s="36" t="s">
        <v>11</v>
      </c>
      <c r="B8" s="9" t="s">
        <v>12</v>
      </c>
      <c r="C8" s="5"/>
      <c r="D8" s="5"/>
    </row>
    <row r="9" spans="1:76" s="25" customFormat="1" ht="14.1" customHeight="1" x14ac:dyDescent="0.3">
      <c r="A9" s="36" t="s">
        <v>13</v>
      </c>
      <c r="B9" s="11" t="s">
        <v>14</v>
      </c>
      <c r="C9" s="5"/>
      <c r="D9" s="5"/>
    </row>
    <row r="10" spans="1:76" s="25" customFormat="1" ht="18.899999999999999" customHeight="1" x14ac:dyDescent="0.2">
      <c r="A10" s="13"/>
      <c r="B10" s="5"/>
      <c r="C10" s="5"/>
      <c r="D10" s="5"/>
    </row>
    <row r="11" spans="1:76" customFormat="1" ht="18.899999999999999" customHeight="1" x14ac:dyDescent="0.3">
      <c r="A11" s="15" t="s">
        <v>31</v>
      </c>
      <c r="B11" s="16"/>
      <c r="C11" s="16"/>
      <c r="D11" s="16"/>
    </row>
    <row r="12" spans="1:76" customFormat="1" ht="14.1" customHeight="1" x14ac:dyDescent="0.3">
      <c r="A12" s="32" t="s">
        <v>34</v>
      </c>
      <c r="B12" s="16"/>
      <c r="C12" s="16"/>
      <c r="D12" s="16"/>
    </row>
    <row r="13" spans="1:76" customFormat="1" ht="14.1" customHeight="1" x14ac:dyDescent="0.3">
      <c r="A13" s="32" t="s">
        <v>35</v>
      </c>
      <c r="B13" s="16"/>
      <c r="C13" s="16"/>
      <c r="D13" s="16"/>
    </row>
    <row r="14" spans="1:76" customFormat="1" ht="18.899999999999999" customHeight="1" x14ac:dyDescent="0.3">
      <c r="A14" s="16"/>
      <c r="B14" s="13"/>
      <c r="C14" s="16"/>
      <c r="D14" s="16"/>
    </row>
    <row r="15" spans="1:76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X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</row>
    <row r="16" spans="1:76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BX16" si="3">SUM(BQ18:BQ24)</f>
        <v>229</v>
      </c>
      <c r="BR16" s="40">
        <f t="shared" si="3"/>
        <v>213</v>
      </c>
      <c r="BS16" s="40">
        <f t="shared" si="3"/>
        <v>310</v>
      </c>
      <c r="BT16" s="40">
        <f t="shared" si="3"/>
        <v>362</v>
      </c>
      <c r="BU16" s="40">
        <f t="shared" si="3"/>
        <v>360</v>
      </c>
      <c r="BV16" s="40">
        <f t="shared" si="3"/>
        <v>337</v>
      </c>
      <c r="BW16" s="40">
        <f t="shared" si="3"/>
        <v>312</v>
      </c>
      <c r="BX16" s="40">
        <f t="shared" si="3"/>
        <v>260</v>
      </c>
    </row>
    <row r="17" spans="1:76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</row>
    <row r="18" spans="1:7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BX22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</row>
    <row r="19" spans="1:76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</row>
    <row r="20" spans="1:76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</row>
    <row r="21" spans="1:76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39</v>
      </c>
      <c r="BS21" s="29">
        <f t="shared" si="5"/>
        <v>41</v>
      </c>
      <c r="BT21" s="29">
        <f t="shared" si="5"/>
        <v>64</v>
      </c>
      <c r="BU21" s="29">
        <f t="shared" si="5"/>
        <v>66</v>
      </c>
      <c r="BV21" s="29">
        <f t="shared" si="5"/>
        <v>60</v>
      </c>
      <c r="BW21" s="29">
        <f t="shared" si="5"/>
        <v>59</v>
      </c>
      <c r="BX21" s="29">
        <f t="shared" si="5"/>
        <v>48</v>
      </c>
    </row>
    <row r="22" spans="1:76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si="5"/>
        <v>13</v>
      </c>
      <c r="V22" s="29">
        <f t="shared" si="5"/>
        <v>25</v>
      </c>
      <c r="W22" s="29">
        <f t="shared" si="5"/>
        <v>17</v>
      </c>
      <c r="X22" s="29">
        <f t="shared" si="5"/>
        <v>19</v>
      </c>
      <c r="Y22" s="29">
        <f t="shared" si="5"/>
        <v>14</v>
      </c>
      <c r="Z22" s="29">
        <f t="shared" si="5"/>
        <v>16</v>
      </c>
      <c r="AA22" s="29">
        <f t="shared" si="5"/>
        <v>14</v>
      </c>
      <c r="AB22" s="29">
        <f t="shared" si="5"/>
        <v>9</v>
      </c>
      <c r="AC22" s="29">
        <f t="shared" si="5"/>
        <v>9</v>
      </c>
      <c r="AD22" s="29">
        <f t="shared" si="5"/>
        <v>14</v>
      </c>
      <c r="AE22" s="29">
        <f t="shared" si="5"/>
        <v>17</v>
      </c>
      <c r="AF22" s="29">
        <f t="shared" si="5"/>
        <v>22</v>
      </c>
      <c r="AG22" s="29">
        <f t="shared" si="5"/>
        <v>18</v>
      </c>
      <c r="AH22" s="29">
        <f t="shared" si="5"/>
        <v>13</v>
      </c>
      <c r="AI22" s="29">
        <f t="shared" si="5"/>
        <v>10</v>
      </c>
      <c r="AJ22" s="29">
        <f t="shared" si="5"/>
        <v>11</v>
      </c>
      <c r="AK22" s="29">
        <f t="shared" si="5"/>
        <v>15</v>
      </c>
      <c r="AL22" s="29">
        <f t="shared" si="5"/>
        <v>20</v>
      </c>
      <c r="AM22" s="29">
        <f t="shared" si="5"/>
        <v>20</v>
      </c>
      <c r="AN22" s="29">
        <f t="shared" si="5"/>
        <v>16</v>
      </c>
      <c r="AO22" s="29">
        <f t="shared" si="5"/>
        <v>9</v>
      </c>
      <c r="AP22" s="29">
        <f t="shared" si="5"/>
        <v>15</v>
      </c>
      <c r="AQ22" s="29">
        <f t="shared" si="5"/>
        <v>9</v>
      </c>
      <c r="AR22" s="29">
        <f t="shared" si="5"/>
        <v>14</v>
      </c>
      <c r="AS22" s="29">
        <f t="shared" si="5"/>
        <v>17</v>
      </c>
      <c r="AT22" s="29">
        <f t="shared" si="5"/>
        <v>14</v>
      </c>
      <c r="AU22" s="29">
        <f t="shared" si="5"/>
        <v>7</v>
      </c>
      <c r="AV22" s="29">
        <f t="shared" si="5"/>
        <v>9</v>
      </c>
      <c r="AW22" s="29">
        <f t="shared" si="5"/>
        <v>12</v>
      </c>
      <c r="AX22" s="29">
        <f t="shared" si="5"/>
        <v>12</v>
      </c>
      <c r="AY22" s="29">
        <f t="shared" si="5"/>
        <v>22</v>
      </c>
      <c r="AZ22" s="29">
        <f t="shared" ref="AZ22:BX24" si="6">SUMIF($B$25:$B$999,$D22,AZ$25:AZ$999)</f>
        <v>16</v>
      </c>
      <c r="BA22" s="29">
        <f t="shared" si="6"/>
        <v>22</v>
      </c>
      <c r="BB22" s="29">
        <f t="shared" si="6"/>
        <v>23</v>
      </c>
      <c r="BC22" s="29">
        <f t="shared" si="6"/>
        <v>13</v>
      </c>
      <c r="BD22" s="29">
        <f t="shared" si="6"/>
        <v>24</v>
      </c>
      <c r="BE22" s="29">
        <f t="shared" si="6"/>
        <v>23</v>
      </c>
      <c r="BF22" s="29">
        <f t="shared" si="6"/>
        <v>24</v>
      </c>
      <c r="BG22" s="29">
        <f t="shared" si="6"/>
        <v>26</v>
      </c>
      <c r="BH22" s="29">
        <f t="shared" si="6"/>
        <v>34</v>
      </c>
      <c r="BI22" s="29">
        <f t="shared" si="6"/>
        <v>30</v>
      </c>
      <c r="BJ22" s="29">
        <f t="shared" si="6"/>
        <v>22</v>
      </c>
      <c r="BK22" s="29">
        <f t="shared" si="6"/>
        <v>20</v>
      </c>
      <c r="BL22" s="29">
        <f t="shared" si="6"/>
        <v>28</v>
      </c>
      <c r="BM22" s="29">
        <f t="shared" si="6"/>
        <v>31</v>
      </c>
      <c r="BN22" s="29">
        <f t="shared" si="6"/>
        <v>37</v>
      </c>
      <c r="BO22" s="29">
        <f t="shared" si="6"/>
        <v>31</v>
      </c>
      <c r="BP22" s="29">
        <f t="shared" si="6"/>
        <v>31</v>
      </c>
      <c r="BQ22" s="29">
        <f t="shared" si="6"/>
        <v>41</v>
      </c>
      <c r="BR22" s="29">
        <f t="shared" si="6"/>
        <v>39</v>
      </c>
      <c r="BS22" s="29">
        <f t="shared" si="6"/>
        <v>48</v>
      </c>
      <c r="BT22" s="29">
        <f t="shared" si="6"/>
        <v>51</v>
      </c>
      <c r="BU22" s="29">
        <f t="shared" si="6"/>
        <v>63</v>
      </c>
      <c r="BV22" s="29">
        <f t="shared" si="6"/>
        <v>48</v>
      </c>
      <c r="BW22" s="29">
        <f t="shared" si="6"/>
        <v>38</v>
      </c>
      <c r="BX22" s="29">
        <f t="shared" si="6"/>
        <v>38</v>
      </c>
    </row>
    <row r="23" spans="1:76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ref="U23:BR24" si="7">SUMIF($B$25:$B$999,$D23,U$25:U$999)</f>
        <v>12</v>
      </c>
      <c r="V23" s="29">
        <f t="shared" si="7"/>
        <v>23</v>
      </c>
      <c r="W23" s="29">
        <f t="shared" si="7"/>
        <v>19</v>
      </c>
      <c r="X23" s="29">
        <f t="shared" si="7"/>
        <v>21</v>
      </c>
      <c r="Y23" s="29">
        <f t="shared" si="7"/>
        <v>14</v>
      </c>
      <c r="Z23" s="29">
        <f t="shared" si="7"/>
        <v>6</v>
      </c>
      <c r="AA23" s="29">
        <f t="shared" si="7"/>
        <v>9</v>
      </c>
      <c r="AB23" s="29">
        <f t="shared" si="7"/>
        <v>7</v>
      </c>
      <c r="AC23" s="29">
        <f t="shared" si="7"/>
        <v>14</v>
      </c>
      <c r="AD23" s="29">
        <f t="shared" si="7"/>
        <v>12</v>
      </c>
      <c r="AE23" s="29">
        <f t="shared" si="7"/>
        <v>11</v>
      </c>
      <c r="AF23" s="29">
        <f t="shared" si="7"/>
        <v>10</v>
      </c>
      <c r="AG23" s="29">
        <f t="shared" si="7"/>
        <v>9</v>
      </c>
      <c r="AH23" s="29">
        <f t="shared" si="7"/>
        <v>10</v>
      </c>
      <c r="AI23" s="29">
        <f t="shared" si="7"/>
        <v>6</v>
      </c>
      <c r="AJ23" s="29">
        <f t="shared" si="7"/>
        <v>15</v>
      </c>
      <c r="AK23" s="29">
        <f t="shared" si="7"/>
        <v>10</v>
      </c>
      <c r="AL23" s="29">
        <f t="shared" si="7"/>
        <v>14</v>
      </c>
      <c r="AM23" s="29">
        <f t="shared" si="7"/>
        <v>18</v>
      </c>
      <c r="AN23" s="29">
        <f t="shared" si="7"/>
        <v>19</v>
      </c>
      <c r="AO23" s="29">
        <f t="shared" si="7"/>
        <v>14</v>
      </c>
      <c r="AP23" s="29">
        <f t="shared" si="7"/>
        <v>17</v>
      </c>
      <c r="AQ23" s="29">
        <f t="shared" si="7"/>
        <v>13</v>
      </c>
      <c r="AR23" s="29">
        <f t="shared" si="7"/>
        <v>18</v>
      </c>
      <c r="AS23" s="29">
        <f t="shared" si="7"/>
        <v>22</v>
      </c>
      <c r="AT23" s="29">
        <f t="shared" si="7"/>
        <v>16</v>
      </c>
      <c r="AU23" s="29">
        <f t="shared" si="7"/>
        <v>15</v>
      </c>
      <c r="AV23" s="29">
        <f t="shared" si="7"/>
        <v>15</v>
      </c>
      <c r="AW23" s="29">
        <f t="shared" si="7"/>
        <v>17</v>
      </c>
      <c r="AX23" s="29">
        <f t="shared" si="7"/>
        <v>18</v>
      </c>
      <c r="AY23" s="29">
        <f t="shared" si="7"/>
        <v>23</v>
      </c>
      <c r="AZ23" s="29">
        <f t="shared" si="7"/>
        <v>10</v>
      </c>
      <c r="BA23" s="29">
        <f t="shared" si="7"/>
        <v>15</v>
      </c>
      <c r="BB23" s="29">
        <f t="shared" si="7"/>
        <v>21</v>
      </c>
      <c r="BC23" s="29">
        <f t="shared" si="7"/>
        <v>16</v>
      </c>
      <c r="BD23" s="29">
        <f t="shared" si="7"/>
        <v>18</v>
      </c>
      <c r="BE23" s="29">
        <f t="shared" si="7"/>
        <v>28</v>
      </c>
      <c r="BF23" s="29">
        <f t="shared" si="7"/>
        <v>41</v>
      </c>
      <c r="BG23" s="29">
        <f t="shared" si="7"/>
        <v>30</v>
      </c>
      <c r="BH23" s="29">
        <f t="shared" si="7"/>
        <v>36</v>
      </c>
      <c r="BI23" s="29">
        <f t="shared" si="7"/>
        <v>42</v>
      </c>
      <c r="BJ23" s="29">
        <f t="shared" si="7"/>
        <v>15</v>
      </c>
      <c r="BK23" s="29">
        <f t="shared" si="7"/>
        <v>30</v>
      </c>
      <c r="BL23" s="29">
        <f t="shared" si="7"/>
        <v>42</v>
      </c>
      <c r="BM23" s="29">
        <f t="shared" si="7"/>
        <v>33</v>
      </c>
      <c r="BN23" s="29">
        <f t="shared" si="7"/>
        <v>45</v>
      </c>
      <c r="BO23" s="29">
        <f t="shared" si="7"/>
        <v>55</v>
      </c>
      <c r="BP23" s="29">
        <f t="shared" si="7"/>
        <v>39</v>
      </c>
      <c r="BQ23" s="29">
        <f t="shared" si="7"/>
        <v>22</v>
      </c>
      <c r="BR23" s="29">
        <f t="shared" si="7"/>
        <v>22</v>
      </c>
      <c r="BS23" s="29">
        <f t="shared" si="6"/>
        <v>55</v>
      </c>
      <c r="BT23" s="29">
        <f t="shared" si="6"/>
        <v>52</v>
      </c>
      <c r="BU23" s="29">
        <f t="shared" si="6"/>
        <v>50</v>
      </c>
      <c r="BV23" s="29">
        <f t="shared" si="6"/>
        <v>36</v>
      </c>
      <c r="BW23" s="29">
        <f t="shared" si="6"/>
        <v>44</v>
      </c>
      <c r="BX23" s="29">
        <f t="shared" si="6"/>
        <v>42</v>
      </c>
    </row>
    <row r="24" spans="1:76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7"/>
        <v>15</v>
      </c>
      <c r="V24" s="31">
        <f t="shared" si="7"/>
        <v>14</v>
      </c>
      <c r="W24" s="31">
        <f t="shared" si="7"/>
        <v>10</v>
      </c>
      <c r="X24" s="31">
        <f t="shared" si="7"/>
        <v>36</v>
      </c>
      <c r="Y24" s="31">
        <f t="shared" si="7"/>
        <v>12</v>
      </c>
      <c r="Z24" s="31">
        <f t="shared" si="7"/>
        <v>24</v>
      </c>
      <c r="AA24" s="31">
        <f t="shared" si="7"/>
        <v>12</v>
      </c>
      <c r="AB24" s="31">
        <f t="shared" si="7"/>
        <v>15</v>
      </c>
      <c r="AC24" s="31">
        <f t="shared" si="7"/>
        <v>13</v>
      </c>
      <c r="AD24" s="31">
        <f t="shared" si="7"/>
        <v>8</v>
      </c>
      <c r="AE24" s="31">
        <f t="shared" si="7"/>
        <v>5</v>
      </c>
      <c r="AF24" s="31">
        <f t="shared" si="7"/>
        <v>14</v>
      </c>
      <c r="AG24" s="31">
        <f t="shared" si="7"/>
        <v>14</v>
      </c>
      <c r="AH24" s="31">
        <f t="shared" si="7"/>
        <v>11</v>
      </c>
      <c r="AI24" s="31">
        <f t="shared" si="7"/>
        <v>8</v>
      </c>
      <c r="AJ24" s="31">
        <f t="shared" si="7"/>
        <v>13</v>
      </c>
      <c r="AK24" s="31">
        <f t="shared" si="7"/>
        <v>19</v>
      </c>
      <c r="AL24" s="31">
        <f t="shared" si="7"/>
        <v>20</v>
      </c>
      <c r="AM24" s="31">
        <f t="shared" si="7"/>
        <v>11</v>
      </c>
      <c r="AN24" s="31">
        <f t="shared" si="7"/>
        <v>13</v>
      </c>
      <c r="AO24" s="31">
        <f t="shared" si="7"/>
        <v>14</v>
      </c>
      <c r="AP24" s="31">
        <f t="shared" si="7"/>
        <v>13</v>
      </c>
      <c r="AQ24" s="31">
        <f t="shared" si="7"/>
        <v>19</v>
      </c>
      <c r="AR24" s="31">
        <f t="shared" si="7"/>
        <v>24</v>
      </c>
      <c r="AS24" s="31">
        <f t="shared" si="7"/>
        <v>12</v>
      </c>
      <c r="AT24" s="31">
        <f t="shared" si="7"/>
        <v>13</v>
      </c>
      <c r="AU24" s="31">
        <f t="shared" si="7"/>
        <v>12</v>
      </c>
      <c r="AV24" s="31">
        <f t="shared" si="7"/>
        <v>12</v>
      </c>
      <c r="AW24" s="31">
        <f t="shared" si="7"/>
        <v>15</v>
      </c>
      <c r="AX24" s="31">
        <f t="shared" si="7"/>
        <v>21</v>
      </c>
      <c r="AY24" s="31">
        <f t="shared" si="7"/>
        <v>13</v>
      </c>
      <c r="AZ24" s="31">
        <f t="shared" si="7"/>
        <v>19</v>
      </c>
      <c r="BA24" s="31">
        <f t="shared" si="7"/>
        <v>29</v>
      </c>
      <c r="BB24" s="31">
        <f t="shared" si="7"/>
        <v>17</v>
      </c>
      <c r="BC24" s="31">
        <f t="shared" si="7"/>
        <v>23</v>
      </c>
      <c r="BD24" s="31">
        <f t="shared" si="7"/>
        <v>26</v>
      </c>
      <c r="BE24" s="31">
        <f t="shared" si="7"/>
        <v>40</v>
      </c>
      <c r="BF24" s="31">
        <f t="shared" si="7"/>
        <v>52</v>
      </c>
      <c r="BG24" s="31">
        <f t="shared" si="7"/>
        <v>29</v>
      </c>
      <c r="BH24" s="31">
        <f t="shared" si="7"/>
        <v>29</v>
      </c>
      <c r="BI24" s="31">
        <f t="shared" si="7"/>
        <v>36</v>
      </c>
      <c r="BJ24" s="31">
        <f t="shared" si="7"/>
        <v>28</v>
      </c>
      <c r="BK24" s="31">
        <f t="shared" si="7"/>
        <v>23</v>
      </c>
      <c r="BL24" s="31">
        <f t="shared" si="7"/>
        <v>49</v>
      </c>
      <c r="BM24" s="31">
        <f t="shared" si="7"/>
        <v>33</v>
      </c>
      <c r="BN24" s="31">
        <f t="shared" si="7"/>
        <v>34</v>
      </c>
      <c r="BO24" s="31">
        <f t="shared" si="7"/>
        <v>31</v>
      </c>
      <c r="BP24" s="31">
        <f t="shared" si="7"/>
        <v>27</v>
      </c>
      <c r="BQ24" s="31">
        <f t="shared" si="7"/>
        <v>21</v>
      </c>
      <c r="BR24" s="31">
        <f t="shared" si="7"/>
        <v>24</v>
      </c>
      <c r="BS24" s="31">
        <f t="shared" si="6"/>
        <v>36</v>
      </c>
      <c r="BT24" s="31">
        <f t="shared" si="6"/>
        <v>53</v>
      </c>
      <c r="BU24" s="31">
        <f t="shared" si="6"/>
        <v>35</v>
      </c>
      <c r="BV24" s="31">
        <f t="shared" si="6"/>
        <v>38</v>
      </c>
      <c r="BW24" s="31">
        <f t="shared" si="6"/>
        <v>40</v>
      </c>
      <c r="BX24" s="31">
        <f t="shared" si="6"/>
        <v>26</v>
      </c>
    </row>
    <row r="25" spans="1:76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</row>
    <row r="31" spans="1:76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</row>
    <row r="32" spans="1:76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</row>
    <row r="33" spans="2:76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</row>
    <row r="34" spans="2:76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</row>
    <row r="35" spans="2:76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</row>
    <row r="36" spans="2:76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</row>
    <row r="37" spans="2:76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</row>
    <row r="38" spans="2:76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</row>
    <row r="39" spans="2:76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</row>
    <row r="40" spans="2:76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</row>
    <row r="41" spans="2:76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</row>
    <row r="42" spans="2:76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</row>
    <row r="44" spans="2:76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</row>
    <row r="45" spans="2:76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</row>
    <row r="46" spans="2:76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</row>
    <row r="47" spans="2:76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2:76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</row>
    <row r="49" spans="2:76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</row>
    <row r="50" spans="2:76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2:76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</row>
    <row r="53" spans="2:76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2:76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2:76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2:76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2:76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2:76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2:76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2:76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2:76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2:76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</row>
    <row r="63" spans="2:76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</row>
    <row r="64" spans="2:76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</row>
    <row r="65" spans="2:76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2:76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</row>
    <row r="67" spans="2:76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</row>
    <row r="68" spans="2:76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2:76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</row>
    <row r="70" spans="2:76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2:76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</row>
    <row r="72" spans="2:76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</row>
    <row r="73" spans="2:76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</row>
    <row r="74" spans="2:76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</row>
    <row r="75" spans="2:76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</row>
    <row r="76" spans="2:76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</row>
    <row r="77" spans="2:76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</row>
    <row r="78" spans="2:76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</row>
    <row r="79" spans="2:76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</row>
    <row r="80" spans="2:76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2:76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2:76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</row>
    <row r="83" spans="2:76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</row>
    <row r="84" spans="2:76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2:76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2:76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2:76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</row>
    <row r="88" spans="2:76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</row>
    <row r="89" spans="2:76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</row>
    <row r="90" spans="2:76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</row>
    <row r="91" spans="2:76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</row>
    <row r="92" spans="2:76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</row>
    <row r="93" spans="2:76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</row>
    <row r="94" spans="2:76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</row>
    <row r="95" spans="2:76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2:76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</row>
    <row r="97" spans="2:76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</row>
    <row r="98" spans="2:76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</row>
    <row r="99" spans="2:76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2:76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</row>
    <row r="101" spans="2:76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</row>
    <row r="102" spans="2:76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</row>
    <row r="104" spans="2:76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</row>
    <row r="105" spans="2:76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</row>
    <row r="106" spans="2:76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</row>
    <row r="107" spans="2:76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</row>
    <row r="108" spans="2:76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</row>
    <row r="109" spans="2:76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</row>
    <row r="110" spans="2:76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</row>
    <row r="111" spans="2:76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</row>
    <row r="112" spans="2:76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2:76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</row>
    <row r="114" spans="2:76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2:76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2:76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2:76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</row>
    <row r="118" spans="2:76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</row>
    <row r="119" spans="2:76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</row>
    <row r="120" spans="2:76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</row>
    <row r="121" spans="2:76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</row>
    <row r="122" spans="2:76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</row>
    <row r="123" spans="2:76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</row>
    <row r="124" spans="2:76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</row>
    <row r="125" spans="2:76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</row>
    <row r="126" spans="2:76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</row>
    <row r="127" spans="2:76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</row>
    <row r="128" spans="2:76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</row>
    <row r="129" spans="2:76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</row>
    <row r="130" spans="2:76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</row>
    <row r="131" spans="2:76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</row>
    <row r="132" spans="2:76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</row>
    <row r="133" spans="2:76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</row>
    <row r="134" spans="2:76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</row>
    <row r="137" spans="2:76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</row>
    <row r="138" spans="2:76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</row>
    <row r="139" spans="2:76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</row>
    <row r="140" spans="2:76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</row>
    <row r="141" spans="2:76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</row>
    <row r="142" spans="2:76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</row>
    <row r="143" spans="2:76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</row>
    <row r="144" spans="2:76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</row>
    <row r="145" spans="2:76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</row>
    <row r="146" spans="2:76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</row>
    <row r="147" spans="2:76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2:76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2:76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</row>
    <row r="150" spans="2:76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2:76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2:76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2:76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</row>
    <row r="154" spans="2:76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</row>
    <row r="155" spans="2:76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</row>
    <row r="156" spans="2:76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</row>
    <row r="157" spans="2:76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</row>
    <row r="158" spans="2:76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</row>
    <row r="159" spans="2:76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</row>
    <row r="160" spans="2:76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</row>
    <row r="161" spans="2:76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</row>
    <row r="162" spans="2:76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</row>
    <row r="163" spans="2:76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</row>
    <row r="164" spans="2:76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</row>
    <row r="165" spans="2:76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2:76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2:76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</row>
    <row r="168" spans="2:76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</row>
    <row r="169" spans="2:76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</row>
    <row r="170" spans="2:76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</row>
    <row r="171" spans="2:76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</row>
    <row r="172" spans="2:76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</row>
    <row r="173" spans="2:76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4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</row>
    <row r="174" spans="2:76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</row>
    <row r="175" spans="2:76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</row>
    <row r="176" spans="2:76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</row>
    <row r="177" spans="2:76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</row>
    <row r="178" spans="2:76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</row>
    <row r="179" spans="2:76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</row>
    <row r="180" spans="2:76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</row>
    <row r="181" spans="2:76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</row>
    <row r="182" spans="2:76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</row>
    <row r="183" spans="2:76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</row>
    <row r="184" spans="2:76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2</v>
      </c>
      <c r="BV184">
        <v>1</v>
      </c>
      <c r="BW184">
        <v>4</v>
      </c>
      <c r="BX184">
        <v>1</v>
      </c>
    </row>
    <row r="185" spans="2:76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</row>
    <row r="186" spans="2:76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</row>
    <row r="187" spans="2:76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</row>
    <row r="188" spans="2:76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</row>
    <row r="189" spans="2:76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</row>
    <row r="190" spans="2:76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</row>
    <row r="191" spans="2:76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</row>
    <row r="192" spans="2:76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</row>
    <row r="193" spans="2:76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</row>
    <row r="194" spans="2:76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</row>
    <row r="195" spans="2:76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2:76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</row>
    <row r="197" spans="2:76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</row>
    <row r="198" spans="2:76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</row>
    <row r="199" spans="2:76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2:76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</row>
    <row r="201" spans="2:76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</row>
    <row r="202" spans="2:76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</row>
    <row r="203" spans="2:76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</row>
    <row r="204" spans="2:76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</row>
    <row r="205" spans="2:76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</row>
    <row r="206" spans="2:76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</row>
    <row r="207" spans="2:76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</row>
    <row r="208" spans="2:76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</row>
    <row r="209" spans="2:76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</row>
    <row r="210" spans="2:76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</row>
    <row r="211" spans="2:76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</row>
    <row r="212" spans="2:76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</row>
    <row r="213" spans="2:76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</row>
    <row r="214" spans="2:76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2</v>
      </c>
      <c r="BT214">
        <v>1</v>
      </c>
      <c r="BU214">
        <v>3</v>
      </c>
      <c r="BV214">
        <v>5</v>
      </c>
      <c r="BW214">
        <v>2</v>
      </c>
      <c r="BX214">
        <v>3</v>
      </c>
    </row>
    <row r="215" spans="2:76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</row>
    <row r="216" spans="2:76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</row>
    <row r="217" spans="2:76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</row>
    <row r="218" spans="2:76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</row>
    <row r="219" spans="2:76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</row>
    <row r="220" spans="2:76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</row>
    <row r="221" spans="2:76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</row>
    <row r="222" spans="2:76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</row>
    <row r="223" spans="2:76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</row>
    <row r="224" spans="2:76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</row>
    <row r="225" spans="2:76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</row>
    <row r="226" spans="2:76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</row>
    <row r="227" spans="2:76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</row>
    <row r="228" spans="2:76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</row>
    <row r="229" spans="2:76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</row>
    <row r="230" spans="2:76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</row>
    <row r="231" spans="2:76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</row>
    <row r="232" spans="2:76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</row>
    <row r="233" spans="2:76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</row>
    <row r="234" spans="2:76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</row>
    <row r="235" spans="2:76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</row>
    <row r="236" spans="2:76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</row>
    <row r="237" spans="2:76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</row>
    <row r="238" spans="2:76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</row>
    <row r="239" spans="2:76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</row>
    <row r="240" spans="2:76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</row>
    <row r="241" spans="2:76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</row>
    <row r="242" spans="2:76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</row>
    <row r="243" spans="2:76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</row>
    <row r="244" spans="2:76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</row>
    <row r="245" spans="2:76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</row>
    <row r="246" spans="2:76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4</v>
      </c>
      <c r="BX246">
        <v>0</v>
      </c>
    </row>
    <row r="247" spans="2:76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</row>
    <row r="248" spans="2:76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</row>
    <row r="249" spans="2:76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2:76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</row>
    <row r="251" spans="2:76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</row>
    <row r="252" spans="2:76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</row>
    <row r="253" spans="2:76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</row>
    <row r="254" spans="2:76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</row>
    <row r="255" spans="2:76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</row>
    <row r="256" spans="2:76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</row>
    <row r="257" spans="2:76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</row>
    <row r="258" spans="2:76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</row>
    <row r="259" spans="2:76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</row>
    <row r="260" spans="2:76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</row>
    <row r="261" spans="2:76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</row>
    <row r="262" spans="2:76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</row>
    <row r="263" spans="2:76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</row>
    <row r="264" spans="2:76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</row>
    <row r="265" spans="2:76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</row>
    <row r="266" spans="2:76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</row>
    <row r="267" spans="2:76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</row>
    <row r="268" spans="2:76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</row>
    <row r="269" spans="2:76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</row>
    <row r="270" spans="2:76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</row>
    <row r="271" spans="2:76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</row>
    <row r="272" spans="2:76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</row>
    <row r="273" spans="2:76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</row>
    <row r="274" spans="2:76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</row>
    <row r="275" spans="2:76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</row>
    <row r="276" spans="2:76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</row>
    <row r="277" spans="2:76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</row>
    <row r="278" spans="2:76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</row>
    <row r="279" spans="2:76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</row>
    <row r="280" spans="2:76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</row>
    <row r="281" spans="2:76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</row>
    <row r="282" spans="2:76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</row>
    <row r="283" spans="2:76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</row>
    <row r="284" spans="2:76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</row>
    <row r="285" spans="2:76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</row>
    <row r="286" spans="2:76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</row>
    <row r="287" spans="2:76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</row>
    <row r="288" spans="2:76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6A20-3887-48BE-ACE3-97A8F2E613D9}">
  <sheetPr codeName="Sheet8">
    <pageSetUpPr fitToPage="1"/>
  </sheetPr>
  <dimension ref="A1:BZ512"/>
  <sheetViews>
    <sheetView zoomScale="70" zoomScaleNormal="70" workbookViewId="0">
      <pane xSplit="4" ySplit="24" topLeftCell="BM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78" width="13.109375" style="52" customWidth="1"/>
    <col min="79" max="16384" width="9.109375" style="52"/>
  </cols>
  <sheetData>
    <row r="1" spans="1:78" s="1" customFormat="1" ht="14.1" customHeight="1" x14ac:dyDescent="0.3">
      <c r="B1" s="2"/>
      <c r="D1" s="2"/>
    </row>
    <row r="2" spans="1:78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78" s="1" customFormat="1" ht="14.1" customHeight="1" x14ac:dyDescent="0.3">
      <c r="A3" s="34" t="s">
        <v>2</v>
      </c>
      <c r="B3" s="35" t="s">
        <v>567</v>
      </c>
      <c r="C3" s="5"/>
      <c r="D3" s="5"/>
    </row>
    <row r="4" spans="1:78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78" s="1" customFormat="1" ht="14.1" customHeight="1" x14ac:dyDescent="0.3">
      <c r="A5" s="36" t="s">
        <v>6</v>
      </c>
      <c r="B5" s="9" t="s">
        <v>7</v>
      </c>
      <c r="C5" s="5"/>
      <c r="D5" s="5"/>
    </row>
    <row r="6" spans="1:78" s="1" customFormat="1" ht="14.1" customHeight="1" x14ac:dyDescent="0.3">
      <c r="A6" s="36" t="s">
        <v>8</v>
      </c>
      <c r="B6" s="9" t="s">
        <v>33</v>
      </c>
      <c r="C6" s="5"/>
      <c r="D6" s="5"/>
    </row>
    <row r="7" spans="1:78" s="1" customFormat="1" ht="14.1" customHeight="1" x14ac:dyDescent="0.3">
      <c r="A7" s="36" t="s">
        <v>10</v>
      </c>
      <c r="B7" s="10">
        <v>45155</v>
      </c>
      <c r="C7" s="5"/>
      <c r="D7" s="5"/>
    </row>
    <row r="8" spans="1:78" s="1" customFormat="1" ht="14.1" customHeight="1" x14ac:dyDescent="0.3">
      <c r="A8" s="36" t="s">
        <v>11</v>
      </c>
      <c r="B8" s="9" t="s">
        <v>12</v>
      </c>
      <c r="C8" s="5"/>
      <c r="D8" s="5"/>
    </row>
    <row r="9" spans="1:78" s="1" customFormat="1" ht="14.1" customHeight="1" x14ac:dyDescent="0.3">
      <c r="A9" s="36" t="s">
        <v>13</v>
      </c>
      <c r="B9" s="11" t="s">
        <v>14</v>
      </c>
      <c r="C9" s="5"/>
      <c r="D9" s="5"/>
    </row>
    <row r="10" spans="1:78" s="1" customFormat="1" ht="18.899999999999999" customHeight="1" x14ac:dyDescent="0.3">
      <c r="A10" s="13"/>
      <c r="B10" s="5"/>
      <c r="C10" s="5"/>
      <c r="D10" s="5"/>
    </row>
    <row r="11" spans="1:78" s="1" customFormat="1" ht="18.899999999999999" customHeight="1" x14ac:dyDescent="0.3">
      <c r="A11" s="15" t="s">
        <v>567</v>
      </c>
      <c r="B11" s="16"/>
      <c r="C11" s="16"/>
      <c r="D11" s="16"/>
    </row>
    <row r="12" spans="1:78" s="1" customFormat="1" ht="14.1" customHeight="1" x14ac:dyDescent="0.3">
      <c r="A12" s="32" t="s">
        <v>34</v>
      </c>
      <c r="B12" s="16"/>
      <c r="C12" s="16"/>
      <c r="D12" s="16"/>
    </row>
    <row r="13" spans="1:78" s="1" customFormat="1" ht="14.1" customHeight="1" x14ac:dyDescent="0.3">
      <c r="A13" s="32" t="s">
        <v>568</v>
      </c>
      <c r="B13" s="16"/>
      <c r="C13" s="16"/>
      <c r="D13" s="16"/>
    </row>
    <row r="14" spans="1:78" s="1" customFormat="1" ht="18.899999999999999" customHeight="1" x14ac:dyDescent="0.3">
      <c r="A14" s="16"/>
      <c r="B14" s="13"/>
      <c r="C14" s="16"/>
      <c r="D14" s="16"/>
    </row>
    <row r="15" spans="1:78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Z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</row>
    <row r="16" spans="1:78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BZ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2001</v>
      </c>
      <c r="BU16" s="40">
        <f t="shared" si="3"/>
        <v>2009</v>
      </c>
      <c r="BV16" s="40">
        <f t="shared" si="3"/>
        <v>2077</v>
      </c>
      <c r="BW16" s="40">
        <f t="shared" si="3"/>
        <v>2169</v>
      </c>
      <c r="BX16" s="40">
        <f t="shared" si="3"/>
        <v>2235</v>
      </c>
      <c r="BY16" s="40">
        <f t="shared" si="3"/>
        <v>2279</v>
      </c>
      <c r="BZ16" s="40">
        <f t="shared" si="3"/>
        <v>2345</v>
      </c>
    </row>
    <row r="17" spans="1:78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</row>
    <row r="18" spans="1:78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BZ22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</row>
    <row r="19" spans="1:78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</row>
    <row r="20" spans="1:78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</row>
    <row r="21" spans="1:78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332</v>
      </c>
      <c r="BU21" s="29">
        <f t="shared" si="5"/>
        <v>319</v>
      </c>
      <c r="BV21" s="29">
        <f t="shared" si="5"/>
        <v>334</v>
      </c>
      <c r="BW21" s="29">
        <f t="shared" si="5"/>
        <v>350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</row>
    <row r="22" spans="1:78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si="5"/>
        <v>220</v>
      </c>
      <c r="V22" s="29">
        <f t="shared" si="5"/>
        <v>213</v>
      </c>
      <c r="W22" s="29">
        <f t="shared" si="5"/>
        <v>200</v>
      </c>
      <c r="X22" s="29">
        <f t="shared" si="5"/>
        <v>201</v>
      </c>
      <c r="Y22" s="29">
        <f t="shared" si="5"/>
        <v>186</v>
      </c>
      <c r="Z22" s="29">
        <f t="shared" si="5"/>
        <v>179</v>
      </c>
      <c r="AA22" s="29">
        <f t="shared" si="5"/>
        <v>151</v>
      </c>
      <c r="AB22" s="29">
        <f t="shared" si="5"/>
        <v>155</v>
      </c>
      <c r="AC22" s="29">
        <f t="shared" si="5"/>
        <v>145</v>
      </c>
      <c r="AD22" s="29">
        <f t="shared" si="5"/>
        <v>140</v>
      </c>
      <c r="AE22" s="29">
        <f t="shared" si="5"/>
        <v>124</v>
      </c>
      <c r="AF22" s="29">
        <f t="shared" si="5"/>
        <v>127</v>
      </c>
      <c r="AG22" s="29">
        <f t="shared" si="5"/>
        <v>125</v>
      </c>
      <c r="AH22" s="29">
        <f t="shared" si="5"/>
        <v>128</v>
      </c>
      <c r="AI22" s="29">
        <f t="shared" si="5"/>
        <v>129</v>
      </c>
      <c r="AJ22" s="29">
        <f t="shared" si="5"/>
        <v>130</v>
      </c>
      <c r="AK22" s="29">
        <f t="shared" si="5"/>
        <v>129</v>
      </c>
      <c r="AL22" s="29">
        <f t="shared" si="5"/>
        <v>126</v>
      </c>
      <c r="AM22" s="29">
        <f t="shared" si="5"/>
        <v>121</v>
      </c>
      <c r="AN22" s="29">
        <f t="shared" si="5"/>
        <v>115</v>
      </c>
      <c r="AO22" s="29">
        <f t="shared" si="5"/>
        <v>115</v>
      </c>
      <c r="AP22" s="29">
        <f t="shared" si="5"/>
        <v>115</v>
      </c>
      <c r="AQ22" s="29">
        <f t="shared" si="5"/>
        <v>119</v>
      </c>
      <c r="AR22" s="29">
        <f t="shared" ref="AR22:BZ24" si="6">SUMIF($B$25:$B$999,$D22,AR$25:AR$999)</f>
        <v>126</v>
      </c>
      <c r="AS22" s="29">
        <f t="shared" si="6"/>
        <v>118</v>
      </c>
      <c r="AT22" s="29">
        <f t="shared" si="6"/>
        <v>117</v>
      </c>
      <c r="AU22" s="29">
        <f t="shared" si="6"/>
        <v>105</v>
      </c>
      <c r="AV22" s="29">
        <f t="shared" si="6"/>
        <v>101</v>
      </c>
      <c r="AW22" s="29">
        <f t="shared" si="6"/>
        <v>102</v>
      </c>
      <c r="AX22" s="29">
        <f t="shared" si="6"/>
        <v>102</v>
      </c>
      <c r="AY22" s="29">
        <f t="shared" si="6"/>
        <v>109</v>
      </c>
      <c r="AZ22" s="29">
        <f t="shared" si="6"/>
        <v>113</v>
      </c>
      <c r="BA22" s="29">
        <f t="shared" si="6"/>
        <v>115</v>
      </c>
      <c r="BB22" s="29">
        <f t="shared" si="6"/>
        <v>111</v>
      </c>
      <c r="BC22" s="29">
        <f t="shared" si="6"/>
        <v>123</v>
      </c>
      <c r="BD22" s="29">
        <f t="shared" si="6"/>
        <v>121</v>
      </c>
      <c r="BE22" s="29">
        <f t="shared" si="6"/>
        <v>127</v>
      </c>
      <c r="BF22" s="29">
        <f t="shared" si="6"/>
        <v>126</v>
      </c>
      <c r="BG22" s="29">
        <f t="shared" si="6"/>
        <v>150</v>
      </c>
      <c r="BH22" s="29">
        <f t="shared" si="6"/>
        <v>140</v>
      </c>
      <c r="BI22" s="29">
        <f t="shared" si="6"/>
        <v>154</v>
      </c>
      <c r="BJ22" s="29">
        <f t="shared" si="6"/>
        <v>185</v>
      </c>
      <c r="BK22" s="29">
        <f t="shared" si="6"/>
        <v>171</v>
      </c>
      <c r="BL22" s="29">
        <f t="shared" si="6"/>
        <v>175</v>
      </c>
      <c r="BM22" s="29">
        <f t="shared" si="6"/>
        <v>193</v>
      </c>
      <c r="BN22" s="29">
        <f t="shared" si="6"/>
        <v>189</v>
      </c>
      <c r="BO22" s="29">
        <f t="shared" si="6"/>
        <v>190</v>
      </c>
      <c r="BP22" s="29">
        <f t="shared" si="6"/>
        <v>201</v>
      </c>
      <c r="BQ22" s="29">
        <f t="shared" si="6"/>
        <v>204</v>
      </c>
      <c r="BR22" s="29">
        <f t="shared" si="6"/>
        <v>208</v>
      </c>
      <c r="BS22" s="29">
        <f t="shared" si="6"/>
        <v>227</v>
      </c>
      <c r="BT22" s="29">
        <f t="shared" si="6"/>
        <v>237</v>
      </c>
      <c r="BU22" s="29">
        <f t="shared" si="6"/>
        <v>257</v>
      </c>
      <c r="BV22" s="29">
        <f t="shared" si="6"/>
        <v>269</v>
      </c>
      <c r="BW22" s="29">
        <f t="shared" si="6"/>
        <v>300</v>
      </c>
      <c r="BX22" s="29">
        <f t="shared" si="6"/>
        <v>315</v>
      </c>
      <c r="BY22" s="29">
        <f t="shared" si="6"/>
        <v>307</v>
      </c>
      <c r="BZ22" s="29">
        <f t="shared" si="6"/>
        <v>311</v>
      </c>
    </row>
    <row r="23" spans="1:78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ref="U23:BR24" si="7">SUMIF($B$25:$B$999,$D23,U$25:U$999)</f>
        <v>316</v>
      </c>
      <c r="V23" s="29">
        <f t="shared" si="7"/>
        <v>306</v>
      </c>
      <c r="W23" s="29">
        <f t="shared" si="7"/>
        <v>310</v>
      </c>
      <c r="X23" s="29">
        <f t="shared" si="7"/>
        <v>270</v>
      </c>
      <c r="Y23" s="29">
        <f t="shared" si="7"/>
        <v>263</v>
      </c>
      <c r="Z23" s="29">
        <f t="shared" si="7"/>
        <v>260</v>
      </c>
      <c r="AA23" s="29">
        <f t="shared" si="7"/>
        <v>210</v>
      </c>
      <c r="AB23" s="29">
        <f t="shared" si="7"/>
        <v>192</v>
      </c>
      <c r="AC23" s="29">
        <f t="shared" si="7"/>
        <v>189</v>
      </c>
      <c r="AD23" s="29">
        <f t="shared" si="7"/>
        <v>162</v>
      </c>
      <c r="AE23" s="29">
        <f t="shared" si="7"/>
        <v>163</v>
      </c>
      <c r="AF23" s="29">
        <f t="shared" si="7"/>
        <v>159</v>
      </c>
      <c r="AG23" s="29">
        <f t="shared" si="7"/>
        <v>148</v>
      </c>
      <c r="AH23" s="29">
        <f t="shared" si="7"/>
        <v>123</v>
      </c>
      <c r="AI23" s="29">
        <f t="shared" si="7"/>
        <v>125</v>
      </c>
      <c r="AJ23" s="29">
        <f t="shared" si="7"/>
        <v>125</v>
      </c>
      <c r="AK23" s="29">
        <f t="shared" si="7"/>
        <v>119</v>
      </c>
      <c r="AL23" s="29">
        <f t="shared" si="7"/>
        <v>132</v>
      </c>
      <c r="AM23" s="29">
        <f t="shared" si="7"/>
        <v>127</v>
      </c>
      <c r="AN23" s="29">
        <f t="shared" si="7"/>
        <v>125</v>
      </c>
      <c r="AO23" s="29">
        <f t="shared" si="7"/>
        <v>119</v>
      </c>
      <c r="AP23" s="29">
        <f t="shared" si="7"/>
        <v>133</v>
      </c>
      <c r="AQ23" s="29">
        <f t="shared" si="7"/>
        <v>125</v>
      </c>
      <c r="AR23" s="29">
        <f t="shared" si="7"/>
        <v>102</v>
      </c>
      <c r="AS23" s="29">
        <f t="shared" si="7"/>
        <v>121</v>
      </c>
      <c r="AT23" s="29">
        <f t="shared" si="7"/>
        <v>125</v>
      </c>
      <c r="AU23" s="29">
        <f t="shared" si="7"/>
        <v>129</v>
      </c>
      <c r="AV23" s="29">
        <f t="shared" si="7"/>
        <v>135</v>
      </c>
      <c r="AW23" s="29">
        <f t="shared" si="7"/>
        <v>136</v>
      </c>
      <c r="AX23" s="29">
        <f t="shared" si="7"/>
        <v>139</v>
      </c>
      <c r="AY23" s="29">
        <f t="shared" si="7"/>
        <v>143</v>
      </c>
      <c r="AZ23" s="29">
        <f t="shared" si="7"/>
        <v>120</v>
      </c>
      <c r="BA23" s="29">
        <f t="shared" si="7"/>
        <v>130</v>
      </c>
      <c r="BB23" s="29">
        <f t="shared" si="7"/>
        <v>126</v>
      </c>
      <c r="BC23" s="29">
        <f t="shared" si="7"/>
        <v>136</v>
      </c>
      <c r="BD23" s="29">
        <f t="shared" si="7"/>
        <v>144</v>
      </c>
      <c r="BE23" s="29">
        <f t="shared" si="7"/>
        <v>146</v>
      </c>
      <c r="BF23" s="29">
        <f t="shared" si="7"/>
        <v>161</v>
      </c>
      <c r="BG23" s="29">
        <f t="shared" si="7"/>
        <v>175</v>
      </c>
      <c r="BH23" s="29">
        <f t="shared" si="7"/>
        <v>197</v>
      </c>
      <c r="BI23" s="29">
        <f t="shared" si="7"/>
        <v>200</v>
      </c>
      <c r="BJ23" s="29">
        <f t="shared" si="7"/>
        <v>212</v>
      </c>
      <c r="BK23" s="29">
        <f t="shared" si="7"/>
        <v>208</v>
      </c>
      <c r="BL23" s="29">
        <f t="shared" si="7"/>
        <v>241</v>
      </c>
      <c r="BM23" s="29">
        <f t="shared" si="7"/>
        <v>255</v>
      </c>
      <c r="BN23" s="29">
        <f t="shared" si="7"/>
        <v>259</v>
      </c>
      <c r="BO23" s="29">
        <f t="shared" si="7"/>
        <v>281</v>
      </c>
      <c r="BP23" s="29">
        <f t="shared" si="7"/>
        <v>294</v>
      </c>
      <c r="BQ23" s="29">
        <f t="shared" si="7"/>
        <v>306</v>
      </c>
      <c r="BR23" s="29">
        <f t="shared" si="7"/>
        <v>317</v>
      </c>
      <c r="BS23" s="29">
        <f t="shared" si="6"/>
        <v>302</v>
      </c>
      <c r="BT23" s="29">
        <f t="shared" si="6"/>
        <v>291</v>
      </c>
      <c r="BU23" s="29">
        <f t="shared" si="6"/>
        <v>312</v>
      </c>
      <c r="BV23" s="29">
        <f t="shared" si="6"/>
        <v>294</v>
      </c>
      <c r="BW23" s="29">
        <f t="shared" si="6"/>
        <v>321</v>
      </c>
      <c r="BX23" s="29">
        <f t="shared" si="6"/>
        <v>326</v>
      </c>
      <c r="BY23" s="29">
        <f t="shared" si="6"/>
        <v>359</v>
      </c>
      <c r="BZ23" s="29">
        <f t="shared" si="6"/>
        <v>370</v>
      </c>
    </row>
    <row r="24" spans="1:78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7"/>
        <v>146</v>
      </c>
      <c r="V24" s="31">
        <f t="shared" si="7"/>
        <v>129</v>
      </c>
      <c r="W24" s="31">
        <f t="shared" si="7"/>
        <v>127</v>
      </c>
      <c r="X24" s="31">
        <f t="shared" si="7"/>
        <v>118</v>
      </c>
      <c r="Y24" s="31">
        <f t="shared" si="7"/>
        <v>125</v>
      </c>
      <c r="Z24" s="31">
        <f t="shared" si="7"/>
        <v>121</v>
      </c>
      <c r="AA24" s="31">
        <f t="shared" si="7"/>
        <v>115</v>
      </c>
      <c r="AB24" s="31">
        <f t="shared" si="7"/>
        <v>117</v>
      </c>
      <c r="AC24" s="31">
        <f t="shared" si="7"/>
        <v>122</v>
      </c>
      <c r="AD24" s="31">
        <f t="shared" si="7"/>
        <v>120</v>
      </c>
      <c r="AE24" s="31">
        <f t="shared" si="7"/>
        <v>114</v>
      </c>
      <c r="AF24" s="31">
        <f t="shared" si="7"/>
        <v>98</v>
      </c>
      <c r="AG24" s="31">
        <f t="shared" si="7"/>
        <v>88</v>
      </c>
      <c r="AH24" s="31">
        <f t="shared" si="7"/>
        <v>79</v>
      </c>
      <c r="AI24" s="31">
        <f t="shared" si="7"/>
        <v>80</v>
      </c>
      <c r="AJ24" s="31">
        <f t="shared" si="7"/>
        <v>76</v>
      </c>
      <c r="AK24" s="31">
        <f t="shared" si="7"/>
        <v>76</v>
      </c>
      <c r="AL24" s="31">
        <f t="shared" si="7"/>
        <v>72</v>
      </c>
      <c r="AM24" s="31">
        <f t="shared" si="7"/>
        <v>66</v>
      </c>
      <c r="AN24" s="31">
        <f t="shared" si="7"/>
        <v>72</v>
      </c>
      <c r="AO24" s="31">
        <f t="shared" si="7"/>
        <v>67</v>
      </c>
      <c r="AP24" s="31">
        <f t="shared" si="7"/>
        <v>73</v>
      </c>
      <c r="AQ24" s="31">
        <f t="shared" si="7"/>
        <v>80</v>
      </c>
      <c r="AR24" s="31">
        <f t="shared" si="7"/>
        <v>75</v>
      </c>
      <c r="AS24" s="31">
        <f t="shared" si="7"/>
        <v>66</v>
      </c>
      <c r="AT24" s="31">
        <f t="shared" si="7"/>
        <v>66</v>
      </c>
      <c r="AU24" s="31">
        <f t="shared" si="7"/>
        <v>65</v>
      </c>
      <c r="AV24" s="31">
        <f t="shared" si="7"/>
        <v>67</v>
      </c>
      <c r="AW24" s="31">
        <f t="shared" si="7"/>
        <v>68</v>
      </c>
      <c r="AX24" s="31">
        <f t="shared" si="7"/>
        <v>80</v>
      </c>
      <c r="AY24" s="31">
        <f t="shared" si="7"/>
        <v>85</v>
      </c>
      <c r="AZ24" s="31">
        <f t="shared" si="7"/>
        <v>88</v>
      </c>
      <c r="BA24" s="31">
        <f t="shared" si="7"/>
        <v>84</v>
      </c>
      <c r="BB24" s="31">
        <f t="shared" si="7"/>
        <v>80</v>
      </c>
      <c r="BC24" s="31">
        <f t="shared" si="7"/>
        <v>90</v>
      </c>
      <c r="BD24" s="31">
        <f t="shared" si="7"/>
        <v>76</v>
      </c>
      <c r="BE24" s="31">
        <f t="shared" si="7"/>
        <v>80</v>
      </c>
      <c r="BF24" s="31">
        <f t="shared" si="7"/>
        <v>93</v>
      </c>
      <c r="BG24" s="31">
        <f t="shared" si="7"/>
        <v>111</v>
      </c>
      <c r="BH24" s="31">
        <f t="shared" si="7"/>
        <v>134</v>
      </c>
      <c r="BI24" s="31">
        <f t="shared" si="7"/>
        <v>144</v>
      </c>
      <c r="BJ24" s="31">
        <f t="shared" si="7"/>
        <v>144</v>
      </c>
      <c r="BK24" s="31">
        <f t="shared" si="7"/>
        <v>151</v>
      </c>
      <c r="BL24" s="31">
        <f t="shared" si="7"/>
        <v>160</v>
      </c>
      <c r="BM24" s="31">
        <f t="shared" si="7"/>
        <v>152</v>
      </c>
      <c r="BN24" s="31">
        <f t="shared" si="7"/>
        <v>169</v>
      </c>
      <c r="BO24" s="31">
        <f t="shared" si="7"/>
        <v>167</v>
      </c>
      <c r="BP24" s="31">
        <f t="shared" si="7"/>
        <v>169</v>
      </c>
      <c r="BQ24" s="31">
        <f t="shared" si="7"/>
        <v>173</v>
      </c>
      <c r="BR24" s="31">
        <f t="shared" si="7"/>
        <v>170</v>
      </c>
      <c r="BS24" s="31">
        <f t="shared" si="6"/>
        <v>158</v>
      </c>
      <c r="BT24" s="31">
        <f t="shared" si="6"/>
        <v>170</v>
      </c>
      <c r="BU24" s="31">
        <f t="shared" si="6"/>
        <v>162</v>
      </c>
      <c r="BV24" s="31">
        <f t="shared" si="6"/>
        <v>190</v>
      </c>
      <c r="BW24" s="31">
        <f t="shared" si="6"/>
        <v>204</v>
      </c>
      <c r="BX24" s="31">
        <f t="shared" si="6"/>
        <v>208</v>
      </c>
      <c r="BY24" s="31">
        <f t="shared" si="6"/>
        <v>218</v>
      </c>
      <c r="BZ24" s="31">
        <f t="shared" si="6"/>
        <v>234</v>
      </c>
    </row>
    <row r="25" spans="1:78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</row>
    <row r="31" spans="1:78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</row>
    <row r="32" spans="1:78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</row>
    <row r="33" spans="2:78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</row>
    <row r="34" spans="2:78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</row>
    <row r="35" spans="2:78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</row>
    <row r="36" spans="2:78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2:78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</row>
    <row r="38" spans="2:78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</row>
    <row r="39" spans="2:78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</row>
    <row r="40" spans="2:78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</row>
    <row r="41" spans="2:78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</row>
    <row r="42" spans="2:78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</row>
    <row r="43" spans="2:78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</row>
    <row r="44" spans="2:78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</row>
    <row r="45" spans="2:78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</row>
    <row r="46" spans="2:78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</row>
    <row r="47" spans="2:78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</row>
    <row r="48" spans="2:78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</row>
    <row r="49" spans="2:78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</row>
    <row r="50" spans="2:78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2:78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2:78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2:78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</row>
    <row r="54" spans="2:78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2:78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2:78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</row>
    <row r="57" spans="2:78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2:78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2:78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2:78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2:78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2:78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</row>
    <row r="63" spans="2:78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</row>
    <row r="64" spans="2:78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</row>
    <row r="65" spans="2:78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2:78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</row>
    <row r="67" spans="2:78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</row>
    <row r="68" spans="2:78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2:78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</row>
    <row r="70" spans="2:78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2:78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</row>
    <row r="72" spans="2:78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</row>
    <row r="73" spans="2:78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</row>
    <row r="74" spans="2:78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</row>
    <row r="75" spans="2:78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</row>
    <row r="76" spans="2:78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</row>
    <row r="77" spans="2:78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</row>
    <row r="78" spans="2:78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</row>
    <row r="79" spans="2:78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</row>
    <row r="80" spans="2:78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</row>
    <row r="81" spans="2:78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2:78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</row>
    <row r="83" spans="2:78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</row>
    <row r="84" spans="2:78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</row>
    <row r="85" spans="2:78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</row>
    <row r="86" spans="2:78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2:78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</row>
    <row r="88" spans="2:78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</row>
    <row r="89" spans="2:78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</row>
    <row r="90" spans="2:78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</row>
    <row r="91" spans="2:78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</row>
    <row r="92" spans="2:78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</row>
    <row r="93" spans="2:78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</row>
    <row r="94" spans="2:78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2:78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</row>
    <row r="96" spans="2:78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</row>
    <row r="97" spans="2:78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</row>
    <row r="98" spans="2:78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2:78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</row>
    <row r="100" spans="2:78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2:78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2:78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</row>
    <row r="103" spans="2:78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2:78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2:78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</row>
    <row r="106" spans="2:78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</row>
    <row r="107" spans="2:78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2:78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2:78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2:78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2:78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2:78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</row>
    <row r="113" spans="2:78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</row>
    <row r="114" spans="2:78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</row>
    <row r="115" spans="2:78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</row>
    <row r="116" spans="2:78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</row>
    <row r="117" spans="2:78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</row>
    <row r="118" spans="2:78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</row>
    <row r="119" spans="2:78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</row>
    <row r="120" spans="2:78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</row>
    <row r="121" spans="2:78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2:78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</row>
    <row r="123" spans="2:78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</row>
    <row r="124" spans="2:78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</row>
    <row r="125" spans="2:78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</row>
    <row r="126" spans="2:78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2:78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</row>
    <row r="128" spans="2:78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</row>
    <row r="129" spans="2:78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2:78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</row>
    <row r="131" spans="2:78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</row>
    <row r="132" spans="2:78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</row>
    <row r="133" spans="2:78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</row>
    <row r="134" spans="2:78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</row>
    <row r="135" spans="2:78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</row>
    <row r="136" spans="2:78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</row>
    <row r="137" spans="2:78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</row>
    <row r="138" spans="2:78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  <row r="139" spans="2:78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</row>
    <row r="140" spans="2:78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</row>
    <row r="141" spans="2:78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</row>
    <row r="142" spans="2:78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</row>
    <row r="143" spans="2:78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</row>
    <row r="144" spans="2:78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</row>
    <row r="145" spans="2:78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</row>
    <row r="146" spans="2:78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</row>
    <row r="147" spans="2:78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</row>
    <row r="148" spans="2:78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</row>
    <row r="149" spans="2:78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</row>
    <row r="150" spans="2:78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</row>
    <row r="151" spans="2:78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2:78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2:78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2:78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</row>
    <row r="155" spans="2:78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2:78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2:78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2:78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2:78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</row>
    <row r="160" spans="2:78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</row>
    <row r="161" spans="2:78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2:78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</row>
    <row r="163" spans="2:78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2:78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2:78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</row>
    <row r="166" spans="2:78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</row>
    <row r="167" spans="2:78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</row>
    <row r="168" spans="2:78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</row>
    <row r="169" spans="2:78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</row>
    <row r="170" spans="2:78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</row>
    <row r="171" spans="2:78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</row>
    <row r="172" spans="2:78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</row>
    <row r="173" spans="2:78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>
        <v>3</v>
      </c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</row>
    <row r="174" spans="2:78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</row>
    <row r="175" spans="2:78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</row>
    <row r="176" spans="2:78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</row>
    <row r="177" spans="2:78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</row>
    <row r="178" spans="2:78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</row>
    <row r="179" spans="2:78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</row>
    <row r="180" spans="2:78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</row>
    <row r="181" spans="2:78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</row>
    <row r="182" spans="2:78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</row>
    <row r="183" spans="2:78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</row>
    <row r="184" spans="2:78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12</v>
      </c>
      <c r="BX184">
        <v>15</v>
      </c>
      <c r="BY184">
        <v>15</v>
      </c>
      <c r="BZ184">
        <v>14</v>
      </c>
    </row>
    <row r="185" spans="2:78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2:78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</row>
    <row r="187" spans="2:78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</row>
    <row r="188" spans="2:78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</row>
    <row r="189" spans="2:78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</row>
    <row r="190" spans="2:78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</row>
    <row r="191" spans="2:78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</row>
    <row r="192" spans="2:78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</row>
    <row r="193" spans="2:78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</row>
    <row r="194" spans="2:78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</row>
    <row r="195" spans="2:78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</row>
    <row r="196" spans="2:78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2:78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2:78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</row>
    <row r="199" spans="2:78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</row>
    <row r="200" spans="2:78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</row>
    <row r="201" spans="2:78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</row>
    <row r="202" spans="2:78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</row>
    <row r="203" spans="2:78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</row>
    <row r="204" spans="2:78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</row>
    <row r="205" spans="2:78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</row>
    <row r="206" spans="2:78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</row>
    <row r="207" spans="2:78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</row>
    <row r="208" spans="2:78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</row>
    <row r="209" spans="2:78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</row>
    <row r="210" spans="2:78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</row>
    <row r="211" spans="2:78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</row>
    <row r="212" spans="2:78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</row>
    <row r="213" spans="2:78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</row>
    <row r="214" spans="2:78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17</v>
      </c>
      <c r="BV214">
        <v>19</v>
      </c>
      <c r="BW214">
        <v>18</v>
      </c>
      <c r="BX214">
        <v>19</v>
      </c>
      <c r="BY214">
        <v>21</v>
      </c>
      <c r="BZ214">
        <v>21</v>
      </c>
    </row>
    <row r="215" spans="2:78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</row>
    <row r="216" spans="2:78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</row>
    <row r="217" spans="2:78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</row>
    <row r="218" spans="2:78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</row>
    <row r="219" spans="2:78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</row>
    <row r="220" spans="2:78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</row>
    <row r="221" spans="2:78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</row>
    <row r="222" spans="2:78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</row>
    <row r="223" spans="2:78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</row>
    <row r="224" spans="2:78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</row>
    <row r="225" spans="2:78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</row>
    <row r="226" spans="2:78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</row>
    <row r="227" spans="2:78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</row>
    <row r="228" spans="2:78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</row>
    <row r="229" spans="2:78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</row>
    <row r="230" spans="2:78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78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</row>
    <row r="232" spans="2:78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</row>
    <row r="233" spans="2:78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</row>
    <row r="234" spans="2:78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</row>
    <row r="235" spans="2:78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</row>
    <row r="236" spans="2:78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</row>
    <row r="237" spans="2:78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</row>
    <row r="238" spans="2:78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</row>
    <row r="239" spans="2:78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</row>
    <row r="240" spans="2:78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</row>
    <row r="241" spans="2:78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</row>
    <row r="242" spans="2:78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</row>
    <row r="243" spans="2:78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</row>
    <row r="244" spans="2:78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</row>
    <row r="245" spans="2:78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</row>
    <row r="246" spans="2:78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</row>
    <row r="247" spans="2:78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</row>
    <row r="248" spans="2:78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</row>
    <row r="249" spans="2:78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</row>
    <row r="250" spans="2:78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</row>
    <row r="251" spans="2:78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</row>
    <row r="252" spans="2:78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</row>
    <row r="253" spans="2:78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</row>
    <row r="254" spans="2:78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</row>
    <row r="255" spans="2:78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</row>
    <row r="256" spans="2:78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</row>
    <row r="257" spans="2:78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</row>
    <row r="258" spans="2:78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</row>
    <row r="259" spans="2:78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</row>
    <row r="260" spans="2:78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</row>
    <row r="261" spans="2:78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</row>
    <row r="262" spans="2:78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</row>
    <row r="263" spans="2:78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</row>
    <row r="264" spans="2:78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</row>
    <row r="265" spans="2:78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</row>
    <row r="266" spans="2:78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</row>
    <row r="267" spans="2:78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</row>
    <row r="268" spans="2:78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</row>
    <row r="269" spans="2:78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</row>
    <row r="270" spans="2:78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</row>
    <row r="271" spans="2:78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</row>
    <row r="272" spans="2:78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</row>
    <row r="273" spans="2:78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</row>
    <row r="274" spans="2:78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</row>
    <row r="275" spans="2:78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</row>
    <row r="276" spans="2:78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</row>
    <row r="277" spans="2:78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</row>
    <row r="278" spans="2:78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</row>
    <row r="279" spans="2:78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</row>
    <row r="280" spans="2:78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</row>
    <row r="281" spans="2:78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</row>
    <row r="282" spans="2:78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</row>
    <row r="283" spans="2:78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</row>
    <row r="284" spans="2:78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</row>
    <row r="285" spans="2:78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</row>
    <row r="286" spans="2:78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</row>
    <row r="287" spans="2:78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</row>
    <row r="288" spans="2:78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684F-53FD-4674-B5D2-65295D5DE2A4}">
  <sheetPr codeName="Sheet11">
    <pageSetUpPr fitToPage="1"/>
  </sheetPr>
  <dimension ref="A1:BZ509"/>
  <sheetViews>
    <sheetView zoomScale="70" zoomScaleNormal="70" workbookViewId="0">
      <pane xSplit="4" ySplit="24" topLeftCell="BM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78" width="13.109375" style="52" customWidth="1"/>
    <col min="79" max="16384" width="9.109375" style="52"/>
  </cols>
  <sheetData>
    <row r="1" spans="1:78" s="1" customFormat="1" ht="14.1" customHeight="1" x14ac:dyDescent="0.3">
      <c r="B1" s="2"/>
      <c r="D1" s="2"/>
    </row>
    <row r="2" spans="1:78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78" s="1" customFormat="1" ht="14.1" customHeight="1" x14ac:dyDescent="0.3">
      <c r="A3" s="34" t="s">
        <v>2</v>
      </c>
      <c r="B3" s="35" t="s">
        <v>569</v>
      </c>
      <c r="C3" s="5"/>
      <c r="D3" s="5"/>
    </row>
    <row r="4" spans="1:78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78" s="1" customFormat="1" ht="14.1" customHeight="1" x14ac:dyDescent="0.3">
      <c r="A5" s="36" t="s">
        <v>6</v>
      </c>
      <c r="B5" s="9" t="s">
        <v>7</v>
      </c>
      <c r="C5" s="5"/>
      <c r="D5" s="5"/>
    </row>
    <row r="6" spans="1:78" s="1" customFormat="1" ht="14.1" customHeight="1" x14ac:dyDescent="0.3">
      <c r="A6" s="36" t="s">
        <v>8</v>
      </c>
      <c r="B6" s="9" t="s">
        <v>33</v>
      </c>
      <c r="C6" s="5"/>
      <c r="D6" s="5"/>
    </row>
    <row r="7" spans="1:78" s="1" customFormat="1" ht="14.1" customHeight="1" x14ac:dyDescent="0.3">
      <c r="A7" s="36" t="s">
        <v>10</v>
      </c>
      <c r="B7" s="10">
        <v>45155</v>
      </c>
      <c r="C7" s="5"/>
      <c r="D7" s="5"/>
    </row>
    <row r="8" spans="1:78" s="1" customFormat="1" ht="14.1" customHeight="1" x14ac:dyDescent="0.3">
      <c r="A8" s="36" t="s">
        <v>11</v>
      </c>
      <c r="B8" s="9" t="s">
        <v>12</v>
      </c>
      <c r="C8" s="5"/>
      <c r="D8" s="5"/>
    </row>
    <row r="9" spans="1:78" s="1" customFormat="1" ht="14.1" customHeight="1" x14ac:dyDescent="0.3">
      <c r="A9" s="36" t="s">
        <v>13</v>
      </c>
      <c r="B9" s="11" t="s">
        <v>14</v>
      </c>
      <c r="C9" s="5"/>
      <c r="D9" s="5"/>
    </row>
    <row r="10" spans="1:78" s="1" customFormat="1" ht="18.899999999999999" customHeight="1" x14ac:dyDescent="0.3">
      <c r="A10" s="13"/>
      <c r="B10" s="5"/>
      <c r="C10" s="5"/>
      <c r="D10" s="5"/>
    </row>
    <row r="11" spans="1:78" s="1" customFormat="1" ht="18.899999999999999" customHeight="1" x14ac:dyDescent="0.3">
      <c r="A11" s="15" t="s">
        <v>569</v>
      </c>
      <c r="B11" s="16"/>
      <c r="C11" s="16"/>
      <c r="D11" s="16"/>
    </row>
    <row r="12" spans="1:78" s="1" customFormat="1" ht="14.1" customHeight="1" x14ac:dyDescent="0.3">
      <c r="A12" s="32" t="s">
        <v>570</v>
      </c>
      <c r="B12" s="16"/>
      <c r="C12" s="16"/>
      <c r="D12" s="16"/>
    </row>
    <row r="13" spans="1:78" s="1" customFormat="1" ht="14.1" customHeight="1" x14ac:dyDescent="0.3">
      <c r="A13" s="32" t="s">
        <v>571</v>
      </c>
      <c r="B13" s="16"/>
      <c r="C13" s="16"/>
      <c r="D13" s="16"/>
    </row>
    <row r="14" spans="1:78" s="1" customFormat="1" ht="18.899999999999999" customHeight="1" x14ac:dyDescent="0.3">
      <c r="A14" s="16"/>
      <c r="B14" s="13"/>
      <c r="C14" s="16"/>
      <c r="D14" s="16"/>
    </row>
    <row r="15" spans="1:78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Z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</row>
    <row r="16" spans="1:78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BZ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1767</v>
      </c>
      <c r="BU16" s="40">
        <f t="shared" si="3"/>
        <v>1772</v>
      </c>
      <c r="BV16" s="40">
        <f t="shared" si="3"/>
        <v>1824</v>
      </c>
      <c r="BW16" s="40">
        <f t="shared" si="3"/>
        <v>1903</v>
      </c>
      <c r="BX16" s="40">
        <f t="shared" si="3"/>
        <v>1954</v>
      </c>
      <c r="BY16" s="40">
        <f t="shared" si="3"/>
        <v>1989</v>
      </c>
      <c r="BZ16" s="40">
        <f t="shared" si="3"/>
        <v>2053</v>
      </c>
    </row>
    <row r="17" spans="1:78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</row>
    <row r="18" spans="1:78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BZ22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</row>
    <row r="19" spans="1:78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</row>
    <row r="20" spans="1:78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</row>
    <row r="21" spans="1:78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299</v>
      </c>
      <c r="BU21" s="29">
        <f t="shared" si="5"/>
        <v>283</v>
      </c>
      <c r="BV21" s="29">
        <f t="shared" si="5"/>
        <v>298</v>
      </c>
      <c r="BW21" s="29">
        <f t="shared" si="5"/>
        <v>307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</row>
    <row r="22" spans="1:78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si="5"/>
        <v>195</v>
      </c>
      <c r="V22" s="29">
        <f t="shared" si="5"/>
        <v>193</v>
      </c>
      <c r="W22" s="29">
        <f t="shared" si="5"/>
        <v>183</v>
      </c>
      <c r="X22" s="29">
        <f t="shared" si="5"/>
        <v>184</v>
      </c>
      <c r="Y22" s="29">
        <f t="shared" si="5"/>
        <v>171</v>
      </c>
      <c r="Z22" s="29">
        <f t="shared" si="5"/>
        <v>163</v>
      </c>
      <c r="AA22" s="29">
        <f t="shared" si="5"/>
        <v>135</v>
      </c>
      <c r="AB22" s="29">
        <f t="shared" si="5"/>
        <v>128</v>
      </c>
      <c r="AC22" s="29">
        <f t="shared" si="5"/>
        <v>122</v>
      </c>
      <c r="AD22" s="29">
        <f t="shared" si="5"/>
        <v>120</v>
      </c>
      <c r="AE22" s="29">
        <f t="shared" si="5"/>
        <v>105</v>
      </c>
      <c r="AF22" s="29">
        <f t="shared" si="5"/>
        <v>106</v>
      </c>
      <c r="AG22" s="29">
        <f t="shared" si="5"/>
        <v>106</v>
      </c>
      <c r="AH22" s="29">
        <f t="shared" si="5"/>
        <v>109</v>
      </c>
      <c r="AI22" s="29">
        <f t="shared" si="5"/>
        <v>110</v>
      </c>
      <c r="AJ22" s="29">
        <f t="shared" si="5"/>
        <v>110</v>
      </c>
      <c r="AK22" s="29">
        <f t="shared" si="5"/>
        <v>105</v>
      </c>
      <c r="AL22" s="29">
        <f t="shared" si="5"/>
        <v>102</v>
      </c>
      <c r="AM22" s="29">
        <f t="shared" si="5"/>
        <v>99</v>
      </c>
      <c r="AN22" s="29">
        <f t="shared" si="5"/>
        <v>95</v>
      </c>
      <c r="AO22" s="29">
        <f t="shared" si="5"/>
        <v>94</v>
      </c>
      <c r="AP22" s="29">
        <f t="shared" si="5"/>
        <v>95</v>
      </c>
      <c r="AQ22" s="29">
        <f t="shared" si="5"/>
        <v>101</v>
      </c>
      <c r="AR22" s="29">
        <f t="shared" ref="AR22:BZ24" si="6">SUMIF($B$25:$B$1000,$D22,AR$25:AR$1000)</f>
        <v>107</v>
      </c>
      <c r="AS22" s="29">
        <f t="shared" si="6"/>
        <v>100</v>
      </c>
      <c r="AT22" s="29">
        <f t="shared" si="6"/>
        <v>98</v>
      </c>
      <c r="AU22" s="29">
        <f t="shared" si="6"/>
        <v>89</v>
      </c>
      <c r="AV22" s="29">
        <f t="shared" si="6"/>
        <v>86</v>
      </c>
      <c r="AW22" s="29">
        <f t="shared" si="6"/>
        <v>88</v>
      </c>
      <c r="AX22" s="29">
        <f t="shared" si="6"/>
        <v>86</v>
      </c>
      <c r="AY22" s="29">
        <f t="shared" si="6"/>
        <v>94</v>
      </c>
      <c r="AZ22" s="29">
        <f t="shared" si="6"/>
        <v>98</v>
      </c>
      <c r="BA22" s="29">
        <f t="shared" si="6"/>
        <v>98</v>
      </c>
      <c r="BB22" s="29">
        <f t="shared" si="6"/>
        <v>94</v>
      </c>
      <c r="BC22" s="29">
        <f t="shared" si="6"/>
        <v>107</v>
      </c>
      <c r="BD22" s="29">
        <f t="shared" si="6"/>
        <v>108</v>
      </c>
      <c r="BE22" s="29">
        <f t="shared" si="6"/>
        <v>113</v>
      </c>
      <c r="BF22" s="29">
        <f t="shared" si="6"/>
        <v>112</v>
      </c>
      <c r="BG22" s="29">
        <f t="shared" si="6"/>
        <v>139</v>
      </c>
      <c r="BH22" s="29">
        <f t="shared" si="6"/>
        <v>130</v>
      </c>
      <c r="BI22" s="29">
        <f t="shared" si="6"/>
        <v>139</v>
      </c>
      <c r="BJ22" s="29">
        <f t="shared" si="6"/>
        <v>169</v>
      </c>
      <c r="BK22" s="29">
        <f t="shared" si="6"/>
        <v>158</v>
      </c>
      <c r="BL22" s="29">
        <f t="shared" si="6"/>
        <v>165</v>
      </c>
      <c r="BM22" s="29">
        <f t="shared" si="6"/>
        <v>180</v>
      </c>
      <c r="BN22" s="29">
        <f t="shared" si="6"/>
        <v>176</v>
      </c>
      <c r="BO22" s="29">
        <f t="shared" si="6"/>
        <v>176</v>
      </c>
      <c r="BP22" s="29">
        <f t="shared" si="6"/>
        <v>183</v>
      </c>
      <c r="BQ22" s="29">
        <f t="shared" si="6"/>
        <v>191</v>
      </c>
      <c r="BR22" s="29">
        <f t="shared" si="6"/>
        <v>194</v>
      </c>
      <c r="BS22" s="29">
        <f t="shared" si="6"/>
        <v>206</v>
      </c>
      <c r="BT22" s="29">
        <f t="shared" si="6"/>
        <v>218</v>
      </c>
      <c r="BU22" s="29">
        <f t="shared" si="6"/>
        <v>236</v>
      </c>
      <c r="BV22" s="29">
        <f t="shared" si="6"/>
        <v>239</v>
      </c>
      <c r="BW22" s="29">
        <f t="shared" si="6"/>
        <v>267</v>
      </c>
      <c r="BX22" s="29">
        <f t="shared" si="6"/>
        <v>281</v>
      </c>
      <c r="BY22" s="29">
        <f t="shared" si="6"/>
        <v>271</v>
      </c>
      <c r="BZ22" s="29">
        <f t="shared" si="6"/>
        <v>274</v>
      </c>
    </row>
    <row r="23" spans="1:78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ref="U23:BR24" si="7">SUMIF($B$25:$B$1000,$D23,U$25:U$1000)</f>
        <v>287</v>
      </c>
      <c r="V23" s="29">
        <f t="shared" si="7"/>
        <v>280</v>
      </c>
      <c r="W23" s="29">
        <f t="shared" si="7"/>
        <v>287</v>
      </c>
      <c r="X23" s="29">
        <f t="shared" si="7"/>
        <v>248</v>
      </c>
      <c r="Y23" s="29">
        <f t="shared" si="7"/>
        <v>246</v>
      </c>
      <c r="Z23" s="29">
        <f t="shared" si="7"/>
        <v>222</v>
      </c>
      <c r="AA23" s="29">
        <f t="shared" si="7"/>
        <v>190</v>
      </c>
      <c r="AB23" s="29">
        <f t="shared" si="7"/>
        <v>172</v>
      </c>
      <c r="AC23" s="29">
        <f t="shared" si="7"/>
        <v>172</v>
      </c>
      <c r="AD23" s="29">
        <f t="shared" si="7"/>
        <v>149</v>
      </c>
      <c r="AE23" s="29">
        <f t="shared" si="7"/>
        <v>149</v>
      </c>
      <c r="AF23" s="29">
        <f t="shared" si="7"/>
        <v>146</v>
      </c>
      <c r="AG23" s="29">
        <f t="shared" si="7"/>
        <v>138</v>
      </c>
      <c r="AH23" s="29">
        <f t="shared" si="7"/>
        <v>114</v>
      </c>
      <c r="AI23" s="29">
        <f t="shared" si="7"/>
        <v>111</v>
      </c>
      <c r="AJ23" s="29">
        <f t="shared" si="7"/>
        <v>113</v>
      </c>
      <c r="AK23" s="29">
        <f t="shared" si="7"/>
        <v>108</v>
      </c>
      <c r="AL23" s="29">
        <f t="shared" si="7"/>
        <v>115</v>
      </c>
      <c r="AM23" s="29">
        <f t="shared" si="7"/>
        <v>110</v>
      </c>
      <c r="AN23" s="29">
        <f t="shared" si="7"/>
        <v>110</v>
      </c>
      <c r="AO23" s="29">
        <f t="shared" si="7"/>
        <v>104</v>
      </c>
      <c r="AP23" s="29">
        <f t="shared" si="7"/>
        <v>119</v>
      </c>
      <c r="AQ23" s="29">
        <f t="shared" si="7"/>
        <v>111</v>
      </c>
      <c r="AR23" s="29">
        <f t="shared" si="7"/>
        <v>90</v>
      </c>
      <c r="AS23" s="29">
        <f t="shared" si="7"/>
        <v>111</v>
      </c>
      <c r="AT23" s="29">
        <f t="shared" si="7"/>
        <v>111</v>
      </c>
      <c r="AU23" s="29">
        <f t="shared" si="7"/>
        <v>115</v>
      </c>
      <c r="AV23" s="29">
        <f t="shared" si="7"/>
        <v>116</v>
      </c>
      <c r="AW23" s="29">
        <f t="shared" si="7"/>
        <v>116</v>
      </c>
      <c r="AX23" s="29">
        <f t="shared" si="7"/>
        <v>121</v>
      </c>
      <c r="AY23" s="29">
        <f t="shared" si="7"/>
        <v>125</v>
      </c>
      <c r="AZ23" s="29">
        <f t="shared" si="7"/>
        <v>99</v>
      </c>
      <c r="BA23" s="29">
        <f t="shared" si="7"/>
        <v>115</v>
      </c>
      <c r="BB23" s="29">
        <f t="shared" si="7"/>
        <v>108</v>
      </c>
      <c r="BC23" s="29">
        <f t="shared" si="7"/>
        <v>121</v>
      </c>
      <c r="BD23" s="29">
        <f t="shared" si="7"/>
        <v>132</v>
      </c>
      <c r="BE23" s="29">
        <f t="shared" si="7"/>
        <v>134</v>
      </c>
      <c r="BF23" s="29">
        <f t="shared" si="7"/>
        <v>145</v>
      </c>
      <c r="BG23" s="29">
        <f t="shared" si="7"/>
        <v>150</v>
      </c>
      <c r="BH23" s="29">
        <f t="shared" si="7"/>
        <v>173</v>
      </c>
      <c r="BI23" s="29">
        <f t="shared" si="7"/>
        <v>174</v>
      </c>
      <c r="BJ23" s="29">
        <f t="shared" si="7"/>
        <v>188</v>
      </c>
      <c r="BK23" s="29">
        <f t="shared" si="7"/>
        <v>183</v>
      </c>
      <c r="BL23" s="29">
        <f t="shared" si="7"/>
        <v>214</v>
      </c>
      <c r="BM23" s="29">
        <f t="shared" si="7"/>
        <v>233</v>
      </c>
      <c r="BN23" s="29">
        <f t="shared" si="7"/>
        <v>240</v>
      </c>
      <c r="BO23" s="29">
        <f t="shared" si="7"/>
        <v>261</v>
      </c>
      <c r="BP23" s="29">
        <f t="shared" si="7"/>
        <v>276</v>
      </c>
      <c r="BQ23" s="29">
        <f t="shared" si="7"/>
        <v>283</v>
      </c>
      <c r="BR23" s="29">
        <f t="shared" si="7"/>
        <v>296</v>
      </c>
      <c r="BS23" s="29">
        <f t="shared" si="6"/>
        <v>282</v>
      </c>
      <c r="BT23" s="29">
        <f t="shared" si="6"/>
        <v>272</v>
      </c>
      <c r="BU23" s="29">
        <f t="shared" si="6"/>
        <v>286</v>
      </c>
      <c r="BV23" s="29">
        <f t="shared" si="6"/>
        <v>268</v>
      </c>
      <c r="BW23" s="29">
        <f t="shared" si="6"/>
        <v>298</v>
      </c>
      <c r="BX23" s="29">
        <f t="shared" si="6"/>
        <v>302</v>
      </c>
      <c r="BY23" s="29">
        <f t="shared" si="6"/>
        <v>323</v>
      </c>
      <c r="BZ23" s="29">
        <f t="shared" si="6"/>
        <v>332</v>
      </c>
    </row>
    <row r="24" spans="1:78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7"/>
        <v>141</v>
      </c>
      <c r="V24" s="31">
        <f t="shared" si="7"/>
        <v>124</v>
      </c>
      <c r="W24" s="31">
        <f t="shared" si="7"/>
        <v>122</v>
      </c>
      <c r="X24" s="31">
        <f t="shared" si="7"/>
        <v>113</v>
      </c>
      <c r="Y24" s="31">
        <f t="shared" si="7"/>
        <v>117</v>
      </c>
      <c r="Z24" s="31">
        <f t="shared" si="7"/>
        <v>110</v>
      </c>
      <c r="AA24" s="31">
        <f t="shared" si="7"/>
        <v>104</v>
      </c>
      <c r="AB24" s="31">
        <f t="shared" si="7"/>
        <v>108</v>
      </c>
      <c r="AC24" s="31">
        <f t="shared" si="7"/>
        <v>112</v>
      </c>
      <c r="AD24" s="31">
        <f t="shared" si="7"/>
        <v>110</v>
      </c>
      <c r="AE24" s="31">
        <f t="shared" si="7"/>
        <v>109</v>
      </c>
      <c r="AF24" s="31">
        <f t="shared" si="7"/>
        <v>96</v>
      </c>
      <c r="AG24" s="31">
        <f t="shared" si="7"/>
        <v>84</v>
      </c>
      <c r="AH24" s="31">
        <f t="shared" si="7"/>
        <v>74</v>
      </c>
      <c r="AI24" s="31">
        <f t="shared" si="7"/>
        <v>72</v>
      </c>
      <c r="AJ24" s="31">
        <f t="shared" si="7"/>
        <v>71</v>
      </c>
      <c r="AK24" s="31">
        <f t="shared" si="7"/>
        <v>71</v>
      </c>
      <c r="AL24" s="31">
        <f t="shared" si="7"/>
        <v>67</v>
      </c>
      <c r="AM24" s="31">
        <f t="shared" si="7"/>
        <v>60</v>
      </c>
      <c r="AN24" s="31">
        <f t="shared" si="7"/>
        <v>66</v>
      </c>
      <c r="AO24" s="31">
        <f t="shared" si="7"/>
        <v>61</v>
      </c>
      <c r="AP24" s="31">
        <f t="shared" si="7"/>
        <v>65</v>
      </c>
      <c r="AQ24" s="31">
        <f t="shared" si="7"/>
        <v>67</v>
      </c>
      <c r="AR24" s="31">
        <f t="shared" si="7"/>
        <v>63</v>
      </c>
      <c r="AS24" s="31">
        <f t="shared" si="7"/>
        <v>56</v>
      </c>
      <c r="AT24" s="31">
        <f t="shared" si="7"/>
        <v>54</v>
      </c>
      <c r="AU24" s="31">
        <f t="shared" si="7"/>
        <v>55</v>
      </c>
      <c r="AV24" s="31">
        <f t="shared" si="7"/>
        <v>56</v>
      </c>
      <c r="AW24" s="31">
        <f t="shared" si="7"/>
        <v>57</v>
      </c>
      <c r="AX24" s="31">
        <f t="shared" si="7"/>
        <v>70</v>
      </c>
      <c r="AY24" s="31">
        <f t="shared" si="7"/>
        <v>72</v>
      </c>
      <c r="AZ24" s="31">
        <f t="shared" si="7"/>
        <v>74</v>
      </c>
      <c r="BA24" s="31">
        <f t="shared" si="7"/>
        <v>67</v>
      </c>
      <c r="BB24" s="31">
        <f t="shared" si="7"/>
        <v>67</v>
      </c>
      <c r="BC24" s="31">
        <f t="shared" si="7"/>
        <v>75</v>
      </c>
      <c r="BD24" s="31">
        <f t="shared" si="7"/>
        <v>66</v>
      </c>
      <c r="BE24" s="31">
        <f t="shared" si="7"/>
        <v>69</v>
      </c>
      <c r="BF24" s="31">
        <f t="shared" si="7"/>
        <v>77</v>
      </c>
      <c r="BG24" s="31">
        <f t="shared" si="7"/>
        <v>93</v>
      </c>
      <c r="BH24" s="31">
        <f t="shared" si="7"/>
        <v>117</v>
      </c>
      <c r="BI24" s="31">
        <f t="shared" si="7"/>
        <v>124</v>
      </c>
      <c r="BJ24" s="31">
        <f t="shared" si="7"/>
        <v>124</v>
      </c>
      <c r="BK24" s="31">
        <f t="shared" si="7"/>
        <v>131</v>
      </c>
      <c r="BL24" s="31">
        <f t="shared" si="7"/>
        <v>137</v>
      </c>
      <c r="BM24" s="31">
        <f t="shared" si="7"/>
        <v>128</v>
      </c>
      <c r="BN24" s="31">
        <f t="shared" si="7"/>
        <v>135</v>
      </c>
      <c r="BO24" s="31">
        <f t="shared" si="7"/>
        <v>130</v>
      </c>
      <c r="BP24" s="31">
        <f t="shared" si="7"/>
        <v>138</v>
      </c>
      <c r="BQ24" s="31">
        <f t="shared" si="7"/>
        <v>137</v>
      </c>
      <c r="BR24" s="31">
        <f t="shared" si="7"/>
        <v>133</v>
      </c>
      <c r="BS24" s="31">
        <f t="shared" si="6"/>
        <v>127</v>
      </c>
      <c r="BT24" s="31">
        <f t="shared" si="6"/>
        <v>135</v>
      </c>
      <c r="BU24" s="31">
        <f t="shared" si="6"/>
        <v>134</v>
      </c>
      <c r="BV24" s="31">
        <f t="shared" si="6"/>
        <v>161</v>
      </c>
      <c r="BW24" s="31">
        <f t="shared" si="6"/>
        <v>176</v>
      </c>
      <c r="BX24" s="31">
        <f t="shared" si="6"/>
        <v>179</v>
      </c>
      <c r="BY24" s="31">
        <f t="shared" si="6"/>
        <v>195</v>
      </c>
      <c r="BZ24" s="31">
        <f t="shared" si="6"/>
        <v>208</v>
      </c>
    </row>
    <row r="25" spans="1:78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</row>
    <row r="26" spans="1:78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</row>
    <row r="27" spans="1:78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</row>
    <row r="28" spans="1:78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</row>
    <row r="29" spans="1:78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</row>
    <row r="30" spans="1:78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</row>
    <row r="32" spans="1:78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</row>
    <row r="33" spans="2:78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</row>
    <row r="34" spans="2:78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</row>
    <row r="35" spans="2:78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</row>
    <row r="36" spans="2:78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</row>
    <row r="37" spans="2:78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</row>
    <row r="38" spans="2:78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</row>
    <row r="39" spans="2:78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</row>
    <row r="40" spans="2:78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</row>
    <row r="41" spans="2:78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</row>
    <row r="42" spans="2:78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2:78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</row>
    <row r="44" spans="2:78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</row>
    <row r="45" spans="2:78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</row>
    <row r="46" spans="2:78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</row>
    <row r="47" spans="2:78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</row>
    <row r="48" spans="2:78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</row>
    <row r="49" spans="2:78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</row>
    <row r="50" spans="2:78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</row>
    <row r="51" spans="2:78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</row>
    <row r="52" spans="2:78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</row>
    <row r="53" spans="2:78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2:78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2:78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</row>
    <row r="56" spans="2:78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</row>
    <row r="57" spans="2:78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2:78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</row>
    <row r="59" spans="2:78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</row>
    <row r="60" spans="2:78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</row>
    <row r="61" spans="2:78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</row>
    <row r="62" spans="2:78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</row>
    <row r="63" spans="2:78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</row>
    <row r="64" spans="2:78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</row>
    <row r="65" spans="2:78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</row>
    <row r="66" spans="2:78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</row>
    <row r="67" spans="2:78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2:78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</row>
    <row r="69" spans="2:78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</row>
    <row r="70" spans="2:78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2:78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</row>
    <row r="72" spans="2:78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</row>
    <row r="73" spans="2:78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</row>
    <row r="74" spans="2:78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2:78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</row>
    <row r="76" spans="2:78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</row>
    <row r="77" spans="2:78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</row>
    <row r="78" spans="2:78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</row>
    <row r="79" spans="2:78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</row>
    <row r="80" spans="2:78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</row>
    <row r="81" spans="2:78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</row>
    <row r="82" spans="2:78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</row>
    <row r="83" spans="2:78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</row>
    <row r="84" spans="2:78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</row>
    <row r="85" spans="2:78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</row>
    <row r="86" spans="2:78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</row>
    <row r="87" spans="2:78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</row>
    <row r="88" spans="2:78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</row>
    <row r="89" spans="2:78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2:78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>
        <v>2</v>
      </c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</row>
    <row r="91" spans="2:78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</row>
    <row r="92" spans="2:78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</row>
    <row r="93" spans="2:78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</row>
    <row r="94" spans="2:78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</row>
    <row r="95" spans="2:78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</row>
    <row r="96" spans="2:78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</row>
    <row r="97" spans="2:78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</row>
    <row r="98" spans="2:78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</row>
    <row r="99" spans="2:78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</row>
    <row r="100" spans="2:78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10</v>
      </c>
      <c r="BX100">
        <v>12</v>
      </c>
      <c r="BY100">
        <v>13</v>
      </c>
      <c r="BZ100">
        <v>12</v>
      </c>
    </row>
    <row r="101" spans="2:78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</row>
    <row r="102" spans="2:78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</row>
    <row r="103" spans="2:78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</row>
    <row r="104" spans="2:78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</row>
    <row r="105" spans="2:78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</row>
    <row r="106" spans="2:78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</row>
    <row r="107" spans="2:78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</row>
    <row r="108" spans="2:78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</row>
    <row r="109" spans="2:78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</row>
    <row r="110" spans="2:78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2:78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</row>
    <row r="112" spans="2:78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</row>
    <row r="113" spans="2:78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</row>
    <row r="114" spans="2:78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</row>
    <row r="115" spans="2:78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2:78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2:78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</row>
    <row r="118" spans="2:78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</row>
    <row r="119" spans="2:78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</row>
    <row r="120" spans="2:78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15</v>
      </c>
      <c r="BV120">
        <v>17</v>
      </c>
      <c r="BW120">
        <v>17</v>
      </c>
      <c r="BX120">
        <v>18</v>
      </c>
      <c r="BY120">
        <v>19</v>
      </c>
      <c r="BZ120">
        <v>19</v>
      </c>
    </row>
    <row r="121" spans="2:78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</row>
    <row r="122" spans="2:78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</row>
    <row r="123" spans="2:78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</row>
    <row r="124" spans="2:78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</row>
    <row r="125" spans="2:78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</row>
    <row r="126" spans="2:78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</row>
    <row r="127" spans="2:78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</row>
    <row r="128" spans="2:78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</row>
    <row r="129" spans="2:78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</row>
    <row r="130" spans="2:78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</row>
    <row r="131" spans="2:78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</row>
    <row r="132" spans="2:78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</row>
    <row r="133" spans="2:78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</row>
    <row r="134" spans="2:78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</row>
    <row r="135" spans="2:78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</row>
    <row r="136" spans="2:78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</row>
    <row r="137" spans="2:78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</row>
    <row r="138" spans="2:78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</row>
    <row r="139" spans="2:78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</row>
    <row r="140" spans="2:78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</row>
    <row r="141" spans="2:78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</row>
    <row r="142" spans="2:78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</row>
    <row r="143" spans="2:78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</row>
    <row r="144" spans="2:78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</row>
    <row r="145" spans="2:78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</row>
    <row r="146" spans="2:78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</row>
    <row r="147" spans="2:78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</row>
    <row r="148" spans="2:78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</row>
    <row r="149" spans="2:78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</row>
    <row r="150" spans="2:78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</row>
    <row r="151" spans="2:78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</row>
    <row r="152" spans="2:78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</row>
    <row r="153" spans="2:78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</row>
    <row r="154" spans="2:78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</row>
    <row r="155" spans="2:78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</row>
    <row r="156" spans="2:78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</row>
    <row r="157" spans="2:78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</row>
    <row r="158" spans="2:78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</row>
    <row r="159" spans="2:78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</row>
    <row r="160" spans="2:78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3350-1C3F-4FA8-8BB9-FE6E8B13CB44}">
  <sheetPr codeName="Sheet12">
    <pageSetUpPr fitToPage="1"/>
  </sheetPr>
  <dimension ref="A1:BZ509"/>
  <sheetViews>
    <sheetView zoomScale="70" zoomScaleNormal="70" workbookViewId="0">
      <pane xSplit="4" ySplit="24" topLeftCell="BM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78" width="13.109375" style="52" customWidth="1"/>
    <col min="79" max="16384" width="9.109375" style="52"/>
  </cols>
  <sheetData>
    <row r="1" spans="1:78" s="1" customFormat="1" ht="14.1" customHeight="1" x14ac:dyDescent="0.3">
      <c r="B1" s="2"/>
      <c r="D1" s="2"/>
    </row>
    <row r="2" spans="1:78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78" s="1" customFormat="1" ht="14.1" customHeight="1" x14ac:dyDescent="0.3">
      <c r="A3" s="34" t="s">
        <v>2</v>
      </c>
      <c r="B3" s="35" t="s">
        <v>572</v>
      </c>
      <c r="C3" s="5"/>
      <c r="D3" s="5"/>
    </row>
    <row r="4" spans="1:78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78" s="1" customFormat="1" ht="14.1" customHeight="1" x14ac:dyDescent="0.3">
      <c r="A5" s="36" t="s">
        <v>6</v>
      </c>
      <c r="B5" s="9" t="s">
        <v>7</v>
      </c>
      <c r="C5" s="5"/>
      <c r="D5" s="5"/>
    </row>
    <row r="6" spans="1:78" s="1" customFormat="1" ht="14.1" customHeight="1" x14ac:dyDescent="0.3">
      <c r="A6" s="36" t="s">
        <v>8</v>
      </c>
      <c r="B6" s="9" t="s">
        <v>33</v>
      </c>
      <c r="C6" s="5"/>
      <c r="D6" s="5"/>
    </row>
    <row r="7" spans="1:78" s="1" customFormat="1" ht="14.1" customHeight="1" x14ac:dyDescent="0.3">
      <c r="A7" s="36" t="s">
        <v>10</v>
      </c>
      <c r="B7" s="10">
        <v>45155</v>
      </c>
      <c r="C7" s="5"/>
      <c r="D7" s="5"/>
    </row>
    <row r="8" spans="1:78" s="1" customFormat="1" ht="14.1" customHeight="1" x14ac:dyDescent="0.3">
      <c r="A8" s="36" t="s">
        <v>11</v>
      </c>
      <c r="B8" s="9" t="s">
        <v>12</v>
      </c>
      <c r="C8" s="5"/>
      <c r="D8" s="5"/>
    </row>
    <row r="9" spans="1:78" s="1" customFormat="1" ht="14.1" customHeight="1" x14ac:dyDescent="0.3">
      <c r="A9" s="36" t="s">
        <v>13</v>
      </c>
      <c r="B9" s="11" t="s">
        <v>14</v>
      </c>
      <c r="C9" s="5"/>
      <c r="D9" s="5"/>
    </row>
    <row r="10" spans="1:78" s="1" customFormat="1" ht="18.899999999999999" customHeight="1" x14ac:dyDescent="0.3">
      <c r="A10" s="13"/>
      <c r="B10" s="5"/>
      <c r="C10" s="5"/>
      <c r="D10" s="5"/>
    </row>
    <row r="11" spans="1:78" s="1" customFormat="1" ht="18.899999999999999" customHeight="1" x14ac:dyDescent="0.3">
      <c r="A11" s="15" t="s">
        <v>572</v>
      </c>
      <c r="B11" s="16"/>
      <c r="C11" s="16"/>
      <c r="D11" s="16"/>
    </row>
    <row r="12" spans="1:78" s="1" customFormat="1" ht="14.1" customHeight="1" x14ac:dyDescent="0.3">
      <c r="A12" s="32" t="s">
        <v>570</v>
      </c>
      <c r="B12" s="16"/>
      <c r="C12" s="16"/>
      <c r="D12" s="16"/>
    </row>
    <row r="13" spans="1:78" s="1" customFormat="1" ht="14.1" customHeight="1" x14ac:dyDescent="0.3">
      <c r="A13" s="32" t="s">
        <v>573</v>
      </c>
      <c r="B13" s="16"/>
      <c r="C13" s="16"/>
      <c r="D13" s="16"/>
    </row>
    <row r="14" spans="1:78" s="1" customFormat="1" ht="18.899999999999999" customHeight="1" x14ac:dyDescent="0.3">
      <c r="A14" s="16"/>
      <c r="B14" s="13"/>
      <c r="C14" s="16"/>
      <c r="D14" s="16"/>
    </row>
    <row r="15" spans="1:78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Z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</row>
    <row r="16" spans="1:78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BZ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53</v>
      </c>
      <c r="BU16" s="40">
        <f t="shared" si="3"/>
        <v>49</v>
      </c>
      <c r="BV16" s="40">
        <f t="shared" si="3"/>
        <v>51</v>
      </c>
      <c r="BW16" s="40">
        <f t="shared" si="3"/>
        <v>57</v>
      </c>
      <c r="BX16" s="40">
        <f t="shared" si="3"/>
        <v>56</v>
      </c>
      <c r="BY16" s="40">
        <f t="shared" si="3"/>
        <v>62</v>
      </c>
      <c r="BZ16" s="40">
        <f t="shared" si="3"/>
        <v>63</v>
      </c>
    </row>
    <row r="17" spans="1:78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</row>
    <row r="18" spans="1:78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BZ22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</row>
    <row r="19" spans="1:78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</row>
    <row r="20" spans="1:78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</row>
    <row r="21" spans="1:78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4</v>
      </c>
      <c r="BU21" s="29">
        <f t="shared" si="5"/>
        <v>6</v>
      </c>
      <c r="BV21" s="29">
        <f t="shared" si="5"/>
        <v>6</v>
      </c>
      <c r="BW21" s="29">
        <f t="shared" si="5"/>
        <v>9</v>
      </c>
      <c r="BX21" s="29">
        <f t="shared" si="5"/>
        <v>9</v>
      </c>
      <c r="BY21" s="29">
        <f t="shared" si="5"/>
        <v>15</v>
      </c>
      <c r="BZ21" s="29">
        <f t="shared" si="5"/>
        <v>13</v>
      </c>
    </row>
    <row r="22" spans="1:78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si="5"/>
        <v>12</v>
      </c>
      <c r="V22" s="29">
        <f t="shared" si="5"/>
        <v>9</v>
      </c>
      <c r="W22" s="29">
        <f t="shared" si="5"/>
        <v>7</v>
      </c>
      <c r="X22" s="29">
        <f t="shared" si="5"/>
        <v>6</v>
      </c>
      <c r="Y22" s="29">
        <f t="shared" si="5"/>
        <v>6</v>
      </c>
      <c r="Z22" s="29">
        <f t="shared" si="5"/>
        <v>6</v>
      </c>
      <c r="AA22" s="29">
        <f t="shared" si="5"/>
        <v>6</v>
      </c>
      <c r="AB22" s="29">
        <f t="shared" si="5"/>
        <v>6</v>
      </c>
      <c r="AC22" s="29">
        <f t="shared" si="5"/>
        <v>5</v>
      </c>
      <c r="AD22" s="29">
        <f t="shared" si="5"/>
        <v>4</v>
      </c>
      <c r="AE22" s="29">
        <f t="shared" si="5"/>
        <v>2</v>
      </c>
      <c r="AF22" s="29">
        <f t="shared" si="5"/>
        <v>3</v>
      </c>
      <c r="AG22" s="29">
        <f t="shared" si="5"/>
        <v>3</v>
      </c>
      <c r="AH22" s="29">
        <f t="shared" si="5"/>
        <v>3</v>
      </c>
      <c r="AI22" s="29">
        <f t="shared" si="5"/>
        <v>4</v>
      </c>
      <c r="AJ22" s="29">
        <f t="shared" si="5"/>
        <v>4</v>
      </c>
      <c r="AK22" s="29">
        <f t="shared" si="5"/>
        <v>5</v>
      </c>
      <c r="AL22" s="29">
        <f t="shared" si="5"/>
        <v>5</v>
      </c>
      <c r="AM22" s="29">
        <f t="shared" si="5"/>
        <v>4</v>
      </c>
      <c r="AN22" s="29">
        <f t="shared" si="5"/>
        <v>5</v>
      </c>
      <c r="AO22" s="29">
        <f t="shared" si="5"/>
        <v>7</v>
      </c>
      <c r="AP22" s="29">
        <f t="shared" si="5"/>
        <v>6</v>
      </c>
      <c r="AQ22" s="29">
        <f t="shared" si="5"/>
        <v>6</v>
      </c>
      <c r="AR22" s="29">
        <f t="shared" ref="AR22:BZ24" si="6">SUMIF($B$25:$B$1000,$D22,AR$25:AR$1000)</f>
        <v>6</v>
      </c>
      <c r="AS22" s="29">
        <f t="shared" si="6"/>
        <v>4</v>
      </c>
      <c r="AT22" s="29">
        <f t="shared" si="6"/>
        <v>3</v>
      </c>
      <c r="AU22" s="29">
        <f t="shared" si="6"/>
        <v>2</v>
      </c>
      <c r="AV22" s="29">
        <f t="shared" si="6"/>
        <v>1</v>
      </c>
      <c r="AW22" s="29">
        <f t="shared" si="6"/>
        <v>1</v>
      </c>
      <c r="AX22" s="29">
        <f t="shared" si="6"/>
        <v>2</v>
      </c>
      <c r="AY22" s="29">
        <f t="shared" si="6"/>
        <v>3</v>
      </c>
      <c r="AZ22" s="29">
        <f t="shared" si="6"/>
        <v>3</v>
      </c>
      <c r="BA22" s="29">
        <f t="shared" si="6"/>
        <v>4</v>
      </c>
      <c r="BB22" s="29">
        <f t="shared" si="6"/>
        <v>4</v>
      </c>
      <c r="BC22" s="29">
        <f t="shared" si="6"/>
        <v>4</v>
      </c>
      <c r="BD22" s="29">
        <f t="shared" si="6"/>
        <v>4</v>
      </c>
      <c r="BE22" s="29">
        <f t="shared" si="6"/>
        <v>5</v>
      </c>
      <c r="BF22" s="29">
        <f t="shared" si="6"/>
        <v>5</v>
      </c>
      <c r="BG22" s="29">
        <f t="shared" si="6"/>
        <v>4</v>
      </c>
      <c r="BH22" s="29">
        <f t="shared" si="6"/>
        <v>2</v>
      </c>
      <c r="BI22" s="29">
        <f t="shared" si="6"/>
        <v>4</v>
      </c>
      <c r="BJ22" s="29">
        <f t="shared" si="6"/>
        <v>5</v>
      </c>
      <c r="BK22" s="29">
        <f t="shared" si="6"/>
        <v>5</v>
      </c>
      <c r="BL22" s="29">
        <f t="shared" si="6"/>
        <v>3</v>
      </c>
      <c r="BM22" s="29">
        <f t="shared" si="6"/>
        <v>5</v>
      </c>
      <c r="BN22" s="29">
        <f t="shared" si="6"/>
        <v>5</v>
      </c>
      <c r="BO22" s="29">
        <f t="shared" si="6"/>
        <v>5</v>
      </c>
      <c r="BP22" s="29">
        <f t="shared" si="6"/>
        <v>6</v>
      </c>
      <c r="BQ22" s="29">
        <f t="shared" si="6"/>
        <v>5</v>
      </c>
      <c r="BR22" s="29">
        <f t="shared" si="6"/>
        <v>6</v>
      </c>
      <c r="BS22" s="29">
        <f t="shared" si="6"/>
        <v>8</v>
      </c>
      <c r="BT22" s="29">
        <f t="shared" si="6"/>
        <v>7</v>
      </c>
      <c r="BU22" s="29">
        <f t="shared" si="6"/>
        <v>8</v>
      </c>
      <c r="BV22" s="29">
        <f t="shared" si="6"/>
        <v>7</v>
      </c>
      <c r="BW22" s="29">
        <f t="shared" si="6"/>
        <v>5</v>
      </c>
      <c r="BX22" s="29">
        <f t="shared" si="6"/>
        <v>6</v>
      </c>
      <c r="BY22" s="29">
        <f t="shared" si="6"/>
        <v>6</v>
      </c>
      <c r="BZ22" s="29">
        <f t="shared" si="6"/>
        <v>5</v>
      </c>
    </row>
    <row r="23" spans="1:78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ref="U23:BR24" si="7">SUMIF($B$25:$B$1000,$D23,U$25:U$1000)</f>
        <v>10</v>
      </c>
      <c r="V23" s="29">
        <f t="shared" si="7"/>
        <v>9</v>
      </c>
      <c r="W23" s="29">
        <f t="shared" si="7"/>
        <v>7</v>
      </c>
      <c r="X23" s="29">
        <f t="shared" si="7"/>
        <v>8</v>
      </c>
      <c r="Y23" s="29">
        <f t="shared" si="7"/>
        <v>7</v>
      </c>
      <c r="Z23" s="29">
        <f t="shared" si="7"/>
        <v>8</v>
      </c>
      <c r="AA23" s="29">
        <f t="shared" si="7"/>
        <v>8</v>
      </c>
      <c r="AB23" s="29">
        <f t="shared" si="7"/>
        <v>8</v>
      </c>
      <c r="AC23" s="29">
        <f t="shared" si="7"/>
        <v>6</v>
      </c>
      <c r="AD23" s="29">
        <f t="shared" si="7"/>
        <v>5</v>
      </c>
      <c r="AE23" s="29">
        <f t="shared" si="7"/>
        <v>5</v>
      </c>
      <c r="AF23" s="29">
        <f t="shared" si="7"/>
        <v>5</v>
      </c>
      <c r="AG23" s="29">
        <f t="shared" si="7"/>
        <v>5</v>
      </c>
      <c r="AH23" s="29">
        <f t="shared" si="7"/>
        <v>6</v>
      </c>
      <c r="AI23" s="29">
        <f t="shared" si="7"/>
        <v>7</v>
      </c>
      <c r="AJ23" s="29">
        <f t="shared" si="7"/>
        <v>6</v>
      </c>
      <c r="AK23" s="29">
        <f t="shared" si="7"/>
        <v>6</v>
      </c>
      <c r="AL23" s="29">
        <f t="shared" si="7"/>
        <v>7</v>
      </c>
      <c r="AM23" s="29">
        <f t="shared" si="7"/>
        <v>8</v>
      </c>
      <c r="AN23" s="29">
        <f t="shared" si="7"/>
        <v>7</v>
      </c>
      <c r="AO23" s="29">
        <f t="shared" si="7"/>
        <v>7</v>
      </c>
      <c r="AP23" s="29">
        <f t="shared" si="7"/>
        <v>4</v>
      </c>
      <c r="AQ23" s="29">
        <f t="shared" si="7"/>
        <v>5</v>
      </c>
      <c r="AR23" s="29">
        <f t="shared" si="7"/>
        <v>3</v>
      </c>
      <c r="AS23" s="29">
        <f t="shared" si="7"/>
        <v>4</v>
      </c>
      <c r="AT23" s="29">
        <f t="shared" si="7"/>
        <v>4</v>
      </c>
      <c r="AU23" s="29">
        <f t="shared" si="7"/>
        <v>2</v>
      </c>
      <c r="AV23" s="29">
        <f t="shared" si="7"/>
        <v>6</v>
      </c>
      <c r="AW23" s="29">
        <f t="shared" si="7"/>
        <v>4</v>
      </c>
      <c r="AX23" s="29">
        <f t="shared" si="7"/>
        <v>4</v>
      </c>
      <c r="AY23" s="29">
        <f t="shared" si="7"/>
        <v>3</v>
      </c>
      <c r="AZ23" s="29">
        <f t="shared" si="7"/>
        <v>5</v>
      </c>
      <c r="BA23" s="29">
        <f t="shared" si="7"/>
        <v>6</v>
      </c>
      <c r="BB23" s="29">
        <f t="shared" si="7"/>
        <v>6</v>
      </c>
      <c r="BC23" s="29">
        <f t="shared" si="7"/>
        <v>6</v>
      </c>
      <c r="BD23" s="29">
        <f t="shared" si="7"/>
        <v>8</v>
      </c>
      <c r="BE23" s="29">
        <f t="shared" si="7"/>
        <v>8</v>
      </c>
      <c r="BF23" s="29">
        <f t="shared" si="7"/>
        <v>11</v>
      </c>
      <c r="BG23" s="29">
        <f t="shared" si="7"/>
        <v>12</v>
      </c>
      <c r="BH23" s="29">
        <f t="shared" si="7"/>
        <v>12</v>
      </c>
      <c r="BI23" s="29">
        <f t="shared" si="7"/>
        <v>12</v>
      </c>
      <c r="BJ23" s="29">
        <f t="shared" si="7"/>
        <v>11</v>
      </c>
      <c r="BK23" s="29">
        <f t="shared" si="7"/>
        <v>10</v>
      </c>
      <c r="BL23" s="29">
        <f t="shared" si="7"/>
        <v>10</v>
      </c>
      <c r="BM23" s="29">
        <f t="shared" si="7"/>
        <v>7</v>
      </c>
      <c r="BN23" s="29">
        <f t="shared" si="7"/>
        <v>7</v>
      </c>
      <c r="BO23" s="29">
        <f t="shared" si="7"/>
        <v>9</v>
      </c>
      <c r="BP23" s="29">
        <f t="shared" si="7"/>
        <v>8</v>
      </c>
      <c r="BQ23" s="29">
        <f t="shared" si="7"/>
        <v>9</v>
      </c>
      <c r="BR23" s="29">
        <f t="shared" si="7"/>
        <v>6</v>
      </c>
      <c r="BS23" s="29">
        <f t="shared" si="6"/>
        <v>6</v>
      </c>
      <c r="BT23" s="29">
        <f t="shared" si="6"/>
        <v>5</v>
      </c>
      <c r="BU23" s="29">
        <f t="shared" si="6"/>
        <v>4</v>
      </c>
      <c r="BV23" s="29">
        <f t="shared" si="6"/>
        <v>4</v>
      </c>
      <c r="BW23" s="29">
        <f t="shared" si="6"/>
        <v>4</v>
      </c>
      <c r="BX23" s="29">
        <f t="shared" si="6"/>
        <v>3</v>
      </c>
      <c r="BY23" s="29">
        <f t="shared" si="6"/>
        <v>3</v>
      </c>
      <c r="BZ23" s="29">
        <f t="shared" si="6"/>
        <v>5</v>
      </c>
    </row>
    <row r="24" spans="1:78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7"/>
        <v>2</v>
      </c>
      <c r="V24" s="31">
        <f t="shared" si="7"/>
        <v>2</v>
      </c>
      <c r="W24" s="31">
        <f t="shared" si="7"/>
        <v>2</v>
      </c>
      <c r="X24" s="31">
        <f t="shared" si="7"/>
        <v>2</v>
      </c>
      <c r="Y24" s="31">
        <f t="shared" si="7"/>
        <v>3</v>
      </c>
      <c r="Z24" s="31">
        <f t="shared" si="7"/>
        <v>2</v>
      </c>
      <c r="AA24" s="31">
        <f t="shared" si="7"/>
        <v>2</v>
      </c>
      <c r="AB24" s="31">
        <f t="shared" si="7"/>
        <v>1</v>
      </c>
      <c r="AC24" s="31">
        <f t="shared" si="7"/>
        <v>2</v>
      </c>
      <c r="AD24" s="31">
        <f t="shared" si="7"/>
        <v>2</v>
      </c>
      <c r="AE24" s="31">
        <f t="shared" si="7"/>
        <v>1</v>
      </c>
      <c r="AF24" s="31">
        <f t="shared" si="7"/>
        <v>0</v>
      </c>
      <c r="AG24" s="31">
        <f t="shared" si="7"/>
        <v>2</v>
      </c>
      <c r="AH24" s="31">
        <f t="shared" si="7"/>
        <v>2</v>
      </c>
      <c r="AI24" s="31">
        <f t="shared" si="7"/>
        <v>2</v>
      </c>
      <c r="AJ24" s="31">
        <f t="shared" si="7"/>
        <v>1</v>
      </c>
      <c r="AK24" s="31">
        <f t="shared" si="7"/>
        <v>2</v>
      </c>
      <c r="AL24" s="31">
        <f t="shared" si="7"/>
        <v>2</v>
      </c>
      <c r="AM24" s="31">
        <f t="shared" si="7"/>
        <v>2</v>
      </c>
      <c r="AN24" s="31">
        <f t="shared" si="7"/>
        <v>2</v>
      </c>
      <c r="AO24" s="31">
        <f t="shared" si="7"/>
        <v>3</v>
      </c>
      <c r="AP24" s="31">
        <f t="shared" si="7"/>
        <v>3</v>
      </c>
      <c r="AQ24" s="31">
        <f t="shared" si="7"/>
        <v>4</v>
      </c>
      <c r="AR24" s="31">
        <f t="shared" si="7"/>
        <v>4</v>
      </c>
      <c r="AS24" s="31">
        <f t="shared" si="7"/>
        <v>2</v>
      </c>
      <c r="AT24" s="31">
        <f t="shared" si="7"/>
        <v>4</v>
      </c>
      <c r="AU24" s="31">
        <f t="shared" si="7"/>
        <v>4</v>
      </c>
      <c r="AV24" s="31">
        <f t="shared" si="7"/>
        <v>3</v>
      </c>
      <c r="AW24" s="31">
        <f t="shared" si="7"/>
        <v>3</v>
      </c>
      <c r="AX24" s="31">
        <f t="shared" si="7"/>
        <v>3</v>
      </c>
      <c r="AY24" s="31">
        <f t="shared" si="7"/>
        <v>4</v>
      </c>
      <c r="AZ24" s="31">
        <f t="shared" si="7"/>
        <v>4</v>
      </c>
      <c r="BA24" s="31">
        <f t="shared" si="7"/>
        <v>5</v>
      </c>
      <c r="BB24" s="31">
        <f t="shared" si="7"/>
        <v>3</v>
      </c>
      <c r="BC24" s="31">
        <f t="shared" si="7"/>
        <v>5</v>
      </c>
      <c r="BD24" s="31">
        <f t="shared" si="7"/>
        <v>3</v>
      </c>
      <c r="BE24" s="31">
        <f t="shared" si="7"/>
        <v>2</v>
      </c>
      <c r="BF24" s="31">
        <f t="shared" si="7"/>
        <v>4</v>
      </c>
      <c r="BG24" s="31">
        <f t="shared" si="7"/>
        <v>2</v>
      </c>
      <c r="BH24" s="31">
        <f t="shared" si="7"/>
        <v>1</v>
      </c>
      <c r="BI24" s="31">
        <f t="shared" si="7"/>
        <v>2</v>
      </c>
      <c r="BJ24" s="31">
        <f t="shared" si="7"/>
        <v>4</v>
      </c>
      <c r="BK24" s="31">
        <f t="shared" si="7"/>
        <v>3</v>
      </c>
      <c r="BL24" s="31">
        <f t="shared" si="7"/>
        <v>3</v>
      </c>
      <c r="BM24" s="31">
        <f t="shared" si="7"/>
        <v>2</v>
      </c>
      <c r="BN24" s="31">
        <f t="shared" si="7"/>
        <v>2</v>
      </c>
      <c r="BO24" s="31">
        <f t="shared" si="7"/>
        <v>3</v>
      </c>
      <c r="BP24" s="31">
        <f t="shared" si="7"/>
        <v>3</v>
      </c>
      <c r="BQ24" s="31">
        <f t="shared" si="7"/>
        <v>4</v>
      </c>
      <c r="BR24" s="31">
        <f t="shared" si="7"/>
        <v>4</v>
      </c>
      <c r="BS24" s="31">
        <f t="shared" si="6"/>
        <v>4</v>
      </c>
      <c r="BT24" s="31">
        <f t="shared" si="6"/>
        <v>3</v>
      </c>
      <c r="BU24" s="31">
        <f t="shared" si="6"/>
        <v>2</v>
      </c>
      <c r="BV24" s="31">
        <f t="shared" si="6"/>
        <v>2</v>
      </c>
      <c r="BW24" s="31">
        <f t="shared" si="6"/>
        <v>2</v>
      </c>
      <c r="BX24" s="31">
        <f t="shared" si="6"/>
        <v>3</v>
      </c>
      <c r="BY24" s="31">
        <f t="shared" si="6"/>
        <v>2</v>
      </c>
      <c r="BZ24" s="31">
        <f t="shared" si="6"/>
        <v>2</v>
      </c>
    </row>
    <row r="25" spans="1:78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</row>
    <row r="26" spans="1:78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</row>
    <row r="27" spans="1:78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2:78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2:78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</row>
    <row r="35" spans="2:78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2:78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2:78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</row>
    <row r="38" spans="2:78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2:78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</row>
    <row r="40" spans="2:78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</row>
    <row r="41" spans="2:78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</row>
    <row r="42" spans="2:78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2:78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</row>
    <row r="44" spans="2:78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</row>
    <row r="45" spans="2:78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</row>
    <row r="46" spans="2:78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</row>
    <row r="47" spans="2:78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</row>
    <row r="48" spans="2:78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</row>
    <row r="49" spans="2:78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2:78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</row>
    <row r="51" spans="2:78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</row>
    <row r="52" spans="2:78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2:78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2:78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2:78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2:78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</row>
    <row r="57" spans="2:78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2:78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2:78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2:78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</row>
    <row r="61" spans="2:78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2:78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2:78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</row>
    <row r="64" spans="2:78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2:78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2:78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2:78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2:78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</row>
    <row r="69" spans="2:78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</row>
    <row r="70" spans="2:78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2:78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2" spans="2:78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2:78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2:78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2:78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</row>
    <row r="76" spans="2:78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</row>
    <row r="77" spans="2:78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</row>
    <row r="78" spans="2:78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</row>
    <row r="79" spans="2:78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</row>
    <row r="80" spans="2:78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</row>
    <row r="81" spans="2:78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</row>
    <row r="82" spans="2:78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</row>
    <row r="83" spans="2:78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</row>
    <row r="84" spans="2:78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</row>
    <row r="85" spans="2:78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</row>
    <row r="86" spans="2:78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2:78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</row>
    <row r="88" spans="2:78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</row>
    <row r="89" spans="2:78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2:78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</row>
    <row r="91" spans="2:78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</row>
    <row r="92" spans="2:78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</row>
    <row r="93" spans="2:78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</row>
    <row r="94" spans="2:78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2:78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2:78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2:78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</row>
    <row r="98" spans="2:78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</row>
    <row r="99" spans="2:78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</row>
    <row r="100" spans="2:78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2</v>
      </c>
      <c r="BY100">
        <v>1</v>
      </c>
      <c r="BZ100">
        <v>1</v>
      </c>
    </row>
    <row r="101" spans="2:78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2:78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</row>
    <row r="103" spans="2:78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2:78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2:78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</row>
    <row r="106" spans="2:78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</row>
    <row r="107" spans="2:78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2:78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2:78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2:78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2:78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</row>
    <row r="112" spans="2:78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</row>
    <row r="113" spans="2:78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</row>
    <row r="114" spans="2:78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</row>
    <row r="115" spans="2:78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2:78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2:78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2:78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</row>
    <row r="119" spans="2:78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2:78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</row>
    <row r="121" spans="2:78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2:78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2:78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2:78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</row>
    <row r="125" spans="2:78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</row>
    <row r="126" spans="2:78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2:78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2:78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  <row r="129" spans="2:78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2:78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2:78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</row>
    <row r="132" spans="2:78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</row>
    <row r="133" spans="2:78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</row>
    <row r="134" spans="2:78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2:78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2:78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2:78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2:78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</row>
    <row r="139" spans="2:78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</row>
    <row r="140" spans="2:78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</row>
    <row r="141" spans="2:78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2:78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</row>
    <row r="143" spans="2:78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</row>
    <row r="144" spans="2:78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2:78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2:78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</row>
    <row r="147" spans="2:78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2:78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</row>
    <row r="149" spans="2:78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</row>
    <row r="150" spans="2:78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2:78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</row>
    <row r="152" spans="2:78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2:78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2:78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</row>
    <row r="155" spans="2:78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2:78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2:78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2:78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2:78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</row>
    <row r="160" spans="2:78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BC63A8EF-58AF-4B19-9C0C-12B9C8ECF259}"/>
</file>

<file path=customXml/itemProps2.xml><?xml version="1.0" encoding="utf-8"?>
<ds:datastoreItem xmlns:ds="http://schemas.openxmlformats.org/officeDocument/2006/customXml" ds:itemID="{566EA663-C97F-48FF-A288-9DA156BBF844}"/>
</file>

<file path=customXml/itemProps3.xml><?xml version="1.0" encoding="utf-8"?>
<ds:datastoreItem xmlns:ds="http://schemas.openxmlformats.org/officeDocument/2006/customXml" ds:itemID="{FADD5B21-4196-460A-967E-83DC358238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Silva</dc:creator>
  <cp:lastModifiedBy>Stephanie Silva</cp:lastModifiedBy>
  <dcterms:created xsi:type="dcterms:W3CDTF">2023-08-16T14:46:48Z</dcterms:created>
  <dcterms:modified xsi:type="dcterms:W3CDTF">2023-08-16T14:54:38Z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