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57" i="9" l="1"/>
  <c r="O657" i="9"/>
  <c r="P657" i="9"/>
  <c r="Q657" i="9"/>
  <c r="S657" i="9"/>
  <c r="R657" i="9" l="1"/>
  <c r="N656" i="9"/>
  <c r="O656" i="9"/>
  <c r="P656" i="9"/>
  <c r="Q656" i="9"/>
  <c r="R656" i="9"/>
  <c r="S656" i="9"/>
  <c r="N655" i="9" l="1"/>
  <c r="O655" i="9"/>
  <c r="P655" i="9"/>
  <c r="S655" i="9" s="1"/>
  <c r="Q655" i="9"/>
  <c r="R655" i="9" l="1"/>
  <c r="O654" i="9"/>
  <c r="P654" i="9"/>
  <c r="Q654" i="9"/>
  <c r="S654" i="9"/>
  <c r="N654" i="9"/>
  <c r="R654" i="9" l="1"/>
  <c r="P653" i="9"/>
  <c r="Q653" i="9"/>
  <c r="R653" i="9"/>
  <c r="S653" i="9"/>
  <c r="O653" i="9"/>
  <c r="N653" i="9"/>
  <c r="N652" i="9" l="1"/>
  <c r="O652" i="9"/>
  <c r="P652" i="9"/>
  <c r="S652" i="9" s="1"/>
  <c r="Q652" i="9"/>
  <c r="R652" i="9" s="1"/>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<sst xmlns="http://schemas.openxmlformats.org/spreadsheetml/2006/main" count="985" uniqueCount="540">
  <si>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</si>
  <si>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</si>
  <si>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</si>
  <si>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</si>
  <si>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</si>
  <si>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</si>
  <si>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</si>
  <si>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</si>
  <si>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</si>
  <si>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</si>
  <si>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</si>
  <si>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</si>
  <si>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</si>
  <si>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</si>
  <si>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</si>
  <si>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</si>
  <si>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</si>
  <si>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</si>
  <si>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</si>
  <si>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</si>
  <si>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</si>
  <si>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</si>
  <si>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</si>
  <si>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</si>
  <si>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</si>
  <si>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</si>
  <si>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</si>
  <si>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</si>
  <si>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</si>
  <si>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</si>
  <si>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</si>
  <si>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</si>
  <si>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</si>
  <si>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</si>
  <si>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</si>
  <si>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</si>
  <si>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</si>
  <si>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</si>
  <si>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</si>
  <si>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</si>
  <si>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</si>
  <si>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</si>
  <si>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</si>
  <si>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</si>
  <si>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</si>
  <si>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</si>
  <si>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</si>
  <si>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</si>
  <si>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</si>
  <si>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</si>
  <si>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</si>
  <si>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</si>
  <si>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</si>
  <si>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</si>
  <si>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</si>
  <si>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</si>
  <si>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</si>
  <si>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</si>
  <si>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</si>
  <si>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</si>
  <si>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</si>
  <si>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</si>
  <si>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</si>
  <si>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</si>
  <si>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</si>
  <si>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</si>
  <si>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</si>
  <si>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</si>
  <si>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</si>
  <si>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</si>
  <si>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</si>
  <si>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</si>
  <si>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</si>
  <si>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</si>
  <si>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</si>
  <si>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</si>
  <si>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</si>
  <si>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</si>
  <si>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</si>
  <si>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</si>
  <si>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</si>
  <si>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</si>
  <si>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</si>
  <si>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</si>
  <si>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</si>
  <si>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</si>
  <si>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</si>
  <si>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</si>
  <si>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</si>
  <si>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</si>
  <si>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</si>
  <si>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</si>
  <si>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</si>
  <si>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</si>
  <si>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</si>
  <si>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</si>
  <si>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</si>
  <si>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</si>
  <si>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</si>
  <si>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</si>
  <si>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</si>
  <si>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</si>
  <si>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</si>
  <si>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</si>
  <si>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</si>
  <si>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</si>
  <si>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</si>
  <si>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</si>
  <si>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</si>
  <si>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</si>
  <si>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</si>
  <si>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</si>
  <si>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</si>
  <si>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</si>
  <si>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</si>
  <si>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</si>
  <si>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</si>
  <si>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</si>
  <si>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</si>
  <si>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</si>
  <si>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</si>
  <si>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</si>
  <si>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</si>
  <si>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</si>
  <si>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</si>
  <si>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</si>
  <si>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</si>
  <si>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</si>
  <si>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</si>
  <si>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</si>
  <si>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</si>
  <si>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</si>
  <si>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</si>
  <si>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</si>
  <si>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</si>
  <si>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</si>
  <si>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</si>
  <si>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</si>
  <si>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</si>
  <si>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</si>
  <si>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</si>
  <si>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</si>
  <si>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</si>
  <si>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</si>
  <si>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</si>
  <si>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</si>
  <si>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</si>
  <si>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</si>
  <si>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</si>
  <si>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</si>
  <si>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</si>
  <si>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</si>
  <si>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</si>
  <si>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</si>
  <si>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</si>
  <si>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</si>
  <si>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</si>
  <si>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</si>
  <si>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</si>
  <si>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</si>
  <si>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</si>
  <si>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</si>
  <si>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</si>
  <si>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</si>
  <si>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</si>
  <si>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</si>
  <si>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</si>
  <si>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</si>
  <si>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</si>
  <si>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</si>
  <si>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</si>
  <si>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</si>
  <si>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</si>
  <si>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</si>
  <si>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</si>
  <si>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</si>
  <si>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</si>
  <si>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</si>
  <si>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</si>
  <si>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</si>
  <si>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</si>
  <si>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</si>
  <si>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</si>
  <si>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</si>
  <si>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</si>
  <si>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</si>
  <si>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</si>
  <si>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</si>
  <si>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</si>
  <si>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</si>
  <si>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</si>
  <si>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</si>
  <si>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</si>
  <si>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</si>
  <si>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</si>
  <si>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</si>
  <si>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</si>
  <si>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</si>
  <si>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</si>
  <si>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</si>
  <si>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</si>
  <si>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</si>
  <si>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</si>
  <si>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</si>
  <si>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</si>
  <si>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</si>
  <si>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</si>
  <si>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</si>
  <si>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</si>
  <si>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</si>
  <si>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</si>
  <si>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</si>
  <si>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</si>
  <si>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</si>
  <si>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</si>
  <si>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</si>
  <si>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</si>
  <si>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</si>
  <si>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</si>
  <si>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</si>
  <si>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</si>
  <si>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</si>
  <si>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</si>
  <si>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</si>
  <si>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</si>
  <si>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</si>
  <si>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</si>
  <si>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</si>
  <si>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</si>
  <si>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</si>
  <si>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</si>
  <si>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</si>
  <si>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</si>
  <si>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</si>
  <si>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</si>
  <si>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</si>
  <si>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</si>
  <si>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</si>
  <si>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</si>
  <si>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</si>
  <si>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</si>
  <si>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</si>
  <si>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</si>
  <si>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</si>
  <si>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</si>
  <si>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</si>
  <si>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</si>
  <si>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</si>
  <si>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</si>
  <si>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</si>
  <si>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</si>
  <si>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</si>
  <si>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</si>
  <si>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</si>
  <si>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</si>
  <si>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</si>
  <si>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</si>
  <si>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</si>
  <si>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</si>
  <si>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</si>
  <si>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</si>
  <si>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</si>
  <si>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</si>
  <si>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</si>
  <si>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</si>
  <si>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</si>
  <si>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</si>
  <si>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</si>
  <si>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</si>
  <si>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</si>
  <si>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</si>
  <si>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</si>
  <si>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</si>
  <si>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</si>
  <si>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</si>
  <si>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</si>
  <si>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</si>
  <si>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</si>
  <si>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</si>
  <si>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</si>
  <si>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</si>
  <si>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</si>
  <si>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</si>
  <si>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</si>
  <si>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</si>
  <si>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</si>
  <si>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</si>
  <si>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</si>
  <si>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</si>
  <si>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</si>
  <si>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</si>
  <si>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</si>
  <si>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</si>
  <si>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</si>
  <si>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</si>
  <si>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</si>
  <si>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</si>
  <si>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</si>
  <si>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</si>
  <si>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</si>
  <si>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</si>
  <si>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</si>
  <si>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</si>
  <si>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</si>
  <si>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</si>
  <si>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</si>
  <si>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</si>
  <si>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</si>
  <si>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</si>
  <si>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</si>
  <si>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</si>
  <si>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</si>
  <si>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</si>
  <si>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</si>
  <si>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</si>
  <si>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</si>
  <si>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</si>
  <si>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</si>
  <si>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</si>
  <si>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</si>
  <si>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</si>
  <si>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</si>
  <si>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</si>
  <si>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</si>
  <si>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</si>
  <si>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</si>
  <si>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</si>
  <si>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</si>
  <si>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</si>
  <si>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</si>
  <si>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</si>
  <si>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</si>
  <si>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</si>
  <si>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</si>
  <si>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</si>
  <si>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</si>
  <si>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</si>
  <si>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</si>
  <si>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</si>
  <si>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</si>
  <si>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</si>
  <si>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</si>
  <si>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</si>
  <si>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</si>
  <si>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</si>
  <si>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</si>
  <si>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</si>
  <si>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</si>
  <si>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</si>
  <si>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</si>
  <si>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</si>
  <si>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</si>
  <si>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</si>
  <si>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</si>
  <si>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</si>
  <si>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</si>
  <si>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</si>
  <si>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</si>
  <si>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</si>
  <si>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</si>
  <si>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</si>
  <si>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</si>
  <si>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</si>
  <si>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</si>
  <si>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</si>
  <si>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</si>
  <si>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</si>
  <si>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</si>
  <si>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</si>
  <si>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</si>
  <si>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</si>
  <si>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</si>
  <si>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</si>
  <si>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</si>
  <si>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</si>
  <si>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</si>
  <si>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</si>
  <si>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</si>
  <si>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</si>
  <si>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</si>
  <si>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</si>
  <si>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</si>
  <si>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</si>
  <si>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</si>
  <si>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</si>
  <si>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</si>
  <si>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</si>
  <si>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</si>
  <si>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</si>
  <si>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</si>
  <si>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</si>
  <si>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</si>
  <si>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</si>
  <si>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</si>
  <si>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</si>
  <si>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</si>
  <si>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</si>
  <si>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</si>
  <si>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</si>
  <si>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</si>
  <si>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</si>
  <si>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</si>
  <si>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</si>
  <si>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</si>
  <si>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</si>
  <si>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</si>
  <si>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</si>
  <si>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</si>
  <si>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</si>
  <si>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</si>
  <si>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</si>
  <si>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</si>
  <si>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</si>
  <si>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</si>
  <si>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</si>
  <si>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</si>
  <si>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</si>
  <si>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</si>
  <si>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</si>
  <si>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</si>
  <si>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</si>
  <si>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</si>
  <si>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</si>
  <si>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</si>
  <si>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</si>
  <si>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</si>
  <si>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</si>
  <si>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</si>
  <si>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</si>
  <si>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</si>
  <si>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</si>
  <si>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</si>
  <si>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</si>
  <si>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</si>
  <si>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</si>
  <si>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</si>
  <si>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</si>
  <si>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</si>
  <si>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</si>
  <si>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</si>
  <si>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</si>
  <si>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</si>
  <si>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</si>
  <si>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</si>
  <si>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</si>
  <si>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</si>
  <si>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</si>
  <si>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</si>
  <si>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</si>
  <si>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</si>
  <si>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</si>
  <si>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</si>
  <si>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</si>
  <si>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</si>
  <si>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</si>
  <si>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</si>
  <si>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</si>
  <si>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</si>
  <si>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</si>
  <si>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</si>
  <si>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</si>
  <si>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</si>
  <si>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</si>
  <si>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</si>
  <si>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</si>
  <si>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</si>
  <si>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</si>
  <si>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</si>
  <si>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</si>
  <si>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</si>
  <si>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</si>
  <si>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</si>
  <si>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</si>
  <si>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</si>
  <si>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</si>
  <si>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</si>
  <si>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</si>
  <si>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</si>
  <si>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</si>
  <si>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</si>
  <si>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</si>
  <si>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</si>
  <si>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</si>
  <si>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</si>
  <si>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</si>
  <si>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</si>
  <si>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</si>
  <si>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</si>
  <si>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</si>
  <si>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</si>
  <si>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</si>
  <si>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</si>
  <si>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</si>
  <si>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</si>
  <si>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</si>
  <si>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</si>
  <si>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</si>
  <si>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</si>
  <si>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</si>
  <si>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</si>
  <si>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</si>
  <si>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</si>
  <si>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</si>
  <si>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</si>
  <si>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</si>
  <si>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</si>
  <si>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</si>
  <si>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</si>
  <si>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</si>
  <si>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</si>
  <si>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</si>
  <si>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</si>
  <si>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</si>
  <si>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</si>
  <si>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</si>
  <si>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</si>
  <si>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</si>
  <si>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</si>
  <si>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</si>
  <si>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</si>
  <si>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</si>
  <si>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</si>
  <si>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</si>
  <si>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</si>
  <si>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</si>
  <si>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</si>
  <si>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</si>
  <si>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</si>
  <si>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</si>
  <si>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 xml:space="preserve">Due to a manual error, we incorrectly reported the number of new cases on 05/05/2021 on our webpage as 2,067, when the correct figure was 2,607. This was amended on 06/12/2021. </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</si>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</sst>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4">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3" fontId="1" fillId="0" borderId="0" xfId="0" applyNumberFormat="1" applyFont="1"/>
    <xf numFmtId="3" fontId="1" fillId="0"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ecacfa7cceab4e8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Discharges'!$A$4:$A$604</c:f>
              <c:numCache>
                <c:formatCode>m/d/yyyy</c:formatCode>
                <c:ptCount val="601"/>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numCache>
            </c:numRef>
          </c:cat>
          <c:val>
            <c:numRef>
              <c:f>'Table 4 - Delayed Discharges'!$C$4:$C$604</c:f>
              <c:numCache>
                <c:formatCode>#,##0</c:formatCode>
                <c:ptCount val="60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Workforce'!$B$117:$B$204</c:f>
              <c:numCache>
                <c:formatCode>#,##0</c:formatCode>
                <c:ptCount val="8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Workforce'!$C$117:$C$204</c:f>
              <c:numCache>
                <c:formatCode>#,##0</c:formatCode>
                <c:ptCount val="8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Workforce'!$D$117:$D$204</c:f>
              <c:numCache>
                <c:formatCode>#,##0</c:formatCode>
                <c:ptCount val="8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21-22'!$A$4:$A$85</c:f>
              <c:numCache>
                <c:formatCode>m/d/yyyy</c:formatCode>
                <c:ptCount val="8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numCache>
            </c:numRef>
          </c:cat>
          <c:val>
            <c:numRef>
              <c:f>'Table 9 - School absence 21-22'!$E$4:$E$85</c:f>
              <c:numCache>
                <c:formatCode>0.0%</c:formatCode>
                <c:ptCount val="82"/>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2.1297702199999997E-2</c:v>
                </c:pt>
                <c:pt idx="78">
                  <c:v>2.4356448500000002E-2</c:v>
                </c:pt>
                <c:pt idx="79">
                  <c:v>2.51383765E-2</c:v>
                </c:pt>
                <c:pt idx="80">
                  <c:v>2.62498361E-2</c:v>
                </c:pt>
                <c:pt idx="81">
                  <c:v>2.7845964399999999E-2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21-22'!$A$4:$A$85</c:f>
              <c:numCache>
                <c:formatCode>m/d/yyyy</c:formatCode>
                <c:ptCount val="8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numCache>
            </c:numRef>
          </c:cat>
          <c:val>
            <c:numRef>
              <c:f>'Table 9 - School absence 21-22'!$D$4:$D$85</c:f>
              <c:numCache>
                <c:formatCode>0.0%</c:formatCode>
                <c:ptCount val="82"/>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9.42626087E-2</c:v>
                </c:pt>
                <c:pt idx="78">
                  <c:v>9.2659565700000002E-2</c:v>
                </c:pt>
                <c:pt idx="79">
                  <c:v>9.0503430499999996E-2</c:v>
                </c:pt>
                <c:pt idx="80">
                  <c:v>9.0975576400000008E-2</c:v>
                </c:pt>
                <c:pt idx="81">
                  <c:v>0.10584993009999999</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4"/>
  <sheetViews>
    <sheetView showGridLines="0" zoomScaleNormal="100" workbookViewId="0">
      <pane xSplit="1" ySplit="2" topLeftCell="B190"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34" t="s">
        <v>78</v>
      </c>
      <c r="B1" s="634"/>
      <c r="C1" s="634"/>
      <c r="D1" s="634"/>
      <c r="E1" s="634"/>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row r="203" spans="1:18" x14ac:dyDescent="0.25">
      <c r="A203" s="101" t="s">
        <v>532</v>
      </c>
      <c r="B203" s="600">
        <v>938.71428571428567</v>
      </c>
      <c r="C203" s="566">
        <v>31.857142857142858</v>
      </c>
      <c r="D203" s="566">
        <v>800.85714285714289</v>
      </c>
      <c r="E203" s="567">
        <v>1771.4285714285716</v>
      </c>
    </row>
    <row r="204" spans="1:18" x14ac:dyDescent="0.25">
      <c r="A204" s="101" t="s">
        <v>533</v>
      </c>
      <c r="B204" s="130">
        <v>996</v>
      </c>
      <c r="C204" s="625">
        <v>31</v>
      </c>
      <c r="D204" s="625">
        <v>900</v>
      </c>
      <c r="E204" s="626">
        <v>1927</v>
      </c>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4"/>
  <sheetViews>
    <sheetView showGridLines="0" zoomScaleNormal="100" workbookViewId="0">
      <pane ySplit="3" topLeftCell="A80"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4" t="s">
        <v>418</v>
      </c>
      <c r="B1" s="634"/>
      <c r="C1" s="634"/>
      <c r="D1" s="634"/>
      <c r="E1" s="634"/>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60</v>
      </c>
      <c r="D90" s="370">
        <v>101</v>
      </c>
    </row>
    <row r="91" spans="1:4" x14ac:dyDescent="0.25">
      <c r="A91" s="198">
        <v>45</v>
      </c>
      <c r="B91" s="608" t="s">
        <v>522</v>
      </c>
      <c r="C91" s="2">
        <v>61</v>
      </c>
      <c r="D91" s="370">
        <v>86</v>
      </c>
    </row>
    <row r="92" spans="1:4" x14ac:dyDescent="0.25">
      <c r="A92" s="198">
        <v>46</v>
      </c>
      <c r="B92" s="608" t="s">
        <v>527</v>
      </c>
      <c r="C92" s="2">
        <v>44</v>
      </c>
      <c r="D92" s="370">
        <v>70</v>
      </c>
    </row>
    <row r="93" spans="1:4" x14ac:dyDescent="0.25">
      <c r="A93" s="198">
        <v>47</v>
      </c>
      <c r="B93" s="608" t="s">
        <v>528</v>
      </c>
      <c r="C93" s="2">
        <v>50</v>
      </c>
      <c r="D93" s="370">
        <v>80</v>
      </c>
    </row>
    <row r="94" spans="1:4" x14ac:dyDescent="0.25">
      <c r="A94" s="198">
        <v>48</v>
      </c>
      <c r="B94" s="608" t="s">
        <v>535</v>
      </c>
      <c r="C94" s="2">
        <v>50</v>
      </c>
      <c r="D94" s="370">
        <v>89</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7"/>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9" t="s">
        <v>465</v>
      </c>
      <c r="B1" s="629"/>
      <c r="C1" s="629"/>
      <c r="D1" s="629"/>
      <c r="E1" s="629"/>
      <c r="F1" s="629"/>
      <c r="G1" s="629"/>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9"/>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34" t="s">
        <v>142</v>
      </c>
      <c r="B1" s="634"/>
      <c r="C1" s="634"/>
      <c r="D1" s="634"/>
      <c r="E1" s="634"/>
      <c r="F1" s="634"/>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44"/>
  <sheetViews>
    <sheetView workbookViewId="0">
      <pane xSplit="1" ySplit="3" topLeftCell="B630"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9" t="s">
        <v>49</v>
      </c>
      <c r="B1" s="629"/>
      <c r="C1" s="629"/>
      <c r="D1" s="629"/>
      <c r="E1" s="629"/>
      <c r="F1" s="629"/>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2" x14ac:dyDescent="0.25">
      <c r="A641" s="271">
        <v>44541</v>
      </c>
      <c r="B641" s="115">
        <v>9719</v>
      </c>
    </row>
    <row r="642" spans="1:2" x14ac:dyDescent="0.25">
      <c r="A642" s="271">
        <v>44542</v>
      </c>
      <c r="B642" s="115">
        <v>9719</v>
      </c>
    </row>
    <row r="643" spans="1:2" s="357" customFormat="1" x14ac:dyDescent="0.25">
      <c r="A643" s="271">
        <v>44543</v>
      </c>
      <c r="B643" s="115">
        <v>9719</v>
      </c>
    </row>
    <row r="644" spans="1:2" x14ac:dyDescent="0.25">
      <c r="A644" s="271">
        <v>44544</v>
      </c>
      <c r="B644" s="115">
        <v>9725</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85"/>
  <sheetViews>
    <sheetView workbookViewId="0">
      <pane xSplit="1" ySplit="3" topLeftCell="B7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6" t="s">
        <v>452</v>
      </c>
      <c r="B1" s="656"/>
      <c r="C1" s="656"/>
      <c r="D1" s="656"/>
      <c r="E1" s="656"/>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7" t="s">
        <v>503</v>
      </c>
      <c r="P41" s="657"/>
      <c r="Q41" s="657"/>
      <c r="R41" s="657"/>
      <c r="S41" s="657"/>
    </row>
    <row r="42" spans="1:20" x14ac:dyDescent="0.25">
      <c r="A42" s="560">
        <v>44481</v>
      </c>
      <c r="B42" s="562">
        <v>2478</v>
      </c>
      <c r="C42" s="563">
        <v>0.89921106960000008</v>
      </c>
      <c r="D42" s="563">
        <v>8.036406950000001E-2</v>
      </c>
      <c r="E42" s="563">
        <v>2.0344314500000002E-2</v>
      </c>
      <c r="O42" s="657"/>
      <c r="P42" s="657"/>
      <c r="Q42" s="657"/>
      <c r="R42" s="657"/>
      <c r="S42" s="657"/>
    </row>
    <row r="43" spans="1:20" x14ac:dyDescent="0.25">
      <c r="A43" s="560">
        <v>44482</v>
      </c>
      <c r="B43" s="562">
        <v>2516</v>
      </c>
      <c r="C43" s="563">
        <v>0.89773623300000005</v>
      </c>
      <c r="D43" s="563">
        <v>8.1313324100000001E-2</v>
      </c>
      <c r="E43" s="563">
        <v>2.0874136299999999E-2</v>
      </c>
      <c r="O43" s="657"/>
      <c r="P43" s="657"/>
      <c r="Q43" s="657"/>
      <c r="R43" s="657"/>
      <c r="S43" s="657"/>
    </row>
    <row r="44" spans="1:20" x14ac:dyDescent="0.25">
      <c r="A44" s="560">
        <v>44483</v>
      </c>
      <c r="B44" s="562">
        <v>2534</v>
      </c>
      <c r="C44" s="563">
        <v>0.90259106430000002</v>
      </c>
      <c r="D44" s="563">
        <v>7.2437404799999994E-2</v>
      </c>
      <c r="E44" s="563">
        <v>2.4971530800000002E-2</v>
      </c>
      <c r="O44" s="657"/>
      <c r="P44" s="657"/>
      <c r="Q44" s="657"/>
      <c r="R44" s="657"/>
      <c r="S44" s="657"/>
    </row>
    <row r="45" spans="1:20" x14ac:dyDescent="0.25">
      <c r="A45" s="560">
        <v>44484</v>
      </c>
      <c r="B45" s="562">
        <v>2469</v>
      </c>
      <c r="C45" s="563">
        <v>0.84597662470000001</v>
      </c>
      <c r="D45" s="563">
        <v>0.13074513660000001</v>
      </c>
      <c r="E45" s="563">
        <v>2.32199945E-2</v>
      </c>
      <c r="O45" s="657"/>
      <c r="P45" s="657"/>
      <c r="Q45" s="657"/>
      <c r="R45" s="657"/>
      <c r="S45" s="657"/>
    </row>
    <row r="46" spans="1:20" x14ac:dyDescent="0.25">
      <c r="A46" s="560">
        <v>44487</v>
      </c>
      <c r="B46" s="562">
        <v>3748</v>
      </c>
      <c r="C46" s="563">
        <v>0.89495548599999997</v>
      </c>
      <c r="D46" s="563">
        <v>9.0113528800000009E-2</v>
      </c>
      <c r="E46" s="563">
        <v>1.49309851E-2</v>
      </c>
      <c r="O46" s="657"/>
      <c r="P46" s="657"/>
      <c r="Q46" s="657"/>
      <c r="R46" s="657"/>
      <c r="S46" s="657"/>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2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5" x14ac:dyDescent="0.25">
      <c r="A81" s="623">
        <v>44536</v>
      </c>
      <c r="B81" s="566">
        <v>15195</v>
      </c>
      <c r="C81" s="606">
        <v>0.88442466949999998</v>
      </c>
      <c r="D81" s="606">
        <v>9.42626087E-2</v>
      </c>
      <c r="E81" s="606">
        <v>2.1297702199999997E-2</v>
      </c>
    </row>
    <row r="82" spans="1:5" x14ac:dyDescent="0.25">
      <c r="A82" s="623">
        <v>44537</v>
      </c>
      <c r="B82" s="566">
        <v>17366</v>
      </c>
      <c r="C82" s="606">
        <v>0.88296973050000005</v>
      </c>
      <c r="D82" s="606">
        <v>9.2659565700000002E-2</v>
      </c>
      <c r="E82" s="606">
        <v>2.4356448500000002E-2</v>
      </c>
    </row>
    <row r="83" spans="1:5" x14ac:dyDescent="0.25">
      <c r="A83" s="623">
        <v>44538</v>
      </c>
      <c r="B83" s="566">
        <v>17947</v>
      </c>
      <c r="C83" s="606">
        <v>0.88434607499999995</v>
      </c>
      <c r="D83" s="606">
        <v>9.0503430499999996E-2</v>
      </c>
      <c r="E83" s="606">
        <v>2.51383765E-2</v>
      </c>
    </row>
    <row r="84" spans="1:5" x14ac:dyDescent="0.25">
      <c r="A84" s="623">
        <v>44539</v>
      </c>
      <c r="B84" s="566">
        <v>18702</v>
      </c>
      <c r="C84" s="606">
        <v>0.88275890580000005</v>
      </c>
      <c r="D84" s="606">
        <v>9.0975576400000008E-2</v>
      </c>
      <c r="E84" s="606">
        <v>2.62498361E-2</v>
      </c>
    </row>
    <row r="85" spans="1:5" x14ac:dyDescent="0.25">
      <c r="A85" s="623">
        <v>44540</v>
      </c>
      <c r="B85" s="566">
        <v>19402</v>
      </c>
      <c r="C85" s="606">
        <v>0.86629512589999991</v>
      </c>
      <c r="D85" s="606">
        <v>0.10584993009999999</v>
      </c>
      <c r="E85" s="606">
        <v>2.7845964399999999E-2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43"/>
  <sheetViews>
    <sheetView zoomScaleNormal="100" workbookViewId="0">
      <pane xSplit="1" ySplit="3" topLeftCell="B327"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8" t="s">
        <v>239</v>
      </c>
      <c r="B1" s="658"/>
      <c r="C1" s="659"/>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1">
        <v>1568535</v>
      </c>
      <c r="E323" s="327"/>
    </row>
    <row r="324" spans="1:5" x14ac:dyDescent="0.25">
      <c r="A324" s="25">
        <v>44527</v>
      </c>
      <c r="B324" s="91">
        <v>4344043</v>
      </c>
      <c r="C324" s="91">
        <v>3945451</v>
      </c>
      <c r="D324" s="601">
        <v>1598749</v>
      </c>
      <c r="E324" s="327"/>
    </row>
    <row r="325" spans="1:5" x14ac:dyDescent="0.25">
      <c r="A325" s="25">
        <v>44528</v>
      </c>
      <c r="B325" s="91">
        <v>4344985</v>
      </c>
      <c r="C325" s="91">
        <v>3946514</v>
      </c>
      <c r="D325" s="601">
        <v>1629572</v>
      </c>
      <c r="E325" s="327"/>
    </row>
    <row r="326" spans="1:5" x14ac:dyDescent="0.25">
      <c r="A326" s="25">
        <v>44529</v>
      </c>
      <c r="B326" s="91">
        <v>4345855</v>
      </c>
      <c r="C326" s="91">
        <v>3948483</v>
      </c>
      <c r="D326" s="601">
        <v>1659464</v>
      </c>
      <c r="E326" s="327"/>
    </row>
    <row r="327" spans="1:5" x14ac:dyDescent="0.25">
      <c r="A327" s="25">
        <v>44530</v>
      </c>
      <c r="B327" s="91">
        <v>4346736</v>
      </c>
      <c r="C327" s="91">
        <v>3949736</v>
      </c>
      <c r="D327" s="601">
        <v>1687792</v>
      </c>
      <c r="E327" s="327"/>
    </row>
    <row r="328" spans="1:5" x14ac:dyDescent="0.25">
      <c r="A328" s="25">
        <v>44531</v>
      </c>
      <c r="B328" s="91">
        <v>4347880</v>
      </c>
      <c r="C328" s="91">
        <v>3951364</v>
      </c>
      <c r="D328" s="601">
        <v>1722225</v>
      </c>
      <c r="E328" s="327"/>
    </row>
    <row r="329" spans="1:5" x14ac:dyDescent="0.25">
      <c r="A329" s="25">
        <v>44532</v>
      </c>
      <c r="B329" s="91">
        <v>4349058</v>
      </c>
      <c r="C329" s="91">
        <v>3953170</v>
      </c>
      <c r="D329" s="601">
        <v>1755694</v>
      </c>
      <c r="E329" s="327"/>
    </row>
    <row r="330" spans="1:5" x14ac:dyDescent="0.25">
      <c r="A330" s="25">
        <v>44533</v>
      </c>
      <c r="B330" s="91">
        <v>4350133</v>
      </c>
      <c r="C330" s="91">
        <v>3954992</v>
      </c>
      <c r="D330" s="601">
        <v>1790728</v>
      </c>
      <c r="E330" s="327"/>
    </row>
    <row r="331" spans="1:5" x14ac:dyDescent="0.25">
      <c r="A331" s="25">
        <v>44534</v>
      </c>
      <c r="B331" s="91">
        <v>4351214</v>
      </c>
      <c r="C331" s="91">
        <v>3956719</v>
      </c>
      <c r="D331" s="601">
        <v>1823515</v>
      </c>
      <c r="E331" s="327"/>
    </row>
    <row r="332" spans="1:5" x14ac:dyDescent="0.25">
      <c r="A332" s="25">
        <v>44535</v>
      </c>
      <c r="B332" s="91">
        <v>4352104</v>
      </c>
      <c r="C332" s="91">
        <v>3958162</v>
      </c>
      <c r="D332" s="601">
        <v>1859735</v>
      </c>
      <c r="E332" s="327"/>
    </row>
    <row r="333" spans="1:5" x14ac:dyDescent="0.25">
      <c r="A333" s="25">
        <v>44536</v>
      </c>
      <c r="B333" s="91">
        <v>4354064</v>
      </c>
      <c r="C333" s="91">
        <v>3960681</v>
      </c>
      <c r="D333" s="601">
        <v>1889285</v>
      </c>
      <c r="E333" s="327"/>
    </row>
    <row r="334" spans="1:5" ht="13.5" customHeight="1" x14ac:dyDescent="0.25">
      <c r="A334" s="25">
        <v>44537</v>
      </c>
      <c r="B334" s="91">
        <v>4355063</v>
      </c>
      <c r="C334" s="91">
        <v>3962203</v>
      </c>
      <c r="D334" s="601">
        <v>1922604</v>
      </c>
      <c r="E334" s="327"/>
    </row>
    <row r="335" spans="1:5" x14ac:dyDescent="0.25">
      <c r="A335" s="25">
        <v>44538</v>
      </c>
      <c r="B335" s="91">
        <v>4357567</v>
      </c>
      <c r="C335" s="91">
        <v>3965437</v>
      </c>
      <c r="D335" s="601">
        <v>1961588</v>
      </c>
      <c r="E335" s="327"/>
    </row>
    <row r="336" spans="1:5" x14ac:dyDescent="0.25">
      <c r="A336" s="25">
        <v>44539</v>
      </c>
      <c r="B336" s="91">
        <v>4358725</v>
      </c>
      <c r="C336" s="91">
        <v>3967477</v>
      </c>
      <c r="D336" s="601">
        <v>2000915</v>
      </c>
      <c r="E336" s="327"/>
    </row>
    <row r="337" spans="1:6" x14ac:dyDescent="0.25">
      <c r="A337" s="25">
        <v>44540</v>
      </c>
      <c r="B337" s="91">
        <v>4359959</v>
      </c>
      <c r="C337" s="91">
        <v>3969494</v>
      </c>
      <c r="D337" s="601">
        <v>2040070</v>
      </c>
      <c r="E337" s="327"/>
    </row>
    <row r="338" spans="1:6" x14ac:dyDescent="0.25">
      <c r="A338" s="25">
        <v>44541</v>
      </c>
      <c r="B338" s="91">
        <v>4361197</v>
      </c>
      <c r="C338" s="91">
        <v>3971488</v>
      </c>
      <c r="D338" s="601">
        <v>2076084</v>
      </c>
      <c r="E338" s="327"/>
    </row>
    <row r="339" spans="1:6" x14ac:dyDescent="0.25">
      <c r="A339" s="25">
        <v>44542</v>
      </c>
      <c r="B339" s="91">
        <v>4362468</v>
      </c>
      <c r="C339" s="91">
        <v>3973761</v>
      </c>
      <c r="D339" s="601">
        <v>2116228</v>
      </c>
      <c r="E339" s="327"/>
    </row>
    <row r="340" spans="1:6" x14ac:dyDescent="0.25">
      <c r="A340" s="25">
        <v>44543</v>
      </c>
      <c r="B340" s="91">
        <v>4364519</v>
      </c>
      <c r="C340" s="91">
        <v>3976670</v>
      </c>
      <c r="D340" s="601">
        <v>2154571</v>
      </c>
      <c r="E340" s="327"/>
    </row>
    <row r="341" spans="1:6" x14ac:dyDescent="0.25">
      <c r="A341" s="25">
        <v>44544</v>
      </c>
      <c r="B341" s="91">
        <v>4363074</v>
      </c>
      <c r="C341" s="91">
        <v>3978208</v>
      </c>
      <c r="D341" s="601">
        <v>2200172</v>
      </c>
      <c r="E341" s="327"/>
      <c r="F341" s="416" t="s">
        <v>539</v>
      </c>
    </row>
    <row r="343" spans="1:6" x14ac:dyDescent="0.25">
      <c r="B343" s="327"/>
      <c r="C343" s="327"/>
      <c r="D343"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6"/>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8" t="s">
        <v>297</v>
      </c>
      <c r="B1" s="658"/>
      <c r="C1" s="658"/>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7">
        <v>44529</v>
      </c>
      <c r="B45" s="53">
        <v>11701880</v>
      </c>
      <c r="C45" s="53">
        <v>10010090</v>
      </c>
      <c r="D45" s="27"/>
      <c r="E45" s="457" t="s">
        <v>534</v>
      </c>
    </row>
    <row r="46" spans="1:5" x14ac:dyDescent="0.25">
      <c r="A46" s="25">
        <v>44536</v>
      </c>
      <c r="B46" s="53">
        <v>12125700</v>
      </c>
      <c r="C46" s="53">
        <v>10234440</v>
      </c>
      <c r="D46" s="27"/>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64" t="s">
        <v>0</v>
      </c>
      <c r="B3" s="660" t="s">
        <v>4</v>
      </c>
      <c r="C3" s="661"/>
      <c r="D3" s="662"/>
      <c r="E3" s="663" t="s">
        <v>7</v>
      </c>
      <c r="F3" s="663"/>
      <c r="G3" s="663"/>
    </row>
    <row r="4" spans="1:19" x14ac:dyDescent="0.25">
      <c r="A4" s="665"/>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6" t="s">
        <v>163</v>
      </c>
      <c r="F33" s="666"/>
      <c r="G33" s="666"/>
      <c r="H33" s="666"/>
      <c r="I33" s="666"/>
      <c r="J33" s="666"/>
      <c r="K33" s="666"/>
      <c r="L33" s="666"/>
      <c r="M33" s="666"/>
      <c r="N33" s="666"/>
      <c r="O33" s="666"/>
      <c r="P33" s="666"/>
      <c r="Q33" s="666"/>
      <c r="R33" s="666"/>
      <c r="S33" s="666"/>
      <c r="T33" s="666"/>
      <c r="U33" s="666"/>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7" t="s">
        <v>5</v>
      </c>
      <c r="E31" s="667"/>
      <c r="F31" s="667"/>
      <c r="G31" s="667"/>
      <c r="H31" s="667"/>
      <c r="I31" s="667"/>
      <c r="J31" s="667"/>
      <c r="K31" s="667"/>
      <c r="L31" s="667"/>
      <c r="M31" s="667"/>
      <c r="N31" s="667"/>
    </row>
    <row r="32" spans="1:14" x14ac:dyDescent="0.25">
      <c r="A32" s="338">
        <v>43938</v>
      </c>
      <c r="B32" s="275">
        <v>184</v>
      </c>
      <c r="D32" s="667"/>
      <c r="E32" s="667"/>
      <c r="F32" s="667"/>
      <c r="G32" s="667"/>
      <c r="H32" s="667"/>
      <c r="I32" s="667"/>
      <c r="J32" s="667"/>
      <c r="K32" s="667"/>
      <c r="L32" s="667"/>
      <c r="M32" s="667"/>
      <c r="N32" s="667"/>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7" t="s">
        <v>76</v>
      </c>
      <c r="E34" s="667"/>
      <c r="F34" s="667"/>
      <c r="G34" s="667"/>
      <c r="H34" s="667"/>
      <c r="I34" s="667"/>
      <c r="J34" s="667"/>
      <c r="K34" s="667"/>
      <c r="L34" s="667"/>
      <c r="M34" s="667"/>
      <c r="N34" s="667"/>
    </row>
    <row r="35" spans="1:14" x14ac:dyDescent="0.25">
      <c r="A35" s="338">
        <v>43941</v>
      </c>
      <c r="B35" s="275">
        <v>167</v>
      </c>
      <c r="D35" s="667"/>
      <c r="E35" s="667"/>
      <c r="F35" s="667"/>
      <c r="G35" s="667"/>
      <c r="H35" s="667"/>
      <c r="I35" s="667"/>
      <c r="J35" s="667"/>
      <c r="K35" s="667"/>
      <c r="L35" s="667"/>
      <c r="M35" s="667"/>
      <c r="N35" s="667"/>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8" t="s">
        <v>109</v>
      </c>
      <c r="E37" s="668"/>
      <c r="F37" s="668"/>
      <c r="G37" s="668"/>
      <c r="H37" s="668"/>
      <c r="I37" s="668"/>
      <c r="J37" s="668"/>
      <c r="K37" s="668"/>
      <c r="L37" s="668"/>
      <c r="M37" s="668"/>
      <c r="N37" s="668"/>
    </row>
    <row r="38" spans="1:14" x14ac:dyDescent="0.25">
      <c r="A38" s="338">
        <v>43944</v>
      </c>
      <c r="B38" s="275">
        <v>136</v>
      </c>
      <c r="D38" s="668"/>
      <c r="E38" s="668"/>
      <c r="F38" s="668"/>
      <c r="G38" s="668"/>
      <c r="H38" s="668"/>
      <c r="I38" s="668"/>
      <c r="J38" s="668"/>
      <c r="K38" s="668"/>
      <c r="L38" s="668"/>
      <c r="M38" s="668"/>
      <c r="N38" s="668"/>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63"/>
  <sheetViews>
    <sheetView zoomScaleNormal="100" workbookViewId="0">
      <pane xSplit="1" ySplit="3" topLeftCell="B449"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9" t="s">
        <v>166</v>
      </c>
      <c r="B1" s="629"/>
      <c r="C1" s="629"/>
      <c r="D1" s="629"/>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row r="460" spans="1:4" x14ac:dyDescent="0.25">
      <c r="A460" s="114">
        <v>44541</v>
      </c>
      <c r="B460" s="386">
        <v>33</v>
      </c>
      <c r="C460" s="386">
        <v>552</v>
      </c>
      <c r="D460" s="386">
        <v>15</v>
      </c>
    </row>
    <row r="461" spans="1:4" x14ac:dyDescent="0.25">
      <c r="A461" s="114">
        <v>44542</v>
      </c>
      <c r="B461" s="386">
        <v>37</v>
      </c>
      <c r="C461" s="386">
        <v>541</v>
      </c>
      <c r="D461" s="386">
        <v>14</v>
      </c>
    </row>
    <row r="462" spans="1:4" x14ac:dyDescent="0.25">
      <c r="A462" s="114">
        <v>44543</v>
      </c>
      <c r="B462" s="386">
        <v>39</v>
      </c>
      <c r="C462" s="386">
        <v>561</v>
      </c>
      <c r="D462" s="386">
        <v>14</v>
      </c>
    </row>
    <row r="463" spans="1:4" x14ac:dyDescent="0.25">
      <c r="A463" s="114">
        <v>44544</v>
      </c>
      <c r="B463" s="386">
        <v>38</v>
      </c>
      <c r="C463" s="386">
        <v>541</v>
      </c>
      <c r="D463" s="386">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9" t="s">
        <v>110</v>
      </c>
      <c r="C2" s="670"/>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73" t="s">
        <v>116</v>
      </c>
      <c r="F33" s="674">
        <v>2</v>
      </c>
      <c r="G33" s="210"/>
    </row>
    <row r="34" spans="1:7" x14ac:dyDescent="0.25">
      <c r="A34" s="227">
        <v>44040</v>
      </c>
      <c r="B34" s="229" t="s">
        <v>47</v>
      </c>
      <c r="C34" s="230" t="s">
        <v>47</v>
      </c>
      <c r="D34" s="213"/>
      <c r="E34" s="671"/>
      <c r="F34" s="675"/>
      <c r="G34" s="210"/>
    </row>
    <row r="35" spans="1:7" x14ac:dyDescent="0.25">
      <c r="A35" s="227">
        <v>44041</v>
      </c>
      <c r="B35" s="214">
        <v>66</v>
      </c>
      <c r="C35" s="233">
        <v>0.06</v>
      </c>
      <c r="D35" s="234"/>
      <c r="E35" s="671"/>
      <c r="F35" s="675"/>
      <c r="G35" s="210"/>
    </row>
    <row r="36" spans="1:7" x14ac:dyDescent="0.25">
      <c r="A36" s="227">
        <v>44042</v>
      </c>
      <c r="B36" s="229" t="s">
        <v>47</v>
      </c>
      <c r="C36" s="230" t="s">
        <v>47</v>
      </c>
      <c r="D36" s="234"/>
      <c r="E36" s="671"/>
      <c r="F36" s="675"/>
      <c r="G36" s="210"/>
    </row>
    <row r="37" spans="1:7" x14ac:dyDescent="0.25">
      <c r="A37" s="227">
        <v>44043</v>
      </c>
      <c r="B37" s="229" t="s">
        <v>47</v>
      </c>
      <c r="C37" s="230" t="s">
        <v>47</v>
      </c>
      <c r="D37" s="234"/>
      <c r="E37" s="671"/>
      <c r="F37" s="675"/>
      <c r="G37" s="210"/>
    </row>
    <row r="38" spans="1:7" x14ac:dyDescent="0.25">
      <c r="A38" s="227">
        <v>44044</v>
      </c>
      <c r="B38" s="229" t="s">
        <v>47</v>
      </c>
      <c r="C38" s="230" t="s">
        <v>47</v>
      </c>
      <c r="D38" s="234"/>
      <c r="E38" s="671"/>
      <c r="F38" s="675"/>
      <c r="G38" s="210"/>
    </row>
    <row r="39" spans="1:7" x14ac:dyDescent="0.25">
      <c r="A39" s="227">
        <v>44045</v>
      </c>
      <c r="B39" s="229" t="s">
        <v>47</v>
      </c>
      <c r="C39" s="230" t="s">
        <v>47</v>
      </c>
      <c r="D39" s="234"/>
      <c r="E39" s="672"/>
      <c r="F39" s="676"/>
      <c r="G39" s="210"/>
    </row>
    <row r="40" spans="1:7" x14ac:dyDescent="0.25">
      <c r="A40" s="227">
        <v>44046</v>
      </c>
      <c r="B40" s="229" t="s">
        <v>47</v>
      </c>
      <c r="C40" s="230" t="s">
        <v>47</v>
      </c>
      <c r="D40" s="234"/>
      <c r="E40" s="671" t="s">
        <v>115</v>
      </c>
      <c r="F40" s="677">
        <v>0</v>
      </c>
      <c r="G40" s="210"/>
    </row>
    <row r="41" spans="1:7" x14ac:dyDescent="0.25">
      <c r="A41" s="227">
        <v>44047</v>
      </c>
      <c r="B41" s="229" t="s">
        <v>47</v>
      </c>
      <c r="C41" s="230" t="s">
        <v>47</v>
      </c>
      <c r="D41" s="234"/>
      <c r="E41" s="671"/>
      <c r="F41" s="678"/>
      <c r="G41" s="210"/>
    </row>
    <row r="42" spans="1:7" x14ac:dyDescent="0.25">
      <c r="A42" s="227">
        <v>44048</v>
      </c>
      <c r="B42" s="214">
        <v>60</v>
      </c>
      <c r="C42" s="233">
        <v>0.06</v>
      </c>
      <c r="D42" s="234"/>
      <c r="E42" s="671"/>
      <c r="F42" s="678"/>
      <c r="G42" s="210"/>
    </row>
    <row r="43" spans="1:7" x14ac:dyDescent="0.25">
      <c r="A43" s="227">
        <v>44049</v>
      </c>
      <c r="B43" s="229" t="s">
        <v>47</v>
      </c>
      <c r="C43" s="230" t="s">
        <v>47</v>
      </c>
      <c r="E43" s="671"/>
      <c r="F43" s="678"/>
    </row>
    <row r="44" spans="1:7" x14ac:dyDescent="0.25">
      <c r="A44" s="227">
        <v>44050</v>
      </c>
      <c r="B44" s="229" t="s">
        <v>47</v>
      </c>
      <c r="C44" s="230" t="s">
        <v>47</v>
      </c>
      <c r="E44" s="671"/>
      <c r="F44" s="678"/>
    </row>
    <row r="45" spans="1:7" x14ac:dyDescent="0.25">
      <c r="A45" s="227">
        <v>44051</v>
      </c>
      <c r="B45" s="229" t="s">
        <v>47</v>
      </c>
      <c r="C45" s="230" t="s">
        <v>47</v>
      </c>
      <c r="E45" s="671"/>
      <c r="F45" s="678"/>
    </row>
    <row r="46" spans="1:7" x14ac:dyDescent="0.25">
      <c r="A46" s="227">
        <v>44052</v>
      </c>
      <c r="B46" s="229" t="s">
        <v>47</v>
      </c>
      <c r="C46" s="230" t="s">
        <v>47</v>
      </c>
      <c r="E46" s="672"/>
      <c r="F46" s="679"/>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80" t="s">
        <v>75</v>
      </c>
      <c r="G4" s="681"/>
      <c r="H4" s="681"/>
      <c r="I4" s="682"/>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83" t="s">
        <v>111</v>
      </c>
      <c r="G84" s="684"/>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85" t="s">
        <v>111</v>
      </c>
      <c r="C109" s="686"/>
      <c r="D109" s="687"/>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8" t="s">
        <v>451</v>
      </c>
      <c r="B1" s="688"/>
      <c r="C1" s="688"/>
      <c r="D1" s="688"/>
      <c r="E1" s="689"/>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90" t="s">
        <v>0</v>
      </c>
      <c r="B3" s="692" t="s">
        <v>289</v>
      </c>
      <c r="C3" s="693"/>
      <c r="D3" s="693"/>
      <c r="E3" s="693"/>
      <c r="F3" s="694"/>
      <c r="G3" s="695" t="s">
        <v>290</v>
      </c>
      <c r="H3" s="696"/>
      <c r="I3" s="696"/>
      <c r="J3" s="696"/>
      <c r="K3" s="697"/>
      <c r="L3" s="698" t="s">
        <v>291</v>
      </c>
      <c r="M3" s="699"/>
      <c r="N3" s="700"/>
      <c r="O3" s="698" t="s">
        <v>292</v>
      </c>
      <c r="P3" s="699"/>
      <c r="Q3" s="700"/>
      <c r="R3" s="698" t="s">
        <v>293</v>
      </c>
      <c r="S3" s="699"/>
      <c r="T3" s="700"/>
      <c r="U3" s="698" t="s">
        <v>294</v>
      </c>
      <c r="V3" s="699"/>
      <c r="W3" s="700"/>
      <c r="X3" s="698" t="s">
        <v>295</v>
      </c>
      <c r="Y3" s="699"/>
      <c r="Z3" s="700"/>
      <c r="AA3" s="430"/>
      <c r="AB3" s="692" t="s">
        <v>288</v>
      </c>
      <c r="AC3" s="693"/>
      <c r="AD3" s="693"/>
      <c r="AE3" s="693"/>
      <c r="AF3" s="694"/>
      <c r="AG3" s="430"/>
      <c r="AH3" s="430"/>
    </row>
    <row r="4" spans="1:36" ht="78.75" customHeight="1" x14ac:dyDescent="0.25">
      <c r="A4" s="691"/>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90" t="s">
        <v>0</v>
      </c>
      <c r="B3" s="698" t="s">
        <v>258</v>
      </c>
      <c r="C3" s="699"/>
      <c r="D3" s="700"/>
      <c r="E3" s="698" t="s">
        <v>259</v>
      </c>
      <c r="F3" s="699"/>
      <c r="G3" s="700"/>
      <c r="H3" s="698" t="s">
        <v>260</v>
      </c>
      <c r="I3" s="699"/>
      <c r="J3" s="700"/>
      <c r="K3" s="698" t="s">
        <v>261</v>
      </c>
      <c r="L3" s="699"/>
      <c r="M3" s="700"/>
    </row>
    <row r="4" spans="1:15" s="426" customFormat="1" ht="78.75" customHeight="1" x14ac:dyDescent="0.25">
      <c r="A4" s="690"/>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01" t="s">
        <v>275</v>
      </c>
      <c r="B15" s="701"/>
      <c r="C15" s="701"/>
      <c r="D15" s="702"/>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01" t="s">
        <v>369</v>
      </c>
      <c r="B27" s="701"/>
      <c r="C27" s="701"/>
      <c r="D27" s="702"/>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03" t="s">
        <v>278</v>
      </c>
      <c r="B48" s="701"/>
      <c r="C48" s="701"/>
      <c r="D48" s="702"/>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01" t="s">
        <v>369</v>
      </c>
      <c r="B60" s="701"/>
      <c r="C60" s="701"/>
      <c r="D60" s="702"/>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04"/>
  <sheetViews>
    <sheetView showGridLines="0" zoomScaleNormal="100" workbookViewId="0">
      <pane xSplit="2" ySplit="3" topLeftCell="C590"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30" t="s">
        <v>287</v>
      </c>
      <c r="C1" s="630"/>
      <c r="D1" s="630"/>
      <c r="E1" s="630"/>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57"/>
  <sheetViews>
    <sheetView showGridLines="0" zoomScaleNormal="100" workbookViewId="0">
      <pane xSplit="1" ySplit="4" topLeftCell="B643"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34" t="s">
        <v>181</v>
      </c>
      <c r="B1" s="634"/>
      <c r="C1" s="634"/>
      <c r="D1" s="634"/>
      <c r="E1" s="634"/>
      <c r="F1" s="634"/>
      <c r="G1" s="634"/>
      <c r="I1" s="489"/>
      <c r="J1" s="490"/>
      <c r="K1" s="644" t="s">
        <v>108</v>
      </c>
      <c r="L1" s="645"/>
      <c r="M1" s="645"/>
      <c r="N1" s="645"/>
      <c r="O1" s="645"/>
      <c r="P1" s="645"/>
      <c r="W1" s="493" t="s">
        <v>29</v>
      </c>
    </row>
    <row r="2" spans="1:27" x14ac:dyDescent="0.2">
      <c r="A2" s="2"/>
      <c r="I2" s="640" t="s">
        <v>178</v>
      </c>
      <c r="J2" s="641"/>
      <c r="Q2" s="355"/>
      <c r="R2" s="355"/>
    </row>
    <row r="3" spans="1:27" ht="48.75" customHeight="1" x14ac:dyDescent="0.2">
      <c r="A3" s="635" t="s">
        <v>30</v>
      </c>
      <c r="B3" s="637" t="s">
        <v>176</v>
      </c>
      <c r="C3" s="638"/>
      <c r="D3" s="638"/>
      <c r="E3" s="95" t="s">
        <v>175</v>
      </c>
      <c r="F3" s="631" t="s">
        <v>190</v>
      </c>
      <c r="G3" s="639" t="s">
        <v>177</v>
      </c>
      <c r="H3" s="639"/>
      <c r="I3" s="640"/>
      <c r="J3" s="641"/>
      <c r="K3" s="642" t="s">
        <v>179</v>
      </c>
      <c r="L3" s="632" t="s">
        <v>191</v>
      </c>
      <c r="M3" s="633" t="s">
        <v>192</v>
      </c>
      <c r="N3" s="647" t="s">
        <v>180</v>
      </c>
      <c r="O3" s="642" t="s">
        <v>174</v>
      </c>
      <c r="P3" s="646" t="s">
        <v>182</v>
      </c>
      <c r="Q3" s="633" t="s">
        <v>193</v>
      </c>
      <c r="R3" s="633" t="s">
        <v>194</v>
      </c>
      <c r="S3" s="647" t="s">
        <v>173</v>
      </c>
    </row>
    <row r="4" spans="1:27" ht="30.6" customHeight="1" x14ac:dyDescent="0.2">
      <c r="A4" s="636"/>
      <c r="B4" s="23" t="s">
        <v>18</v>
      </c>
      <c r="C4" s="24" t="s">
        <v>17</v>
      </c>
      <c r="D4" s="28" t="s">
        <v>3</v>
      </c>
      <c r="E4" s="90" t="s">
        <v>62</v>
      </c>
      <c r="F4" s="631"/>
      <c r="G4" s="89" t="s">
        <v>62</v>
      </c>
      <c r="H4" s="89" t="s">
        <v>63</v>
      </c>
      <c r="I4" s="74" t="s">
        <v>62</v>
      </c>
      <c r="J4" s="134" t="s">
        <v>63</v>
      </c>
      <c r="K4" s="642"/>
      <c r="L4" s="632"/>
      <c r="M4" s="633"/>
      <c r="N4" s="647"/>
      <c r="O4" s="642"/>
      <c r="P4" s="646"/>
      <c r="Q4" s="633"/>
      <c r="R4" s="633"/>
      <c r="S4" s="647"/>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8" t="s">
        <v>431</v>
      </c>
      <c r="V64" s="648"/>
      <c r="W64" s="648"/>
      <c r="X64" s="648"/>
      <c r="Y64" s="648"/>
      <c r="Z64" s="648"/>
      <c r="AA64" s="648"/>
      <c r="AB64" s="648"/>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8"/>
      <c r="V65" s="648"/>
      <c r="W65" s="648"/>
      <c r="X65" s="648"/>
      <c r="Y65" s="648"/>
      <c r="Z65" s="648"/>
      <c r="AA65" s="648"/>
      <c r="AB65" s="648"/>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8"/>
      <c r="V66" s="648"/>
      <c r="W66" s="648"/>
      <c r="X66" s="648"/>
      <c r="Y66" s="648"/>
      <c r="Z66" s="648"/>
      <c r="AA66" s="648"/>
      <c r="AB66" s="648"/>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51" t="s">
        <v>429</v>
      </c>
      <c r="AB138" s="651"/>
      <c r="AC138" s="651"/>
      <c r="AD138" s="651"/>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51"/>
      <c r="AB139" s="651"/>
      <c r="AC139" s="651"/>
      <c r="AD139" s="651"/>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51"/>
      <c r="AB140" s="651"/>
      <c r="AC140" s="651"/>
      <c r="AD140" s="651"/>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2" t="s">
        <v>423</v>
      </c>
      <c r="V235" s="652"/>
      <c r="W235" s="652"/>
      <c r="X235" s="652"/>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2"/>
      <c r="V236" s="652"/>
      <c r="W236" s="652"/>
      <c r="X236" s="652"/>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2"/>
      <c r="V237" s="652"/>
      <c r="W237" s="652"/>
      <c r="X237" s="652"/>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3" t="s">
        <v>424</v>
      </c>
      <c r="V278" s="653"/>
      <c r="W278" s="653"/>
      <c r="X278" s="653"/>
      <c r="Y278" s="653"/>
      <c r="Z278" s="653"/>
      <c r="AA278" s="653"/>
      <c r="AB278" s="653"/>
      <c r="AC278" s="653"/>
      <c r="AD278" s="653"/>
      <c r="AE278" s="653"/>
      <c r="AF278" s="653"/>
      <c r="AG278" s="653"/>
      <c r="AH278" s="653"/>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3"/>
      <c r="V279" s="653"/>
      <c r="W279" s="653"/>
      <c r="X279" s="653"/>
      <c r="Y279" s="653"/>
      <c r="Z279" s="653"/>
      <c r="AA279" s="653"/>
      <c r="AB279" s="653"/>
      <c r="AC279" s="653"/>
      <c r="AD279" s="653"/>
      <c r="AE279" s="653"/>
      <c r="AF279" s="653"/>
      <c r="AG279" s="653"/>
      <c r="AH279" s="653"/>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3"/>
      <c r="V280" s="653"/>
      <c r="W280" s="653"/>
      <c r="X280" s="653"/>
      <c r="Y280" s="653"/>
      <c r="Z280" s="653"/>
      <c r="AA280" s="653"/>
      <c r="AB280" s="653"/>
      <c r="AC280" s="653"/>
      <c r="AD280" s="653"/>
      <c r="AE280" s="653"/>
      <c r="AF280" s="653"/>
      <c r="AG280" s="653"/>
      <c r="AH280" s="653"/>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3" t="s">
        <v>425</v>
      </c>
      <c r="V486" s="643"/>
      <c r="W486" s="643"/>
      <c r="X486" s="643"/>
      <c r="Y486" s="643"/>
      <c r="Z486" s="643"/>
      <c r="AA486" s="643"/>
      <c r="AB486" s="643"/>
      <c r="AC486" s="643"/>
      <c r="AD486" s="643"/>
      <c r="AE486" s="643"/>
      <c r="AF486" s="643"/>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3"/>
      <c r="V487" s="643"/>
      <c r="W487" s="643"/>
      <c r="X487" s="643"/>
      <c r="Y487" s="643"/>
      <c r="Z487" s="643"/>
      <c r="AA487" s="643"/>
      <c r="AB487" s="643"/>
      <c r="AC487" s="643"/>
      <c r="AD487" s="643"/>
      <c r="AE487" s="643"/>
      <c r="AF487" s="643"/>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9" t="s">
        <v>437</v>
      </c>
      <c r="V518" s="649"/>
      <c r="W518" s="649"/>
      <c r="X518" s="649"/>
      <c r="Y518" s="649"/>
      <c r="Z518" s="649"/>
      <c r="AA518" s="649"/>
      <c r="AB518" s="649"/>
      <c r="AC518" s="649"/>
      <c r="AD518" s="654" t="s">
        <v>438</v>
      </c>
      <c r="AE518" s="654"/>
      <c r="AF518" s="654"/>
      <c r="AG518" s="654"/>
      <c r="AH518" s="654"/>
      <c r="AI518" s="654"/>
      <c r="AJ518" s="654"/>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50"/>
      <c r="V519" s="650"/>
      <c r="W519" s="650"/>
      <c r="X519" s="650"/>
      <c r="Y519" s="650"/>
      <c r="Z519" s="650"/>
      <c r="AA519" s="650"/>
      <c r="AB519" s="650"/>
      <c r="AC519" s="650"/>
      <c r="AD519" s="655"/>
      <c r="AE519" s="655"/>
      <c r="AF519" s="655"/>
      <c r="AG519" s="655"/>
      <c r="AH519" s="655"/>
      <c r="AI519" s="655"/>
      <c r="AJ519" s="655"/>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50"/>
      <c r="V520" s="650"/>
      <c r="W520" s="650"/>
      <c r="X520" s="650"/>
      <c r="Y520" s="650"/>
      <c r="Z520" s="650"/>
      <c r="AA520" s="650"/>
      <c r="AB520" s="650"/>
      <c r="AC520" s="650"/>
      <c r="AD520" s="655"/>
      <c r="AE520" s="655"/>
      <c r="AF520" s="655"/>
      <c r="AG520" s="655"/>
      <c r="AH520" s="655"/>
      <c r="AI520" s="655"/>
      <c r="AJ520" s="655"/>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50"/>
      <c r="V521" s="650"/>
      <c r="W521" s="650"/>
      <c r="X521" s="650"/>
      <c r="Y521" s="650"/>
      <c r="Z521" s="650"/>
      <c r="AA521" s="650"/>
      <c r="AB521" s="650"/>
      <c r="AC521" s="650"/>
      <c r="AD521" s="655"/>
      <c r="AE521" s="655"/>
      <c r="AF521" s="655"/>
      <c r="AG521" s="655"/>
      <c r="AH521" s="655"/>
      <c r="AI521" s="655"/>
      <c r="AJ521" s="655"/>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50"/>
      <c r="V522" s="650"/>
      <c r="W522" s="650"/>
      <c r="X522" s="650"/>
      <c r="Y522" s="650"/>
      <c r="Z522" s="650"/>
      <c r="AA522" s="650"/>
      <c r="AB522" s="650"/>
      <c r="AC522" s="650"/>
      <c r="AD522" s="655"/>
      <c r="AE522" s="655"/>
      <c r="AF522" s="655"/>
      <c r="AG522" s="655"/>
      <c r="AH522" s="655"/>
      <c r="AI522" s="655"/>
      <c r="AJ522" s="655"/>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50"/>
      <c r="V523" s="650"/>
      <c r="W523" s="650"/>
      <c r="X523" s="650"/>
      <c r="Y523" s="650"/>
      <c r="Z523" s="650"/>
      <c r="AA523" s="650"/>
      <c r="AB523" s="650"/>
      <c r="AC523" s="650"/>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50"/>
      <c r="V524" s="650"/>
      <c r="W524" s="650"/>
      <c r="X524" s="650"/>
      <c r="Y524" s="650"/>
      <c r="Z524" s="650"/>
      <c r="AA524" s="650"/>
      <c r="AB524" s="650"/>
      <c r="AC524" s="650"/>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3" t="s">
        <v>529</v>
      </c>
      <c r="V647" s="643"/>
      <c r="W647" s="643"/>
      <c r="X647" s="643"/>
      <c r="Y647" s="643"/>
      <c r="Z647" s="643"/>
      <c r="AA647" s="643"/>
      <c r="AB647" s="643" t="s">
        <v>530</v>
      </c>
      <c r="AC647" s="643"/>
      <c r="AD647" s="643"/>
      <c r="AE647" s="643"/>
      <c r="AF647" s="643"/>
      <c r="AG647" s="643"/>
      <c r="AH647" s="643"/>
      <c r="AI647" s="643"/>
      <c r="AJ647" s="643"/>
      <c r="AK647" s="643"/>
      <c r="AL647" s="643"/>
      <c r="AM647" s="643"/>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3"/>
      <c r="V648" s="643"/>
      <c r="W648" s="643"/>
      <c r="X648" s="643"/>
      <c r="Y648" s="643"/>
      <c r="Z648" s="643"/>
      <c r="AA648" s="643"/>
      <c r="AB648" s="643"/>
      <c r="AC648" s="643"/>
      <c r="AD648" s="643"/>
      <c r="AE648" s="643"/>
      <c r="AF648" s="643"/>
      <c r="AG648" s="643"/>
      <c r="AH648" s="643"/>
      <c r="AI648" s="643"/>
      <c r="AJ648" s="643"/>
      <c r="AK648" s="643"/>
      <c r="AL648" s="643"/>
      <c r="AM648" s="643"/>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3"/>
      <c r="V649" s="643"/>
      <c r="W649" s="643"/>
      <c r="X649" s="643"/>
      <c r="Y649" s="643"/>
      <c r="Z649" s="643"/>
      <c r="AA649" s="643"/>
      <c r="AB649" s="643"/>
      <c r="AC649" s="643"/>
      <c r="AD649" s="643"/>
      <c r="AE649" s="643"/>
      <c r="AF649" s="643"/>
      <c r="AG649" s="643"/>
      <c r="AH649" s="643"/>
      <c r="AI649" s="643"/>
      <c r="AJ649" s="643"/>
      <c r="AK649" s="643"/>
      <c r="AL649" s="643"/>
      <c r="AM649" s="643"/>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531</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101" t="s">
        <v>536</v>
      </c>
    </row>
    <row r="654" spans="1:39" x14ac:dyDescent="0.2">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101" t="s">
        <v>538</v>
      </c>
    </row>
    <row r="655" spans="1:39" x14ac:dyDescent="0.2">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8">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101" t="s">
        <v>537</v>
      </c>
    </row>
    <row r="656" spans="1:39" x14ac:dyDescent="0.2">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8">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19" x14ac:dyDescent="0.2">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8">
        <v>0.113</v>
      </c>
      <c r="N657" s="82">
        <f t="shared" si="2157"/>
        <v>60333</v>
      </c>
      <c r="O657" s="82">
        <f t="shared" si="2158"/>
        <v>26253</v>
      </c>
      <c r="P657" s="135">
        <f t="shared" si="2159"/>
        <v>290695</v>
      </c>
      <c r="Q657" s="135">
        <f t="shared" si="2160"/>
        <v>28086</v>
      </c>
      <c r="R657" s="356">
        <f t="shared" si="2161"/>
        <v>9.6616728873905641E-2</v>
      </c>
      <c r="S657" s="70">
        <f t="shared" si="2162"/>
        <v>53.182400292718626</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2021-12-14T12:55:19Z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vA52766730</value>
    </field>
    <field name="Objective-Version">
      <value order="0">169.38</value>
    </field>
    <field name="Objective-VersionNumber">
      <value order="0">2393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2021-12-14T12:55:18Z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2021-12-14T12:55:19Z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vA52766730</vt:lpwstr>
  </property>
  <property fmtid="{D5CDD505-2E9C-101B-9397-08002B2CF9AE}" pid="16" name="Objective-Version">
    <vt:lpwstr>169.38</vt:lpwstr>
  </property>
  <property fmtid="{D5CDD505-2E9C-101B-9397-08002B2CF9AE}" pid="17" name="Objective-VersionNumber">
    <vt:r8>2393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