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1" i="9" l="1"/>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c r="Q436" i="9"/>
  <c r="M436" i="9"/>
  <c r="F435" i="9"/>
  <c r="M435" i="9"/>
  <c r="N435" i="9"/>
  <c r="O435" i="9"/>
  <c r="P435" i="9"/>
  <c r="R435" i="9" s="1"/>
  <c r="S435" i="9"/>
  <c r="Q435" i="9"/>
  <c r="N434" i="9"/>
  <c r="O434" i="9"/>
  <c r="P434" i="9"/>
  <c r="S434" i="9" s="1"/>
  <c r="Q434" i="9"/>
  <c r="M434" i="9"/>
  <c r="F434" i="9"/>
  <c r="N433" i="9"/>
  <c r="O433" i="9"/>
  <c r="P433" i="9"/>
  <c r="R433" i="9" s="1"/>
  <c r="S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c r="O422" i="9"/>
  <c r="N422" i="9"/>
  <c r="F422" i="9"/>
  <c r="M422" i="9"/>
  <c r="R422" i="9"/>
  <c r="M420" i="9"/>
  <c r="M419" i="9"/>
  <c r="M421" i="9"/>
  <c r="F421" i="9"/>
  <c r="N421" i="9"/>
  <c r="O421" i="9"/>
  <c r="Q421" i="9"/>
  <c r="R421" i="9"/>
  <c r="F420" i="9"/>
  <c r="N420" i="9"/>
  <c r="O420" i="9"/>
  <c r="Q420" i="9"/>
  <c r="N419" i="9"/>
  <c r="O419" i="9"/>
  <c r="Q419" i="9"/>
  <c r="R419" i="9" s="1"/>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P418" i="9"/>
  <c r="S418" i="9" s="1"/>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N388" i="9"/>
  <c r="O388" i="9"/>
  <c r="Q388" i="9"/>
  <c r="M388" i="9"/>
  <c r="Q387" i="9"/>
  <c r="O387" i="9"/>
  <c r="N387" i="9"/>
  <c r="K387" i="9"/>
  <c r="M387" i="9" s="1"/>
  <c r="F387" i="9"/>
  <c r="F386" i="9"/>
  <c r="K386" i="9"/>
  <c r="N386" i="9"/>
  <c r="O386" i="9"/>
  <c r="Q386" i="9"/>
  <c r="M386" i="9"/>
  <c r="F385" i="9"/>
  <c r="K385" i="9"/>
  <c r="M385" i="9"/>
  <c r="N385" i="9"/>
  <c r="O385" i="9"/>
  <c r="Q385" i="9"/>
  <c r="F384" i="9"/>
  <c r="K384" i="9"/>
  <c r="N384" i="9"/>
  <c r="O384" i="9"/>
  <c r="Q384" i="9"/>
  <c r="M384" i="9"/>
  <c r="F383" i="9"/>
  <c r="K383" i="9"/>
  <c r="P388" i="9" s="1"/>
  <c r="N383" i="9"/>
  <c r="O383" i="9"/>
  <c r="Q383" i="9"/>
  <c r="M383" i="9"/>
  <c r="N382" i="9"/>
  <c r="O382" i="9"/>
  <c r="Q382" i="9"/>
  <c r="K382" i="9"/>
  <c r="F382" i="9"/>
  <c r="M382" i="9"/>
  <c r="N381" i="9"/>
  <c r="O381" i="9"/>
  <c r="Q381" i="9"/>
  <c r="K381" i="9"/>
  <c r="F381" i="9"/>
  <c r="Q380" i="9"/>
  <c r="O380" i="9"/>
  <c r="N380" i="9"/>
  <c r="K380" i="9"/>
  <c r="F380" i="9"/>
  <c r="M380" i="9"/>
  <c r="Z50" i="53"/>
  <c r="K50" i="53"/>
  <c r="AD50" i="53"/>
  <c r="AF50" i="53"/>
  <c r="Q379" i="9"/>
  <c r="O379" i="9"/>
  <c r="N379" i="9"/>
  <c r="K379" i="9"/>
  <c r="M379" i="9" s="1"/>
  <c r="F379" i="9"/>
  <c r="P385" i="9"/>
  <c r="F378" i="9"/>
  <c r="K378" i="9"/>
  <c r="P384" i="9" s="1"/>
  <c r="N378" i="9"/>
  <c r="O378" i="9"/>
  <c r="Q378" i="9"/>
  <c r="M378" i="9"/>
  <c r="AF49" i="53"/>
  <c r="AD49" i="53"/>
  <c r="Z49" i="53"/>
  <c r="K49" i="53"/>
  <c r="F377" i="9"/>
  <c r="K377" i="9"/>
  <c r="N377" i="9"/>
  <c r="O377" i="9"/>
  <c r="Q377" i="9"/>
  <c r="M377" i="9"/>
  <c r="AF48" i="53"/>
  <c r="AD48" i="53"/>
  <c r="Z48" i="53"/>
  <c r="K48" i="53"/>
  <c r="F376" i="9"/>
  <c r="K376" i="9"/>
  <c r="N376" i="9"/>
  <c r="O376" i="9"/>
  <c r="Q376" i="9"/>
  <c r="K47" i="53"/>
  <c r="Z47" i="53"/>
  <c r="AD47" i="53"/>
  <c r="AF47" i="53"/>
  <c r="F375" i="9"/>
  <c r="K375" i="9"/>
  <c r="N375" i="9"/>
  <c r="O375" i="9"/>
  <c r="Q375" i="9"/>
  <c r="M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F365" i="9"/>
  <c r="M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P366" i="9" s="1"/>
  <c r="N360" i="9"/>
  <c r="O360" i="9"/>
  <c r="Q360"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F352" i="9"/>
  <c r="Q352" i="9"/>
  <c r="O352" i="9"/>
  <c r="N352" i="9"/>
  <c r="M352" i="9"/>
  <c r="N351" i="9"/>
  <c r="O351" i="9"/>
  <c r="Q351" i="9"/>
  <c r="K351" i="9"/>
  <c r="F351" i="9"/>
  <c r="M351" i="9"/>
  <c r="D22" i="53"/>
  <c r="F22" i="53"/>
  <c r="I22" i="53"/>
  <c r="K22" i="53"/>
  <c r="N22" i="53"/>
  <c r="T22" i="53"/>
  <c r="W22" i="53"/>
  <c r="F350" i="9"/>
  <c r="K350" i="9"/>
  <c r="N350" i="9"/>
  <c r="O350" i="9"/>
  <c r="Q350" i="9"/>
  <c r="M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F340" i="9"/>
  <c r="M340" i="9"/>
  <c r="Q339" i="9"/>
  <c r="O339" i="9"/>
  <c r="N339" i="9"/>
  <c r="K339" i="9"/>
  <c r="M339" i="9" s="1"/>
  <c r="F339" i="9"/>
  <c r="D8" i="53"/>
  <c r="F8" i="53"/>
  <c r="D9" i="53"/>
  <c r="F9" i="53"/>
  <c r="I8" i="53"/>
  <c r="K8" i="53"/>
  <c r="I9" i="53"/>
  <c r="K9" i="53"/>
  <c r="N8" i="53"/>
  <c r="N9" i="53"/>
  <c r="Q338" i="9"/>
  <c r="O338" i="9"/>
  <c r="N338" i="9"/>
  <c r="K338" i="9"/>
  <c r="P344" i="9" s="1"/>
  <c r="F338" i="9"/>
  <c r="M338" i="9"/>
  <c r="N337" i="9"/>
  <c r="O337" i="9"/>
  <c r="Q337" i="9"/>
  <c r="K337" i="9"/>
  <c r="M337" i="9" s="1"/>
  <c r="F337" i="9"/>
  <c r="N7" i="53"/>
  <c r="I7" i="53"/>
  <c r="K7" i="53"/>
  <c r="F7" i="53"/>
  <c r="D7" i="53"/>
  <c r="F336" i="9"/>
  <c r="K336" i="9"/>
  <c r="P342" i="9" s="1"/>
  <c r="S342" i="9" s="1"/>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P337" i="9" s="1"/>
  <c r="S337" i="9" s="1"/>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N320" i="9"/>
  <c r="O320" i="9"/>
  <c r="Q320" i="9"/>
  <c r="M320" i="9"/>
  <c r="Q319" i="9"/>
  <c r="O319" i="9"/>
  <c r="N319" i="9"/>
  <c r="K319" i="9"/>
  <c r="F319" i="9"/>
  <c r="M319" i="9"/>
  <c r="F318" i="9"/>
  <c r="K318" i="9"/>
  <c r="P323" i="9" s="1"/>
  <c r="S323" i="9" s="1"/>
  <c r="N318" i="9"/>
  <c r="O318" i="9"/>
  <c r="Q318" i="9"/>
  <c r="Q317" i="9"/>
  <c r="O317" i="9"/>
  <c r="N317" i="9"/>
  <c r="K317" i="9"/>
  <c r="M317" i="9" s="1"/>
  <c r="F317" i="9"/>
  <c r="N316" i="9"/>
  <c r="O316" i="9"/>
  <c r="Q316" i="9"/>
  <c r="K316" i="9"/>
  <c r="F316" i="9"/>
  <c r="F315" i="9"/>
  <c r="K315" i="9"/>
  <c r="N315" i="9"/>
  <c r="O315" i="9"/>
  <c r="Q315" i="9"/>
  <c r="M315" i="9"/>
  <c r="N310" i="9"/>
  <c r="O310" i="9"/>
  <c r="Q310" i="9"/>
  <c r="N311" i="9"/>
  <c r="O311" i="9"/>
  <c r="Q311" i="9"/>
  <c r="N312" i="9"/>
  <c r="O312" i="9"/>
  <c r="Q312" i="9"/>
  <c r="N313" i="9"/>
  <c r="O313" i="9"/>
  <c r="Q313" i="9"/>
  <c r="N314" i="9"/>
  <c r="O314" i="9"/>
  <c r="Q314" i="9"/>
  <c r="K310" i="9"/>
  <c r="M310" i="9" s="1"/>
  <c r="K311" i="9"/>
  <c r="K312" i="9"/>
  <c r="K313" i="9"/>
  <c r="M313" i="9" s="1"/>
  <c r="K314" i="9"/>
  <c r="F310" i="9"/>
  <c r="F311" i="9"/>
  <c r="F312" i="9"/>
  <c r="F313" i="9"/>
  <c r="F314" i="9"/>
  <c r="M312"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N300" i="9"/>
  <c r="O300" i="9"/>
  <c r="Q300" i="9"/>
  <c r="M300" i="9"/>
  <c r="F299" i="9"/>
  <c r="K299" i="9"/>
  <c r="P305" i="9" s="1"/>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F293" i="9"/>
  <c r="M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M282" i="9" s="1"/>
  <c r="F282" i="9"/>
  <c r="N281" i="9"/>
  <c r="O281" i="9"/>
  <c r="Q281" i="9"/>
  <c r="K281" i="9"/>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N263" i="9"/>
  <c r="O263" i="9"/>
  <c r="Q263" i="9"/>
  <c r="R263" i="9" s="1"/>
  <c r="M263" i="9"/>
  <c r="F262" i="9"/>
  <c r="Q262" i="9"/>
  <c r="O262" i="9"/>
  <c r="N262" i="9"/>
  <c r="K262" i="9"/>
  <c r="M262" i="9" s="1"/>
  <c r="Q261" i="9"/>
  <c r="O261" i="9"/>
  <c r="N261" i="9"/>
  <c r="K261" i="9"/>
  <c r="F261" i="9"/>
  <c r="M261" i="9"/>
  <c r="F260" i="9"/>
  <c r="K260" i="9"/>
  <c r="N260" i="9"/>
  <c r="O260" i="9"/>
  <c r="Q260" i="9"/>
  <c r="M260" i="9"/>
  <c r="F259" i="9"/>
  <c r="K259" i="9"/>
  <c r="M259" i="9" s="1"/>
  <c r="P265" i="9"/>
  <c r="S265" i="9" s="1"/>
  <c r="N259" i="9"/>
  <c r="O259" i="9"/>
  <c r="Q259" i="9"/>
  <c r="F258" i="9"/>
  <c r="K258" i="9"/>
  <c r="P264" i="9" s="1"/>
  <c r="N258" i="9"/>
  <c r="O258" i="9"/>
  <c r="Q258" i="9"/>
  <c r="M258" i="9"/>
  <c r="F257" i="9"/>
  <c r="K257" i="9"/>
  <c r="P263" i="9"/>
  <c r="S263" i="9" s="1"/>
  <c r="N257" i="9"/>
  <c r="O257" i="9"/>
  <c r="Q257" i="9"/>
  <c r="M257" i="9"/>
  <c r="Q256" i="9"/>
  <c r="O256" i="9"/>
  <c r="N256" i="9"/>
  <c r="K256" i="9"/>
  <c r="P262" i="9" s="1"/>
  <c r="F256" i="9"/>
  <c r="F255" i="9"/>
  <c r="K255" i="9"/>
  <c r="N255" i="9"/>
  <c r="O255" i="9"/>
  <c r="Q255" i="9"/>
  <c r="M255" i="9"/>
  <c r="P261" i="9"/>
  <c r="S261" i="9" s="1"/>
  <c r="Q254" i="9"/>
  <c r="O254" i="9"/>
  <c r="N254" i="9"/>
  <c r="K254" i="9"/>
  <c r="P260" i="9" s="1"/>
  <c r="F254" i="9"/>
  <c r="N253" i="9"/>
  <c r="O253" i="9"/>
  <c r="Q253" i="9"/>
  <c r="K253" i="9"/>
  <c r="P259" i="9"/>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Q246" i="9"/>
  <c r="F242" i="9"/>
  <c r="K242" i="9"/>
  <c r="M242" i="9" s="1"/>
  <c r="N242" i="9"/>
  <c r="O242" i="9"/>
  <c r="K241" i="9"/>
  <c r="M241" i="9" s="1"/>
  <c r="F241" i="9"/>
  <c r="N241" i="9"/>
  <c r="O241" i="9"/>
  <c r="Q241" i="9"/>
  <c r="Q240" i="9"/>
  <c r="O240" i="9"/>
  <c r="N240" i="9"/>
  <c r="K240" i="9"/>
  <c r="P246" i="9" s="1"/>
  <c r="S246" i="9" s="1"/>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N222" i="9"/>
  <c r="O222" i="9"/>
  <c r="K223" i="9"/>
  <c r="N223" i="9"/>
  <c r="O223" i="9"/>
  <c r="O219" i="9"/>
  <c r="N219" i="9"/>
  <c r="K219" i="9"/>
  <c r="P225" i="9" s="1"/>
  <c r="S225" i="9" s="1"/>
  <c r="K218" i="9"/>
  <c r="M218" i="9" s="1"/>
  <c r="N218" i="9"/>
  <c r="O218" i="9"/>
  <c r="K217" i="9"/>
  <c r="N217" i="9"/>
  <c r="O217" i="9"/>
  <c r="K216" i="9"/>
  <c r="N216" i="9"/>
  <c r="O216" i="9"/>
  <c r="K215" i="9"/>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c r="K182" i="9"/>
  <c r="M182" i="9" s="1"/>
  <c r="K183" i="9"/>
  <c r="M183" i="9"/>
  <c r="K184" i="9"/>
  <c r="M184" i="9" s="1"/>
  <c r="K185" i="9"/>
  <c r="M185" i="9"/>
  <c r="K186" i="9"/>
  <c r="M186" i="9" s="1"/>
  <c r="K187" i="9"/>
  <c r="M187" i="9"/>
  <c r="K188" i="9"/>
  <c r="K189" i="9"/>
  <c r="M189" i="9" s="1"/>
  <c r="K190" i="9"/>
  <c r="M190" i="9" s="1"/>
  <c r="K191" i="9"/>
  <c r="K192" i="9"/>
  <c r="M192" i="9" s="1"/>
  <c r="K193" i="9"/>
  <c r="M193" i="9"/>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P101" i="9" s="1"/>
  <c r="S101" i="9" s="1"/>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147" i="9"/>
  <c r="S147" i="9" s="1"/>
  <c r="P91" i="9"/>
  <c r="S91" i="9" s="1"/>
  <c r="P146" i="9"/>
  <c r="S146" i="9"/>
  <c r="P138" i="9"/>
  <c r="S138" i="9"/>
  <c r="P142" i="9"/>
  <c r="S142" i="9"/>
  <c r="P187" i="9"/>
  <c r="S187" i="9"/>
  <c r="P145" i="9"/>
  <c r="S145" i="9"/>
  <c r="P186" i="9"/>
  <c r="S186" i="9"/>
  <c r="P140" i="9"/>
  <c r="S140" i="9"/>
  <c r="P141" i="9"/>
  <c r="S141" i="9"/>
  <c r="M229" i="9"/>
  <c r="P90" i="9"/>
  <c r="S90" i="9" s="1"/>
  <c r="P139" i="9"/>
  <c r="S139" i="9" s="1"/>
  <c r="P167" i="9"/>
  <c r="S167" i="9" s="1"/>
  <c r="P189" i="9"/>
  <c r="S189" i="9" s="1"/>
  <c r="P137" i="9"/>
  <c r="S137" i="9" s="1"/>
  <c r="P230" i="9"/>
  <c r="S230" i="9" s="1"/>
  <c r="P188" i="9"/>
  <c r="S188" i="9"/>
  <c r="M203" i="9"/>
  <c r="M227" i="9"/>
  <c r="P204" i="9"/>
  <c r="M180" i="9"/>
  <c r="M188" i="9"/>
  <c r="M196" i="9"/>
  <c r="M220" i="9"/>
  <c r="M236" i="9"/>
  <c r="P180" i="9"/>
  <c r="M214" i="9"/>
  <c r="R229" i="9"/>
  <c r="P117" i="9"/>
  <c r="S117" i="9" s="1"/>
  <c r="P93" i="9"/>
  <c r="S93" i="9" s="1"/>
  <c r="P77" i="9"/>
  <c r="S77" i="9" s="1"/>
  <c r="P183" i="9"/>
  <c r="R183" i="9" s="1"/>
  <c r="P185" i="9"/>
  <c r="S185" i="9" s="1"/>
  <c r="P209" i="9"/>
  <c r="R209" i="9" s="1"/>
  <c r="M191" i="9"/>
  <c r="M207" i="9"/>
  <c r="M215" i="9"/>
  <c r="M223" i="9"/>
  <c r="R230" i="9"/>
  <c r="P107" i="9"/>
  <c r="S107" i="9" s="1"/>
  <c r="M176" i="9"/>
  <c r="M216" i="9"/>
  <c r="M232" i="9"/>
  <c r="P194" i="9"/>
  <c r="S194" i="9" s="1"/>
  <c r="M209" i="9"/>
  <c r="M225" i="9"/>
  <c r="M233" i="9"/>
  <c r="M234" i="9"/>
  <c r="R188" i="9"/>
  <c r="R194" i="9"/>
  <c r="R187" i="9"/>
  <c r="R186" i="9"/>
  <c r="R213" i="9" l="1"/>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R242" i="9" s="1"/>
  <c r="P248" i="9"/>
  <c r="S248" i="9" s="1"/>
  <c r="P250" i="9"/>
  <c r="M256" i="9"/>
  <c r="P266" i="9"/>
  <c r="M272" i="9"/>
  <c r="P285" i="9"/>
  <c r="M299" i="9"/>
  <c r="P307" i="9"/>
  <c r="P325" i="9"/>
  <c r="S325" i="9" s="1"/>
  <c r="P326" i="9"/>
  <c r="P327" i="9"/>
  <c r="S327" i="9" s="1"/>
  <c r="P329" i="9"/>
  <c r="P339" i="9"/>
  <c r="S339" i="9" s="1"/>
  <c r="P355" i="9"/>
  <c r="P401" i="9"/>
  <c r="R407" i="9"/>
  <c r="Q244" i="9"/>
  <c r="P297" i="9"/>
  <c r="P314" i="9"/>
  <c r="P321" i="9"/>
  <c r="R323" i="9"/>
  <c r="R324" i="9"/>
  <c r="P369" i="9"/>
  <c r="P370" i="9"/>
  <c r="S370" i="9" s="1"/>
  <c r="P371" i="9"/>
  <c r="S371" i="9" s="1"/>
  <c r="P380" i="9"/>
  <c r="R404" i="9"/>
  <c r="R426" i="9"/>
  <c r="R432" i="9"/>
  <c r="R434" i="9"/>
  <c r="R437" i="9"/>
  <c r="R440" i="9"/>
  <c r="P144" i="9"/>
  <c r="S144" i="9" s="1"/>
  <c r="P220" i="9"/>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25"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R371" i="9"/>
  <c r="S385" i="9"/>
  <c r="R385" i="9"/>
  <c r="S388"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06" i="9" l="1"/>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<sst xmlns="http://schemas.openxmlformats.org/spreadsheetml/2006/main" count="845" uniqueCount="420">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</sst>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1"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14c327f9e2c746d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149</c:v>
                </c:pt>
                <c:pt idx="283">
                  <c:v>158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20-21'!$A$4:$A$163</c:f>
              <c:strCache>
                <c:ptCount val="16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strCache>
            </c:strRef>
          </c:cat>
          <c:val>
            <c:numRef>
              <c:f>'Table 9a - School absence 20-21'!$E$4:$E$163</c:f>
              <c:numCache>
                <c:formatCode>0.0%</c:formatCode>
                <c:ptCount val="160"/>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2.9320009499999997E-2</c:v>
                </c:pt>
                <c:pt idx="156">
                  <c:v>2.5455016800000004E-2</c:v>
                </c:pt>
                <c:pt idx="157">
                  <c:v>2.9570864799999999E-2</c:v>
                </c:pt>
                <c:pt idx="158">
                  <c:v>3.2945611100000001E-2</c:v>
                </c:pt>
                <c:pt idx="159">
                  <c:v>3.5528324399999998E-2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20-21'!$A$4:$A$163</c:f>
              <c:strCache>
                <c:ptCount val="16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strCache>
            </c:strRef>
          </c:cat>
          <c:val>
            <c:numRef>
              <c:f>'Table 9a - School absence 20-21'!$D$4:$D$163</c:f>
              <c:numCache>
                <c:formatCode>0.0%</c:formatCode>
                <c:ptCount val="160"/>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0.10143871290000001</c:v>
                </c:pt>
                <c:pt idx="156">
                  <c:v>9.9919208000000009E-2</c:v>
                </c:pt>
                <c:pt idx="157">
                  <c:v>8.4085651999999997E-2</c:v>
                </c:pt>
                <c:pt idx="158">
                  <c:v>8.8494584599999995E-2</c:v>
                </c:pt>
                <c:pt idx="159">
                  <c:v>9.1871222500000002E-2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12</c:v>
                </c:pt>
                <c:pt idx="283">
                  <c:v>14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Discharges'!$A$4:$A$429</c:f>
              <c:strCache>
                <c:ptCount val="42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strCache>
            </c:strRef>
          </c:cat>
          <c:val>
            <c:numRef>
              <c:f>'Table 4 - Delayed Discharges'!$C$4:$C$429</c:f>
              <c:numCache>
                <c:formatCode>_(* #,##0_);_(* \(#,##0\);_(* "-"??_);_(@_)</c:formatCode>
                <c:ptCount val="42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Workforce'!$B$117:$B$179</c:f>
              <c:numCache>
                <c:formatCode>#,##0</c:formatCode>
                <c:ptCount val="6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Workforce'!$C$117:$C$179</c:f>
              <c:numCache>
                <c:formatCode>#,##0</c:formatCode>
                <c:ptCount val="6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Workforce'!$D$117:$D$179</c:f>
              <c:numCache>
                <c:formatCode>#,##0</c:formatCode>
                <c:ptCount val="6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154</xdr:row>
      <xdr:rowOff>19050</xdr:rowOff>
    </xdr:to>
    <xdr:sp macro="" textlink="">
      <xdr:nvSpPr>
        <xdr:cNvPr id="4" name="TextBox 3"/>
        <xdr:cNvSpPr txBox="1"/>
      </xdr:nvSpPr>
      <xdr:spPr>
        <a:xfrm>
          <a:off x="7270750" y="761997"/>
          <a:ext cx="6225117" cy="28092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6268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9"/>
  <sheetViews>
    <sheetView showGridLines="0" zoomScale="90" zoomScaleNormal="90" workbookViewId="0">
      <pane xSplit="1" ySplit="2" topLeftCell="B15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9"/>
  <sheetViews>
    <sheetView showGridLines="0" zoomScale="89" zoomScaleNormal="90" workbookViewId="0">
      <pane ySplit="3" topLeftCell="A55"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7</v>
      </c>
    </row>
    <row r="68" spans="1:3" x14ac:dyDescent="0.35">
      <c r="A68" s="217">
        <v>22</v>
      </c>
      <c r="B68" s="222" t="s">
        <v>412</v>
      </c>
      <c r="C68" s="207">
        <v>5</v>
      </c>
    </row>
    <row r="69" spans="1:3" x14ac:dyDescent="0.35">
      <c r="A69" s="217">
        <v>23</v>
      </c>
      <c r="B69" s="2" t="s">
        <v>417</v>
      </c>
      <c r="C69"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2"/>
  <sheetViews>
    <sheetView showGridLines="0" zoomScale="90" zoomScaleNormal="90" workbookViewId="0">
      <pane xSplit="1" ySplit="2" topLeftCell="B4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4"/>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8"/>
  <sheetViews>
    <sheetView workbookViewId="0">
      <pane xSplit="1" ySplit="3" topLeftCell="B45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62">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62">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62">
        <v>44357</v>
      </c>
      <c r="P158" s="8">
        <v>19581</v>
      </c>
      <c r="Q158" s="493">
        <v>0.88925039000000006</v>
      </c>
      <c r="R158" s="493">
        <v>8.249128800000001E-2</v>
      </c>
      <c r="S158" s="493">
        <v>2.8239291499999999E-2</v>
      </c>
    </row>
    <row r="159" spans="1:19" x14ac:dyDescent="0.35">
      <c r="A159" s="62">
        <v>44358</v>
      </c>
      <c r="B159" s="8">
        <v>20384</v>
      </c>
      <c r="C159" s="493">
        <v>0.86923101270000003</v>
      </c>
      <c r="D159" s="493">
        <v>0.10143871290000001</v>
      </c>
      <c r="E159" s="493">
        <v>2.9320009499999997E-2</v>
      </c>
    </row>
    <row r="160" spans="1:19" x14ac:dyDescent="0.35">
      <c r="A160" s="62">
        <v>44361</v>
      </c>
      <c r="B160" s="8">
        <v>17877</v>
      </c>
      <c r="C160" s="493">
        <v>0.87460441720000004</v>
      </c>
      <c r="D160" s="493">
        <v>9.9919208000000009E-2</v>
      </c>
      <c r="E160" s="493">
        <v>2.5455016800000004E-2</v>
      </c>
    </row>
    <row r="161" spans="1:5" x14ac:dyDescent="0.35">
      <c r="A161" s="62">
        <v>44362</v>
      </c>
      <c r="B161" s="8">
        <v>20723</v>
      </c>
      <c r="C161" s="493">
        <v>0.88632087720000008</v>
      </c>
      <c r="D161" s="493">
        <v>8.4085651999999997E-2</v>
      </c>
      <c r="E161" s="493">
        <v>2.9570864799999999E-2</v>
      </c>
    </row>
    <row r="162" spans="1:5" x14ac:dyDescent="0.35">
      <c r="A162" s="62">
        <v>44363</v>
      </c>
      <c r="B162" s="8">
        <v>23218</v>
      </c>
      <c r="C162" s="493">
        <v>0.87686262590000008</v>
      </c>
      <c r="D162" s="493">
        <v>8.8494584599999995E-2</v>
      </c>
      <c r="E162" s="493">
        <v>3.2945611100000001E-2</v>
      </c>
    </row>
    <row r="163" spans="1:5" x14ac:dyDescent="0.35">
      <c r="A163" s="62">
        <v>44364</v>
      </c>
      <c r="B163" s="8">
        <v>24938</v>
      </c>
      <c r="C163" s="493">
        <v>0.87090290879999999</v>
      </c>
      <c r="D163" s="493">
        <v>9.1871222500000002E-2</v>
      </c>
      <c r="E163" s="493">
        <v>3.5528324399999998E-2</v>
      </c>
    </row>
    <row r="164" spans="1:5" x14ac:dyDescent="0.35">
      <c r="A164" s="62"/>
      <c r="C164" s="493"/>
      <c r="D164" s="493"/>
      <c r="E164" s="493"/>
    </row>
    <row r="165" spans="1:5" x14ac:dyDescent="0.35">
      <c r="A165" s="62"/>
      <c r="C165" s="8"/>
      <c r="D165" s="493"/>
      <c r="E165" s="493"/>
    </row>
    <row r="166" spans="1:5" x14ac:dyDescent="0.35">
      <c r="A166" s="62"/>
      <c r="C166" s="493"/>
      <c r="D166" s="493"/>
      <c r="E166" s="493"/>
    </row>
    <row r="167" spans="1:5" x14ac:dyDescent="0.35">
      <c r="A167" s="62"/>
      <c r="C167" s="493"/>
      <c r="D167" s="493"/>
      <c r="E167" s="493"/>
    </row>
    <row r="168" spans="1:5" x14ac:dyDescent="0.35">
      <c r="A168" s="62"/>
      <c r="C168" s="493"/>
      <c r="D168" s="493"/>
      <c r="E168" s="493"/>
    </row>
    <row r="169" spans="1:5" x14ac:dyDescent="0.35">
      <c r="A169" s="62"/>
      <c r="C169" s="493"/>
      <c r="D169" s="493"/>
      <c r="E169" s="493"/>
    </row>
    <row r="170" spans="1:5" x14ac:dyDescent="0.35">
      <c r="A170" s="62"/>
      <c r="C170" s="493"/>
      <c r="D170" s="493"/>
      <c r="E170" s="493"/>
    </row>
    <row r="171" spans="1:5" x14ac:dyDescent="0.35">
      <c r="A171" s="62"/>
      <c r="C171" s="493"/>
      <c r="D171" s="493"/>
      <c r="E171" s="493"/>
    </row>
    <row r="172" spans="1:5" x14ac:dyDescent="0.35">
      <c r="A172" s="62"/>
      <c r="C172" s="493"/>
      <c r="D172" s="493"/>
      <c r="E172" s="493"/>
    </row>
    <row r="173" spans="1:5" x14ac:dyDescent="0.35">
      <c r="A173" s="62"/>
      <c r="C173" s="493"/>
      <c r="D173" s="493"/>
      <c r="E173" s="493"/>
    </row>
    <row r="174" spans="1:5" x14ac:dyDescent="0.35">
      <c r="A174" s="62"/>
    </row>
    <row r="175" spans="1:5" x14ac:dyDescent="0.35">
      <c r="A175" s="62"/>
    </row>
    <row r="176" spans="1:5"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U1" sqref="U1"/>
    </sheetView>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5"/>
  <sheetViews>
    <sheetView workbookViewId="0">
      <pane xSplit="1" ySplit="3" topLeftCell="B15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1"/>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7"/>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565">
        <v>44358</v>
      </c>
      <c r="B35" s="433">
        <v>5245</v>
      </c>
      <c r="C35" s="433">
        <v>45</v>
      </c>
      <c r="D35" s="433">
        <v>7</v>
      </c>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542">
        <v>44358</v>
      </c>
      <c r="B67" s="433">
        <v>1020</v>
      </c>
      <c r="C67" s="433">
        <v>50</v>
      </c>
      <c r="D67" s="433">
        <v>7</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7"/>
  <sheetViews>
    <sheetView zoomScaleNormal="100" workbookViewId="0">
      <pane xSplit="1" ySplit="3" topLeftCell="B26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12</v>
      </c>
      <c r="C286" s="437">
        <v>149</v>
      </c>
      <c r="D286" s="437">
        <v>2</v>
      </c>
    </row>
    <row r="287" spans="1:4" s="384" customFormat="1" x14ac:dyDescent="0.35">
      <c r="A287" s="126">
        <v>44368</v>
      </c>
      <c r="B287" s="437">
        <v>14</v>
      </c>
      <c r="C287" s="437">
        <v>158</v>
      </c>
      <c r="D287"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9"/>
  <sheetViews>
    <sheetView showGridLines="0" zoomScaleNormal="100" workbookViewId="0">
      <pane xSplit="2" ySplit="3" topLeftCell="C418"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44363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1"/>
  <sheetViews>
    <sheetView showGridLines="0" zoomScale="85" zoomScaleNormal="85" workbookViewId="0">
      <pane xSplit="1" ySplit="4" topLeftCell="B462"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6" t="s">
        <v>114</v>
      </c>
      <c r="L1" s="567"/>
      <c r="M1" s="567"/>
      <c r="N1" s="567"/>
      <c r="O1" s="567"/>
      <c r="P1" s="567"/>
      <c r="W1" s="22" t="s">
        <v>29</v>
      </c>
    </row>
    <row r="2" spans="1:27" x14ac:dyDescent="0.35">
      <c r="A2" s="2"/>
      <c r="I2" s="574" t="s">
        <v>187</v>
      </c>
      <c r="J2" s="575"/>
      <c r="Q2" s="382"/>
      <c r="R2" s="382"/>
    </row>
    <row r="3" spans="1:27" ht="48.75" customHeight="1" x14ac:dyDescent="0.35">
      <c r="A3" s="576" t="s">
        <v>30</v>
      </c>
      <c r="B3" s="578" t="s">
        <v>185</v>
      </c>
      <c r="C3" s="579"/>
      <c r="D3" s="579"/>
      <c r="E3" s="104" t="s">
        <v>184</v>
      </c>
      <c r="F3" s="570" t="s">
        <v>199</v>
      </c>
      <c r="G3" s="580" t="s">
        <v>186</v>
      </c>
      <c r="H3" s="580"/>
      <c r="I3" s="574"/>
      <c r="J3" s="575"/>
      <c r="K3" s="568" t="s">
        <v>188</v>
      </c>
      <c r="L3" s="571" t="s">
        <v>200</v>
      </c>
      <c r="M3" s="572" t="s">
        <v>201</v>
      </c>
      <c r="N3" s="573" t="s">
        <v>189</v>
      </c>
      <c r="O3" s="568" t="s">
        <v>183</v>
      </c>
      <c r="P3" s="569" t="s">
        <v>191</v>
      </c>
      <c r="Q3" s="572" t="s">
        <v>202</v>
      </c>
      <c r="R3" s="572" t="s">
        <v>203</v>
      </c>
      <c r="S3" s="573" t="s">
        <v>182</v>
      </c>
    </row>
    <row r="4" spans="1:27" ht="30.65" customHeight="1" x14ac:dyDescent="0.35">
      <c r="A4" s="577"/>
      <c r="B4" s="23" t="s">
        <v>18</v>
      </c>
      <c r="C4" s="24" t="s">
        <v>17</v>
      </c>
      <c r="D4" s="28" t="s">
        <v>3</v>
      </c>
      <c r="E4" s="99" t="s">
        <v>63</v>
      </c>
      <c r="F4" s="570"/>
      <c r="G4" s="98" t="s">
        <v>63</v>
      </c>
      <c r="H4" s="79" t="s">
        <v>64</v>
      </c>
      <c r="I4" s="80" t="s">
        <v>63</v>
      </c>
      <c r="J4" s="147" t="s">
        <v>64</v>
      </c>
      <c r="K4" s="568"/>
      <c r="L4" s="571"/>
      <c r="M4" s="572"/>
      <c r="N4" s="573"/>
      <c r="O4" s="568"/>
      <c r="P4" s="569"/>
      <c r="Q4" s="572"/>
      <c r="R4" s="572"/>
      <c r="S4" s="573"/>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2021-06-21T12:21:42Z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vA49348061</value>
    </field>
    <field name="Objective-Version">
      <value order="0">152.337</value>
    </field>
    <field name="Objective-VersionNumber">
      <value order="0">1552</value>
    </field>
    <field name="Objective-VersionComment">
      <value order="0">footnote lothian</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2021-06-21T12:21:10Z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2021-06-21T12:21:42Z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vA49348061</vt:lpwstr>
  </property>
  <property fmtid="{D5CDD505-2E9C-101B-9397-08002B2CF9AE}" pid="16" name="Objective-Version">
    <vt:lpwstr>152.337</vt:lpwstr>
  </property>
  <property fmtid="{D5CDD505-2E9C-101B-9397-08002B2CF9AE}" pid="17" name="Objective-VersionNumber">
    <vt:r8>1552</vt:r8>
  </property>
  <property fmtid="{D5CDD505-2E9C-101B-9397-08002B2CF9AE}" pid="18" name="Objective-VersionComment">
    <vt:lpwstr>footnote lothian</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