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<sst xmlns="http://schemas.openxmlformats.org/spreadsheetml/2006/main" count="1065" uniqueCount="606">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</sst>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7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xf numFmtId="14" fontId="1" fillId="0" borderId="0" xfId="0" applyNumberFormat="1" applyFont="1"/>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944560dd8a7240b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Workforce'!$B$117:$B$211</c:f>
              <c:numCache>
                <c:formatCode>#,##0</c:formatCode>
                <c:ptCount val="9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Workforce'!$C$117:$C$211</c:f>
              <c:numCache>
                <c:formatCode>#,##0</c:formatCode>
                <c:ptCount val="9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Workforce'!$D$117:$D$211</c:f>
              <c:numCache>
                <c:formatCode>#,##0</c:formatCode>
                <c:ptCount val="9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21-22'!$A$4:$A$105</c:f>
              <c:numCache>
                <c:formatCode>m/d/yyyy</c:formatCode>
                <c:ptCount val="10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numCache>
            </c:numRef>
          </c:cat>
          <c:val>
            <c:numRef>
              <c:f>'Table 9 - School absence 21-22'!$E$4:$E$105</c:f>
              <c:numCache>
                <c:formatCode>0.0%</c:formatCode>
                <c:ptCount val="102"/>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3.7999999999999999E-2</c:v>
                </c:pt>
                <c:pt idx="98">
                  <c:v>3.9580311100000001E-2</c:v>
                </c:pt>
                <c:pt idx="99">
                  <c:v>4.4000000000000004E-2</c:v>
                </c:pt>
                <c:pt idx="100">
                  <c:v>4.32460806E-2</c:v>
                </c:pt>
                <c:pt idx="101">
                  <c:v>4.5999999999999999E-2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21-22'!$A$4:$A$105</c:f>
              <c:numCache>
                <c:formatCode>m/d/yyyy</c:formatCode>
                <c:ptCount val="10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numCache>
            </c:numRef>
          </c:cat>
          <c:val>
            <c:numRef>
              <c:f>'Table 9 - School absence 21-22'!$D$4:$D$105</c:f>
              <c:numCache>
                <c:formatCode>0.0%</c:formatCode>
                <c:ptCount val="102"/>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7.0999999999999994E-2</c:v>
                </c:pt>
                <c:pt idx="98">
                  <c:v>7.3087008999999994E-2</c:v>
                </c:pt>
                <c:pt idx="99">
                  <c:v>8.8000000000000009E-2</c:v>
                </c:pt>
                <c:pt idx="100">
                  <c:v>7.7807520899999996E-2</c:v>
                </c:pt>
                <c:pt idx="101">
                  <c:v>7.5999999999999998E-2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40" t="s">
        <v>576</v>
      </c>
    </row>
    <row r="9" spans="1:3" s="357" customFormat="1" ht="30.6" customHeight="1" x14ac:dyDescent="0.25">
      <c r="B9" s="21" t="s">
        <v>577</v>
      </c>
      <c r="C9" s="640"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7"/>
      <c r="B12" s="21" t="s">
        <v>415</v>
      </c>
      <c r="C12" s="33" t="s">
        <v>68</v>
      </c>
    </row>
    <row r="13" spans="1:3" ht="30.6" customHeight="1" x14ac:dyDescent="0.25">
      <c r="B13" s="21" t="s">
        <v>146</v>
      </c>
      <c r="C13" s="33" t="s">
        <v>145</v>
      </c>
    </row>
    <row r="14" spans="1:3" ht="30.6" customHeight="1" x14ac:dyDescent="0.25">
      <c r="B14" s="21" t="s">
        <v>49</v>
      </c>
      <c r="C14" s="36" t="s">
        <v>50</v>
      </c>
    </row>
    <row r="15" spans="1:3" s="357" customFormat="1" ht="30.6" customHeight="1" x14ac:dyDescent="0.25">
      <c r="B15" s="21" t="s">
        <v>446</v>
      </c>
      <c r="C15" s="36" t="s">
        <v>443</v>
      </c>
    </row>
    <row r="16" spans="1:3" s="357" customFormat="1" ht="30.6" customHeight="1" x14ac:dyDescent="0.25">
      <c r="B16" s="21" t="s">
        <v>235</v>
      </c>
      <c r="C16" s="36" t="s">
        <v>220</v>
      </c>
    </row>
    <row r="17" spans="2:3" s="357"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9" t="s">
        <v>427</v>
      </c>
      <c r="C22" s="646" t="s">
        <v>581</v>
      </c>
    </row>
    <row r="23" spans="2:3" s="357" customFormat="1" ht="30.6" customHeight="1" x14ac:dyDescent="0.25">
      <c r="B23" s="359" t="s">
        <v>582</v>
      </c>
      <c r="C23" s="646" t="s">
        <v>583</v>
      </c>
    </row>
    <row r="24" spans="2:3" ht="30.6" customHeight="1" x14ac:dyDescent="0.25">
      <c r="B24" s="55" t="s">
        <v>34</v>
      </c>
      <c r="C24" s="35" t="s">
        <v>151</v>
      </c>
    </row>
    <row r="25" spans="2:3" ht="30.6" customHeight="1" x14ac:dyDescent="0.25">
      <c r="B25" s="192" t="s">
        <v>71</v>
      </c>
      <c r="C25" s="36" t="s">
        <v>50</v>
      </c>
    </row>
    <row r="26" spans="2:3" s="357" customFormat="1" ht="30.6" customHeight="1" x14ac:dyDescent="0.25">
      <c r="B26" s="19" t="s">
        <v>148</v>
      </c>
      <c r="C26" s="18" t="s">
        <v>149</v>
      </c>
    </row>
    <row r="27" spans="2:3" s="357"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7" customFormat="1" ht="30.6" customHeight="1" x14ac:dyDescent="0.25">
      <c r="B30" s="116" t="s">
        <v>142</v>
      </c>
      <c r="C30" s="128" t="s">
        <v>349</v>
      </c>
    </row>
    <row r="31" spans="2:3" s="357" customFormat="1" ht="30.6" customHeight="1" x14ac:dyDescent="0.25">
      <c r="B31" s="116" t="s">
        <v>143</v>
      </c>
      <c r="C31" s="128" t="s">
        <v>350</v>
      </c>
    </row>
    <row r="32" spans="2:3" s="357"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7" customFormat="1" ht="30.6" customHeight="1" x14ac:dyDescent="0.25">
      <c r="B36" s="116" t="s">
        <v>276</v>
      </c>
      <c r="C36" s="567" t="s">
        <v>492</v>
      </c>
    </row>
    <row r="37" spans="2:3" s="357" customFormat="1" ht="30.6" customHeight="1" x14ac:dyDescent="0.25">
      <c r="B37" s="19" t="s">
        <v>150</v>
      </c>
      <c r="C37" s="18" t="s">
        <v>149</v>
      </c>
    </row>
    <row r="38" spans="2:3" s="357"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7"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05" t="s">
        <v>75</v>
      </c>
      <c r="B1" s="705"/>
      <c r="C1" s="705"/>
      <c r="D1" s="705"/>
      <c r="E1" s="705"/>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348" t="s">
        <v>77</v>
      </c>
      <c r="B117" s="129">
        <v>4004.8571428571427</v>
      </c>
      <c r="C117" s="129">
        <v>360.57142857142856</v>
      </c>
      <c r="D117" s="129">
        <v>4974.5714285714284</v>
      </c>
      <c r="E117" s="129">
        <v>9340</v>
      </c>
      <c r="F117" s="119"/>
      <c r="G117" s="2"/>
    </row>
    <row r="118" spans="1:7" x14ac:dyDescent="0.25">
      <c r="A118" s="348" t="s">
        <v>79</v>
      </c>
      <c r="B118" s="129">
        <v>3399.8571428571427</v>
      </c>
      <c r="C118" s="129">
        <v>239.28571428571428</v>
      </c>
      <c r="D118" s="129">
        <v>3921.5714285714284</v>
      </c>
      <c r="E118" s="129">
        <v>7560.7142857142853</v>
      </c>
      <c r="F118" s="119"/>
      <c r="G118" s="2"/>
    </row>
    <row r="119" spans="1:7" x14ac:dyDescent="0.25">
      <c r="A119" s="348" t="s">
        <v>80</v>
      </c>
      <c r="B119" s="129">
        <v>3414.7142857142858</v>
      </c>
      <c r="C119" s="129">
        <v>224.85714285714286</v>
      </c>
      <c r="D119" s="129">
        <v>3782</v>
      </c>
      <c r="E119" s="129">
        <v>7421.5714285714284</v>
      </c>
      <c r="F119" s="119"/>
      <c r="G119" s="2"/>
    </row>
    <row r="120" spans="1:7" x14ac:dyDescent="0.25">
      <c r="A120" s="348" t="s">
        <v>81</v>
      </c>
      <c r="B120" s="129">
        <v>3332.4285714285716</v>
      </c>
      <c r="C120" s="129">
        <v>218.28571428571428</v>
      </c>
      <c r="D120" s="129">
        <v>3684</v>
      </c>
      <c r="E120" s="129">
        <v>7234.7142857142853</v>
      </c>
      <c r="F120" s="119"/>
      <c r="G120" s="2"/>
    </row>
    <row r="121" spans="1:7" x14ac:dyDescent="0.25">
      <c r="A121" s="101" t="s">
        <v>82</v>
      </c>
      <c r="B121" s="43">
        <v>3186.2857142857142</v>
      </c>
      <c r="C121" s="43">
        <v>201.71428571428572</v>
      </c>
      <c r="D121" s="43">
        <v>3262.7142857142858</v>
      </c>
      <c r="E121" s="43">
        <v>6650.7142857142853</v>
      </c>
      <c r="F121" s="9"/>
      <c r="G121" s="2"/>
    </row>
    <row r="122" spans="1:7" x14ac:dyDescent="0.25">
      <c r="A122" s="101" t="s">
        <v>83</v>
      </c>
      <c r="B122" s="43">
        <v>2993.4285714285716</v>
      </c>
      <c r="C122" s="43">
        <v>185.57142857142858</v>
      </c>
      <c r="D122" s="43">
        <v>3053.4285714285716</v>
      </c>
      <c r="E122" s="43">
        <v>6232.4285714285716</v>
      </c>
      <c r="F122" s="9"/>
      <c r="G122" s="2"/>
    </row>
    <row r="123" spans="1:7" x14ac:dyDescent="0.25">
      <c r="A123" s="101" t="s">
        <v>84</v>
      </c>
      <c r="B123" s="43">
        <v>3008.1428571428573</v>
      </c>
      <c r="C123" s="43">
        <v>181</v>
      </c>
      <c r="D123" s="43">
        <v>3135.8571428571427</v>
      </c>
      <c r="E123" s="43">
        <v>6325</v>
      </c>
      <c r="F123" s="9"/>
      <c r="G123" s="2"/>
    </row>
    <row r="124" spans="1:7" x14ac:dyDescent="0.25">
      <c r="A124" s="101" t="s">
        <v>85</v>
      </c>
      <c r="B124" s="43">
        <v>2887.5714285714284</v>
      </c>
      <c r="C124" s="43">
        <v>168.28571428571428</v>
      </c>
      <c r="D124" s="43">
        <v>3067.1428571428573</v>
      </c>
      <c r="E124" s="43">
        <v>6123</v>
      </c>
      <c r="F124" s="9"/>
      <c r="G124" s="2"/>
    </row>
    <row r="125" spans="1:7" x14ac:dyDescent="0.25">
      <c r="A125" s="101" t="s">
        <v>86</v>
      </c>
      <c r="B125" s="43">
        <v>2647.7142857142858</v>
      </c>
      <c r="C125" s="43">
        <v>129.57142857142858</v>
      </c>
      <c r="D125" s="43">
        <v>2782</v>
      </c>
      <c r="E125" s="43">
        <v>5559.2857142857147</v>
      </c>
      <c r="F125" s="9"/>
      <c r="G125" s="2"/>
    </row>
    <row r="126" spans="1:7" x14ac:dyDescent="0.25">
      <c r="A126" s="101" t="s">
        <v>87</v>
      </c>
      <c r="B126" s="43">
        <v>2410.1428571428573</v>
      </c>
      <c r="C126" s="43">
        <v>123.42857142857143</v>
      </c>
      <c r="D126" s="43">
        <v>2499.2857142857142</v>
      </c>
      <c r="E126" s="43">
        <v>5032.8571428571431</v>
      </c>
      <c r="F126" s="9"/>
      <c r="G126" s="2"/>
    </row>
    <row r="127" spans="1:7" x14ac:dyDescent="0.25">
      <c r="A127" s="101" t="s">
        <v>88</v>
      </c>
      <c r="B127" s="43">
        <v>2300.8571428571427</v>
      </c>
      <c r="C127" s="43">
        <v>113.85714285714286</v>
      </c>
      <c r="D127" s="43">
        <v>2465</v>
      </c>
      <c r="E127" s="43">
        <v>4879.7142857142853</v>
      </c>
      <c r="F127" s="9"/>
      <c r="G127" s="2"/>
    </row>
    <row r="128" spans="1:7" x14ac:dyDescent="0.25">
      <c r="A128" s="101" t="s">
        <v>89</v>
      </c>
      <c r="B128" s="43">
        <v>2183.7142857142858</v>
      </c>
      <c r="C128" s="43">
        <v>102.28571428571429</v>
      </c>
      <c r="D128" s="43">
        <v>2305.2857142857142</v>
      </c>
      <c r="E128" s="43">
        <v>4591.2857142857147</v>
      </c>
      <c r="F128" s="9"/>
      <c r="G128" s="2"/>
    </row>
    <row r="129" spans="1:15" x14ac:dyDescent="0.25">
      <c r="A129" s="101" t="s">
        <v>90</v>
      </c>
      <c r="B129" s="43">
        <v>2173</v>
      </c>
      <c r="C129" s="43">
        <v>92.428571428571431</v>
      </c>
      <c r="D129" s="43">
        <v>2186.1428571428573</v>
      </c>
      <c r="E129" s="43">
        <v>4451.5714285714284</v>
      </c>
      <c r="F129" s="9"/>
      <c r="G129" s="2"/>
    </row>
    <row r="130" spans="1:15" x14ac:dyDescent="0.25">
      <c r="A130" s="101" t="s">
        <v>91</v>
      </c>
      <c r="B130" s="43">
        <v>1991.4285714285713</v>
      </c>
      <c r="C130" s="43">
        <v>68.714285714285708</v>
      </c>
      <c r="D130" s="43">
        <v>1972.2857142857142</v>
      </c>
      <c r="E130" s="43">
        <v>4032.4285714285716</v>
      </c>
      <c r="F130" s="9"/>
      <c r="G130" s="2"/>
    </row>
    <row r="131" spans="1:15" x14ac:dyDescent="0.25">
      <c r="A131" s="101" t="s">
        <v>92</v>
      </c>
      <c r="B131" s="43">
        <v>1845.5714285714287</v>
      </c>
      <c r="C131" s="43">
        <v>67.571428571428569</v>
      </c>
      <c r="D131" s="43">
        <v>2008.7142857142858</v>
      </c>
      <c r="E131" s="43">
        <v>3921.8571428571427</v>
      </c>
      <c r="F131" s="9"/>
      <c r="G131" s="2"/>
    </row>
    <row r="132" spans="1:15" x14ac:dyDescent="0.25">
      <c r="A132" s="101" t="s">
        <v>78</v>
      </c>
      <c r="B132" s="43">
        <v>1850.8571428571429</v>
      </c>
      <c r="C132" s="43">
        <v>71.285714285714292</v>
      </c>
      <c r="D132" s="43">
        <v>2085.2857142857142</v>
      </c>
      <c r="E132" s="43">
        <v>4007.4285714285716</v>
      </c>
      <c r="F132" s="9"/>
      <c r="G132" s="2"/>
      <c r="L132" s="544"/>
      <c r="M132" s="544"/>
      <c r="N132" s="544"/>
      <c r="O132" s="544"/>
    </row>
    <row r="133" spans="1:15" x14ac:dyDescent="0.25">
      <c r="A133" s="101" t="s">
        <v>94</v>
      </c>
      <c r="B133" s="43">
        <v>2014</v>
      </c>
      <c r="C133" s="43">
        <v>74.285714285714292</v>
      </c>
      <c r="D133" s="43">
        <v>2152.5714285714284</v>
      </c>
      <c r="E133" s="43">
        <v>4240.8571428571431</v>
      </c>
      <c r="F133" s="85"/>
      <c r="G133" s="2"/>
      <c r="L133" s="544"/>
      <c r="M133" s="544"/>
      <c r="N133" s="544"/>
      <c r="O133" s="544"/>
    </row>
    <row r="134" spans="1:15" x14ac:dyDescent="0.25">
      <c r="A134" s="101" t="s">
        <v>95</v>
      </c>
      <c r="B134" s="43">
        <v>1498</v>
      </c>
      <c r="C134" s="43">
        <v>48.571428571428569</v>
      </c>
      <c r="D134" s="43">
        <v>1366.7142857142858</v>
      </c>
      <c r="E134" s="43">
        <v>2913.2857142857147</v>
      </c>
      <c r="F134" s="85"/>
      <c r="G134" s="2"/>
      <c r="L134" s="544"/>
      <c r="M134" s="544"/>
      <c r="N134" s="544"/>
      <c r="O134" s="544"/>
    </row>
    <row r="135" spans="1:15" x14ac:dyDescent="0.25">
      <c r="A135" s="101" t="s">
        <v>96</v>
      </c>
      <c r="B135" s="43">
        <v>701.28571428571433</v>
      </c>
      <c r="C135" s="43">
        <v>19.857142857142858</v>
      </c>
      <c r="D135" s="43">
        <v>584.42857142857144</v>
      </c>
      <c r="E135" s="43">
        <v>1305.5714285714287</v>
      </c>
      <c r="F135" s="85"/>
      <c r="G135" s="2"/>
      <c r="L135" s="544"/>
      <c r="M135" s="544"/>
      <c r="N135" s="544"/>
      <c r="O135" s="544"/>
    </row>
    <row r="136" spans="1:15" x14ac:dyDescent="0.25">
      <c r="A136" s="101" t="s">
        <v>97</v>
      </c>
      <c r="B136" s="43">
        <v>593.57142857142856</v>
      </c>
      <c r="C136" s="43">
        <v>24.714285714285715</v>
      </c>
      <c r="D136" s="43">
        <v>499.71428571428572</v>
      </c>
      <c r="E136" s="43">
        <v>1118</v>
      </c>
      <c r="F136" s="85"/>
      <c r="G136" s="2"/>
      <c r="L136" s="544"/>
      <c r="M136" s="544"/>
      <c r="N136" s="544"/>
      <c r="O136" s="544"/>
    </row>
    <row r="137" spans="1:15" x14ac:dyDescent="0.25">
      <c r="A137" s="101" t="s">
        <v>98</v>
      </c>
      <c r="B137" s="43">
        <v>691.85714285714289</v>
      </c>
      <c r="C137" s="43">
        <v>37.142857142857146</v>
      </c>
      <c r="D137" s="358">
        <v>569.57142857142856</v>
      </c>
      <c r="E137" s="43">
        <v>1298.5714285714284</v>
      </c>
      <c r="F137" s="85"/>
      <c r="G137" s="2"/>
      <c r="L137" s="544"/>
      <c r="M137" s="544"/>
      <c r="N137" s="544"/>
      <c r="O137" s="544"/>
    </row>
    <row r="138" spans="1:15" x14ac:dyDescent="0.25">
      <c r="A138" s="101" t="s">
        <v>99</v>
      </c>
      <c r="B138" s="43">
        <v>907.42857142857144</v>
      </c>
      <c r="C138" s="43">
        <v>43.285714285714285</v>
      </c>
      <c r="D138" s="43">
        <v>834.42857142857144</v>
      </c>
      <c r="E138" s="43">
        <v>1785.1428571428573</v>
      </c>
      <c r="F138" s="85"/>
      <c r="G138" s="2"/>
      <c r="L138" s="544"/>
      <c r="M138" s="544"/>
      <c r="N138" s="544"/>
      <c r="O138" s="544"/>
    </row>
    <row r="139" spans="1:15" x14ac:dyDescent="0.25">
      <c r="A139" s="101" t="s">
        <v>100</v>
      </c>
      <c r="B139" s="43">
        <v>793.28571428571433</v>
      </c>
      <c r="C139" s="43">
        <v>49.857142857142854</v>
      </c>
      <c r="D139" s="43">
        <v>742.28571428571433</v>
      </c>
      <c r="E139" s="43">
        <v>1585.4285714285716</v>
      </c>
      <c r="F139" s="85"/>
      <c r="G139" s="2"/>
      <c r="L139" s="544"/>
      <c r="M139" s="544"/>
      <c r="N139" s="544"/>
      <c r="O139" s="544"/>
    </row>
    <row r="140" spans="1:15" x14ac:dyDescent="0.25">
      <c r="A140" s="101" t="s">
        <v>101</v>
      </c>
      <c r="B140" s="43">
        <v>779.57142857142856</v>
      </c>
      <c r="C140" s="43">
        <v>40.857142857142854</v>
      </c>
      <c r="D140" s="43">
        <v>705.14285714285711</v>
      </c>
      <c r="E140" s="43">
        <v>1525.5714285714284</v>
      </c>
      <c r="F140" s="85"/>
      <c r="G140" s="2"/>
      <c r="L140" s="544"/>
      <c r="M140" s="544"/>
      <c r="N140" s="544"/>
      <c r="O140" s="544"/>
    </row>
    <row r="141" spans="1:15" x14ac:dyDescent="0.25">
      <c r="A141" s="101" t="s">
        <v>102</v>
      </c>
      <c r="B141" s="43">
        <v>830.57142857142856</v>
      </c>
      <c r="C141" s="43">
        <v>34.428571428571431</v>
      </c>
      <c r="D141" s="43">
        <v>658.14285714285711</v>
      </c>
      <c r="E141" s="43">
        <v>1523.1428571428571</v>
      </c>
      <c r="F141" s="85"/>
      <c r="G141" s="2"/>
      <c r="L141" s="544"/>
      <c r="M141" s="544"/>
      <c r="N141" s="544"/>
      <c r="O141" s="544"/>
    </row>
    <row r="142" spans="1:15" x14ac:dyDescent="0.25">
      <c r="A142" s="101" t="s">
        <v>103</v>
      </c>
      <c r="B142" s="43">
        <v>857.85714285714289</v>
      </c>
      <c r="C142" s="43">
        <v>44</v>
      </c>
      <c r="D142" s="43">
        <v>684.71428571428567</v>
      </c>
      <c r="E142" s="43">
        <v>1586.5714285714284</v>
      </c>
      <c r="F142" s="85"/>
      <c r="G142" s="2"/>
      <c r="L142" s="544"/>
      <c r="M142" s="544"/>
      <c r="N142" s="544"/>
      <c r="O142" s="544"/>
    </row>
    <row r="143" spans="1:15" x14ac:dyDescent="0.25">
      <c r="A143" s="101" t="s">
        <v>182</v>
      </c>
      <c r="B143" s="43">
        <v>910</v>
      </c>
      <c r="C143" s="43">
        <v>46.571428571428569</v>
      </c>
      <c r="D143" s="43">
        <v>777.14285714285711</v>
      </c>
      <c r="E143" s="43">
        <v>1733.7142857142858</v>
      </c>
      <c r="F143" s="85"/>
      <c r="G143" s="2"/>
      <c r="L143" s="544"/>
      <c r="M143" s="544"/>
      <c r="N143" s="544"/>
      <c r="O143" s="544"/>
    </row>
    <row r="144" spans="1:15" x14ac:dyDescent="0.25">
      <c r="A144" s="101" t="s">
        <v>194</v>
      </c>
      <c r="B144" s="43">
        <v>1036.7142857142858</v>
      </c>
      <c r="C144" s="43">
        <v>43.857142857142854</v>
      </c>
      <c r="D144" s="43">
        <v>1023.8571428571429</v>
      </c>
      <c r="E144" s="43">
        <v>2104.4285714285716</v>
      </c>
      <c r="F144" s="85"/>
      <c r="G144" s="2"/>
      <c r="L144" s="544"/>
      <c r="M144" s="544"/>
      <c r="N144" s="544"/>
      <c r="O144" s="544"/>
    </row>
    <row r="145" spans="1:15" x14ac:dyDescent="0.25">
      <c r="A145" s="101" t="s">
        <v>195</v>
      </c>
      <c r="B145" s="43">
        <v>1376.5714285714287</v>
      </c>
      <c r="C145" s="43">
        <v>53.571428571428569</v>
      </c>
      <c r="D145" s="43">
        <v>1248.5714285714287</v>
      </c>
      <c r="E145" s="43">
        <v>2678.7142857142862</v>
      </c>
      <c r="F145" s="85"/>
      <c r="G145" s="2"/>
      <c r="L145" s="544"/>
      <c r="M145" s="544"/>
      <c r="N145" s="544"/>
      <c r="O145" s="544"/>
    </row>
    <row r="146" spans="1:15" x14ac:dyDescent="0.25">
      <c r="A146" s="101" t="s">
        <v>196</v>
      </c>
      <c r="B146" s="43">
        <v>1444.7142857142858</v>
      </c>
      <c r="C146" s="43">
        <v>63.142857142857146</v>
      </c>
      <c r="D146" s="43">
        <v>1392.2857142857142</v>
      </c>
      <c r="E146" s="43">
        <v>2900.1428571428569</v>
      </c>
      <c r="F146" s="85"/>
      <c r="G146" s="2"/>
      <c r="L146" s="544"/>
      <c r="M146" s="544"/>
      <c r="N146" s="544"/>
      <c r="O146" s="544"/>
    </row>
    <row r="147" spans="1:15" x14ac:dyDescent="0.25">
      <c r="A147" s="101" t="s">
        <v>197</v>
      </c>
      <c r="B147" s="43">
        <v>1428.1428571428571</v>
      </c>
      <c r="C147" s="43">
        <v>93.714285714285708</v>
      </c>
      <c r="D147" s="43">
        <v>1330.8571428571429</v>
      </c>
      <c r="E147" s="43">
        <v>2852.7142857142858</v>
      </c>
      <c r="F147" s="85"/>
      <c r="G147" s="2"/>
      <c r="L147" s="544"/>
      <c r="M147" s="544"/>
      <c r="N147" s="544"/>
      <c r="O147" s="544"/>
    </row>
    <row r="148" spans="1:15" x14ac:dyDescent="0.25">
      <c r="A148" s="101" t="s">
        <v>193</v>
      </c>
      <c r="B148" s="43">
        <v>1541.5714285714287</v>
      </c>
      <c r="C148" s="43">
        <v>105.42857142857143</v>
      </c>
      <c r="D148" s="43">
        <v>1366.5714285714287</v>
      </c>
      <c r="E148" s="43">
        <v>3013.5714285714284</v>
      </c>
      <c r="F148" s="85"/>
      <c r="G148" s="2"/>
      <c r="L148" s="544"/>
      <c r="M148" s="544"/>
      <c r="N148" s="544"/>
      <c r="O148" s="544"/>
    </row>
    <row r="149" spans="1:15" x14ac:dyDescent="0.25">
      <c r="A149" s="101" t="s">
        <v>201</v>
      </c>
      <c r="B149" s="43">
        <v>1722.2857142857142</v>
      </c>
      <c r="C149" s="43">
        <v>116.14285714285714</v>
      </c>
      <c r="D149" s="43">
        <v>1398.5714285714287</v>
      </c>
      <c r="E149" s="43">
        <v>3237</v>
      </c>
      <c r="F149" s="85"/>
      <c r="G149" s="2"/>
      <c r="L149" s="544"/>
      <c r="M149" s="544"/>
      <c r="N149" s="544"/>
      <c r="O149" s="544"/>
    </row>
    <row r="150" spans="1:15" x14ac:dyDescent="0.25">
      <c r="A150" s="101" t="s">
        <v>202</v>
      </c>
      <c r="B150" s="43">
        <v>1768.8571428571429</v>
      </c>
      <c r="C150" s="43">
        <v>102.42857142857143</v>
      </c>
      <c r="D150" s="43">
        <v>1301.5714285714287</v>
      </c>
      <c r="E150" s="43">
        <v>3172.8571428571431</v>
      </c>
      <c r="F150" s="85"/>
      <c r="G150" s="2"/>
      <c r="L150" s="544"/>
      <c r="M150" s="544"/>
      <c r="N150" s="544"/>
      <c r="O150" s="544"/>
    </row>
    <row r="151" spans="1:15" x14ac:dyDescent="0.25">
      <c r="A151" s="101" t="s">
        <v>203</v>
      </c>
      <c r="B151" s="43">
        <v>1695.1428571428571</v>
      </c>
      <c r="C151" s="43">
        <v>87</v>
      </c>
      <c r="D151" s="43">
        <v>1197.7142857142858</v>
      </c>
      <c r="E151" s="43">
        <v>2979.8571428571431</v>
      </c>
      <c r="F151" s="85"/>
      <c r="G151" s="2"/>
      <c r="L151" s="544"/>
      <c r="M151" s="544"/>
      <c r="N151" s="544"/>
      <c r="O151" s="544"/>
    </row>
    <row r="152" spans="1:15" x14ac:dyDescent="0.25">
      <c r="A152" s="101" t="s">
        <v>207</v>
      </c>
      <c r="B152" s="43">
        <v>1564.8571428571429</v>
      </c>
      <c r="C152" s="43">
        <v>75.571428571428569</v>
      </c>
      <c r="D152" s="43">
        <v>1126</v>
      </c>
      <c r="E152" s="43">
        <v>2766.4285714285716</v>
      </c>
      <c r="F152" s="85"/>
      <c r="G152" s="2"/>
      <c r="L152" s="544"/>
      <c r="M152" s="544"/>
      <c r="N152" s="544"/>
      <c r="O152" s="544"/>
    </row>
    <row r="153" spans="1:15" x14ac:dyDescent="0.25">
      <c r="A153" s="101" t="s">
        <v>208</v>
      </c>
      <c r="B153" s="43">
        <v>1444.7142857142858</v>
      </c>
      <c r="C153" s="43">
        <v>79.714285714285708</v>
      </c>
      <c r="D153" s="43">
        <v>1098.5714285714287</v>
      </c>
      <c r="E153" s="43">
        <v>2623</v>
      </c>
      <c r="F153" s="85"/>
      <c r="G153" s="2"/>
      <c r="L153" s="544"/>
      <c r="M153" s="544"/>
      <c r="N153" s="544"/>
      <c r="O153" s="544"/>
    </row>
    <row r="154" spans="1:15" x14ac:dyDescent="0.25">
      <c r="A154" s="101" t="s">
        <v>211</v>
      </c>
      <c r="B154" s="43">
        <v>1488.8571428571429</v>
      </c>
      <c r="C154" s="43">
        <v>71</v>
      </c>
      <c r="D154" s="43">
        <v>1103.1428571428571</v>
      </c>
      <c r="E154" s="43">
        <v>2663</v>
      </c>
      <c r="F154" s="85"/>
      <c r="G154" s="2"/>
      <c r="L154" s="544"/>
      <c r="M154" s="544"/>
      <c r="N154" s="544"/>
      <c r="O154" s="544"/>
    </row>
    <row r="155" spans="1:15" x14ac:dyDescent="0.25">
      <c r="A155" s="101" t="s">
        <v>216</v>
      </c>
      <c r="B155" s="43">
        <v>1762.4285714285713</v>
      </c>
      <c r="C155" s="43">
        <v>53.142857142857146</v>
      </c>
      <c r="D155" s="43">
        <v>1039.8571428571429</v>
      </c>
      <c r="E155" s="43">
        <v>2855.4285714285716</v>
      </c>
      <c r="F155" s="85"/>
      <c r="G155" s="2"/>
      <c r="L155" s="544"/>
      <c r="M155" s="544"/>
      <c r="N155" s="544"/>
      <c r="O155" s="544"/>
    </row>
    <row r="156" spans="1:15" x14ac:dyDescent="0.25">
      <c r="A156" s="101" t="s">
        <v>215</v>
      </c>
      <c r="B156" s="43">
        <v>1709.8571428571429</v>
      </c>
      <c r="C156" s="43">
        <v>32.714285714285715</v>
      </c>
      <c r="D156" s="43">
        <v>1158.8571428571429</v>
      </c>
      <c r="E156" s="43">
        <v>2901.4285714285716</v>
      </c>
      <c r="F156" s="85"/>
      <c r="G156" s="2"/>
      <c r="L156" s="544"/>
      <c r="M156" s="544"/>
      <c r="N156" s="544"/>
      <c r="O156" s="544"/>
    </row>
    <row r="157" spans="1:15" x14ac:dyDescent="0.25">
      <c r="A157" s="101" t="s">
        <v>225</v>
      </c>
      <c r="B157" s="43">
        <v>2543.4285714285716</v>
      </c>
      <c r="C157" s="43">
        <v>71.714285714285708</v>
      </c>
      <c r="D157" s="43">
        <v>2328.5714285714284</v>
      </c>
      <c r="E157" s="43">
        <v>4943.7142857142862</v>
      </c>
      <c r="F157" s="85"/>
      <c r="G157" s="2"/>
      <c r="L157" s="544"/>
      <c r="M157" s="544"/>
      <c r="N157" s="544"/>
      <c r="O157" s="544"/>
    </row>
    <row r="158" spans="1:15" x14ac:dyDescent="0.25">
      <c r="A158" s="101" t="s">
        <v>226</v>
      </c>
      <c r="B158" s="43">
        <v>2666.8571428571427</v>
      </c>
      <c r="C158" s="43">
        <v>69.571428571428569</v>
      </c>
      <c r="D158" s="43">
        <v>2462.8571428571427</v>
      </c>
      <c r="E158" s="43">
        <v>5199.2857142857138</v>
      </c>
      <c r="F158" s="85"/>
      <c r="G158" s="2"/>
      <c r="L158" s="544"/>
      <c r="M158" s="544"/>
      <c r="N158" s="544"/>
      <c r="O158" s="544"/>
    </row>
    <row r="159" spans="1:15" x14ac:dyDescent="0.25">
      <c r="A159" s="101" t="s">
        <v>237</v>
      </c>
      <c r="B159" s="43">
        <v>2722.5714285714284</v>
      </c>
      <c r="C159" s="43">
        <v>65.142857142857139</v>
      </c>
      <c r="D159" s="43">
        <v>2363.2857142857142</v>
      </c>
      <c r="E159" s="43">
        <v>5151</v>
      </c>
      <c r="F159" s="85"/>
      <c r="G159" s="2"/>
      <c r="L159" s="544"/>
      <c r="M159" s="544"/>
      <c r="N159" s="544"/>
      <c r="O159" s="544"/>
    </row>
    <row r="160" spans="1:15" x14ac:dyDescent="0.25">
      <c r="A160" s="101" t="s">
        <v>245</v>
      </c>
      <c r="B160" s="43">
        <v>2589</v>
      </c>
      <c r="C160" s="43">
        <v>62.571428571428569</v>
      </c>
      <c r="D160" s="43">
        <v>2156.1428571428573</v>
      </c>
      <c r="E160" s="43">
        <v>4807.7142857142862</v>
      </c>
      <c r="F160" s="85"/>
      <c r="G160" s="2"/>
      <c r="L160" s="544"/>
      <c r="M160" s="544"/>
      <c r="N160" s="544"/>
      <c r="O160" s="544"/>
    </row>
    <row r="161" spans="1:15" x14ac:dyDescent="0.25">
      <c r="A161" s="101" t="s">
        <v>261</v>
      </c>
      <c r="B161" s="43">
        <v>2253.5714285714284</v>
      </c>
      <c r="C161" s="43">
        <v>48.571428571428569</v>
      </c>
      <c r="D161" s="43">
        <v>1923.8571428571429</v>
      </c>
      <c r="E161" s="43">
        <v>4226</v>
      </c>
      <c r="F161" s="85"/>
      <c r="G161" s="2"/>
      <c r="L161" s="544"/>
      <c r="M161" s="544"/>
      <c r="N161" s="544"/>
      <c r="O161" s="544"/>
    </row>
    <row r="162" spans="1:15" x14ac:dyDescent="0.25">
      <c r="A162" s="101" t="s">
        <v>262</v>
      </c>
      <c r="B162" s="43">
        <v>2193</v>
      </c>
      <c r="C162" s="43">
        <v>33.428571428571431</v>
      </c>
      <c r="D162" s="43">
        <v>1776.2857142857142</v>
      </c>
      <c r="E162" s="43">
        <v>4002.7142857142858</v>
      </c>
      <c r="F162" s="85"/>
      <c r="G162" s="2"/>
      <c r="L162" s="544"/>
      <c r="M162" s="544"/>
      <c r="N162" s="544"/>
      <c r="O162" s="544"/>
    </row>
    <row r="163" spans="1:15" x14ac:dyDescent="0.25">
      <c r="A163" s="101" t="s">
        <v>277</v>
      </c>
      <c r="B163" s="43">
        <v>2172</v>
      </c>
      <c r="C163" s="43">
        <v>28.285714285714285</v>
      </c>
      <c r="D163" s="43">
        <v>1749.1428571428571</v>
      </c>
      <c r="E163" s="43">
        <v>3949.4285714285716</v>
      </c>
      <c r="F163" s="85"/>
      <c r="G163" s="2"/>
      <c r="L163" s="544"/>
      <c r="M163" s="544"/>
      <c r="N163" s="544"/>
      <c r="O163" s="544"/>
    </row>
    <row r="164" spans="1:15" x14ac:dyDescent="0.25">
      <c r="A164" s="101" t="s">
        <v>293</v>
      </c>
      <c r="B164" s="43">
        <v>1990.7142857142858</v>
      </c>
      <c r="C164" s="43">
        <v>34</v>
      </c>
      <c r="D164" s="43">
        <v>1654.7142857142858</v>
      </c>
      <c r="E164" s="43">
        <v>3679.4285714285716</v>
      </c>
      <c r="F164" s="85"/>
      <c r="G164" s="2"/>
      <c r="L164" s="544"/>
      <c r="M164" s="544"/>
      <c r="N164" s="544"/>
      <c r="O164" s="544"/>
    </row>
    <row r="165" spans="1:15" x14ac:dyDescent="0.25">
      <c r="A165" s="101" t="s">
        <v>295</v>
      </c>
      <c r="B165" s="43">
        <v>1741</v>
      </c>
      <c r="C165" s="43">
        <v>28.285714285714285</v>
      </c>
      <c r="D165" s="43">
        <v>1517.1428571428571</v>
      </c>
      <c r="E165" s="43">
        <v>3286.4285714285716</v>
      </c>
      <c r="F165" s="85"/>
      <c r="G165" s="2"/>
      <c r="L165" s="544"/>
      <c r="M165" s="544"/>
      <c r="N165" s="544"/>
      <c r="O165" s="544"/>
    </row>
    <row r="166" spans="1:15" x14ac:dyDescent="0.25">
      <c r="A166" s="101" t="s">
        <v>310</v>
      </c>
      <c r="B166" s="43">
        <v>1694.7142857142858</v>
      </c>
      <c r="C166" s="43">
        <v>28.571428571428573</v>
      </c>
      <c r="D166" s="43">
        <v>1563</v>
      </c>
      <c r="E166" s="43">
        <v>3286.2857142857147</v>
      </c>
      <c r="F166" s="85"/>
      <c r="G166" s="2"/>
      <c r="L166" s="544"/>
      <c r="M166" s="544"/>
      <c r="N166" s="544"/>
      <c r="O166" s="544"/>
    </row>
    <row r="167" spans="1:15" x14ac:dyDescent="0.25">
      <c r="A167" s="101" t="s">
        <v>311</v>
      </c>
      <c r="B167" s="43">
        <v>1708.7142857142858</v>
      </c>
      <c r="C167" s="43">
        <v>26.142857142857142</v>
      </c>
      <c r="D167" s="43">
        <v>1652.8571428571429</v>
      </c>
      <c r="E167" s="43">
        <v>3387.7142857142858</v>
      </c>
      <c r="F167" s="85"/>
      <c r="G167" s="2"/>
      <c r="L167" s="544"/>
      <c r="M167" s="544"/>
      <c r="N167" s="544"/>
      <c r="O167" s="544"/>
    </row>
    <row r="168" spans="1:15" x14ac:dyDescent="0.25">
      <c r="A168" s="101" t="s">
        <v>312</v>
      </c>
      <c r="B168" s="43">
        <v>1734.8571428571429</v>
      </c>
      <c r="C168" s="43">
        <v>24.857142857142858</v>
      </c>
      <c r="D168" s="43">
        <v>1633.7142857142858</v>
      </c>
      <c r="E168" s="43">
        <v>3393.4285714285716</v>
      </c>
      <c r="F168" s="85"/>
      <c r="G168" s="2"/>
      <c r="L168" s="544"/>
      <c r="M168" s="544"/>
      <c r="N168" s="544"/>
      <c r="O168" s="544"/>
    </row>
    <row r="169" spans="1:15" x14ac:dyDescent="0.25">
      <c r="A169" s="101" t="s">
        <v>318</v>
      </c>
      <c r="B169" s="43">
        <v>1586.1428571428571</v>
      </c>
      <c r="C169" s="43">
        <v>15.142857142857142</v>
      </c>
      <c r="D169" s="43">
        <v>1393.5714285714287</v>
      </c>
      <c r="E169" s="43">
        <v>2994.8571428571431</v>
      </c>
      <c r="F169" s="85"/>
      <c r="G169" s="2"/>
      <c r="L169" s="544"/>
      <c r="M169" s="544"/>
      <c r="N169" s="544"/>
      <c r="O169" s="544"/>
    </row>
    <row r="170" spans="1:15" x14ac:dyDescent="0.25">
      <c r="A170" s="101" t="s">
        <v>320</v>
      </c>
      <c r="B170" s="43">
        <v>1534.4285714285713</v>
      </c>
      <c r="C170" s="43">
        <v>21.428571428571427</v>
      </c>
      <c r="D170" s="43">
        <v>1486.7142857142858</v>
      </c>
      <c r="E170" s="43">
        <v>3042.5714285714284</v>
      </c>
      <c r="F170" s="85"/>
      <c r="G170" s="2"/>
      <c r="L170" s="544"/>
      <c r="M170" s="544"/>
      <c r="N170" s="544"/>
      <c r="O170" s="544"/>
    </row>
    <row r="171" spans="1:15" x14ac:dyDescent="0.25">
      <c r="A171" s="101" t="s">
        <v>324</v>
      </c>
      <c r="B171" s="43">
        <v>1556.4285714285713</v>
      </c>
      <c r="C171" s="43">
        <v>22.428571428571427</v>
      </c>
      <c r="D171" s="43">
        <v>1506.1428571428571</v>
      </c>
      <c r="E171" s="43">
        <v>3085</v>
      </c>
      <c r="F171" s="85"/>
      <c r="G171" s="2"/>
      <c r="L171" s="544"/>
      <c r="M171" s="544"/>
      <c r="N171" s="544"/>
      <c r="O171" s="544"/>
    </row>
    <row r="172" spans="1:15" x14ac:dyDescent="0.25">
      <c r="A172" s="101" t="s">
        <v>361</v>
      </c>
      <c r="B172" s="43">
        <v>1394.4285714285713</v>
      </c>
      <c r="C172" s="43">
        <v>17.285714285714285</v>
      </c>
      <c r="D172" s="43">
        <v>1298.2857142857142</v>
      </c>
      <c r="E172" s="43">
        <v>2710</v>
      </c>
      <c r="L172" s="544"/>
      <c r="M172" s="544"/>
      <c r="N172" s="544"/>
      <c r="O172" s="544"/>
    </row>
    <row r="173" spans="1:15" x14ac:dyDescent="0.25">
      <c r="A173" s="101" t="s">
        <v>363</v>
      </c>
      <c r="B173" s="43">
        <v>710</v>
      </c>
      <c r="C173" s="43">
        <v>11.857142857142858</v>
      </c>
      <c r="D173" s="43">
        <v>523.14285714285711</v>
      </c>
      <c r="E173" s="43">
        <v>1245</v>
      </c>
      <c r="L173" s="544"/>
      <c r="M173" s="544"/>
      <c r="N173" s="544"/>
      <c r="O173" s="544"/>
    </row>
    <row r="174" spans="1:15" x14ac:dyDescent="0.25">
      <c r="A174" s="101" t="s">
        <v>373</v>
      </c>
      <c r="B174" s="458">
        <v>635.42857142857144</v>
      </c>
      <c r="C174" s="458">
        <v>11.428571428571429</v>
      </c>
      <c r="D174" s="458">
        <v>480.28571428571428</v>
      </c>
      <c r="E174" s="43">
        <v>1127.1428571428571</v>
      </c>
      <c r="L174" s="544"/>
      <c r="M174" s="544"/>
      <c r="N174" s="544"/>
      <c r="O174" s="544"/>
    </row>
    <row r="175" spans="1:15" x14ac:dyDescent="0.25">
      <c r="A175" s="101" t="s">
        <v>377</v>
      </c>
      <c r="B175" s="458">
        <v>622.57142857142856</v>
      </c>
      <c r="C175" s="458">
        <v>10.428571428571429</v>
      </c>
      <c r="D175" s="458">
        <v>494.42857142857144</v>
      </c>
      <c r="E175" s="43">
        <v>1127.4285714285716</v>
      </c>
      <c r="L175" s="544"/>
      <c r="M175" s="544"/>
      <c r="N175" s="544"/>
      <c r="O175" s="544"/>
    </row>
    <row r="176" spans="1:15" x14ac:dyDescent="0.25">
      <c r="A176" s="101" t="s">
        <v>381</v>
      </c>
      <c r="B176" s="458">
        <v>643.28571428571433</v>
      </c>
      <c r="C176" s="458">
        <v>15</v>
      </c>
      <c r="D176" s="458">
        <v>498.71428571428572</v>
      </c>
      <c r="E176" s="43">
        <v>1157</v>
      </c>
      <c r="L176" s="544"/>
      <c r="M176" s="544"/>
      <c r="N176" s="544"/>
      <c r="O176" s="544"/>
    </row>
    <row r="177" spans="1:15" x14ac:dyDescent="0.25">
      <c r="A177" s="101" t="s">
        <v>385</v>
      </c>
      <c r="B177" s="458">
        <v>684.28571428571433</v>
      </c>
      <c r="C177" s="458">
        <v>15.142857142857142</v>
      </c>
      <c r="D177" s="458">
        <v>538.14285714285711</v>
      </c>
      <c r="E177" s="43">
        <v>1237.5714285714284</v>
      </c>
      <c r="L177" s="544"/>
      <c r="M177" s="544"/>
      <c r="N177" s="544"/>
      <c r="O177" s="544"/>
    </row>
    <row r="178" spans="1:15" x14ac:dyDescent="0.25">
      <c r="A178" s="101" t="s">
        <v>390</v>
      </c>
      <c r="B178" s="458">
        <v>771.42857142857144</v>
      </c>
      <c r="C178" s="458">
        <v>18</v>
      </c>
      <c r="D178" s="458">
        <v>585.14285714285711</v>
      </c>
      <c r="E178" s="43">
        <v>1374.5714285714284</v>
      </c>
      <c r="L178" s="544"/>
      <c r="M178" s="544"/>
      <c r="N178" s="544"/>
      <c r="O178" s="544"/>
    </row>
    <row r="179" spans="1:15" x14ac:dyDescent="0.25">
      <c r="A179" s="101" t="s">
        <v>395</v>
      </c>
      <c r="B179" s="458">
        <v>799.14285714285711</v>
      </c>
      <c r="C179" s="458">
        <v>34.714285714285715</v>
      </c>
      <c r="D179" s="458">
        <v>658.85714285714289</v>
      </c>
      <c r="E179" s="43">
        <v>1492.7142857142858</v>
      </c>
      <c r="L179" s="544"/>
      <c r="M179" s="544"/>
      <c r="N179" s="544"/>
      <c r="O179" s="544"/>
    </row>
    <row r="180" spans="1:15" x14ac:dyDescent="0.25">
      <c r="A180" s="101" t="s">
        <v>399</v>
      </c>
      <c r="B180" s="458">
        <v>921.14285714285711</v>
      </c>
      <c r="C180" s="458">
        <v>32.571428571428569</v>
      </c>
      <c r="D180" s="458">
        <v>757.28571428571433</v>
      </c>
      <c r="E180" s="9">
        <v>1711</v>
      </c>
      <c r="L180" s="544"/>
      <c r="M180" s="544"/>
      <c r="N180" s="544"/>
      <c r="O180" s="544"/>
    </row>
    <row r="181" spans="1:15" x14ac:dyDescent="0.25">
      <c r="A181" s="101" t="s">
        <v>403</v>
      </c>
      <c r="B181" s="43">
        <v>1264.1428571428571</v>
      </c>
      <c r="C181" s="458">
        <v>41.857142857142854</v>
      </c>
      <c r="D181" s="458">
        <v>1049.8571428571429</v>
      </c>
      <c r="E181" s="9">
        <v>2355.8571428571431</v>
      </c>
      <c r="F181" s="120"/>
      <c r="L181" s="544"/>
      <c r="M181" s="544"/>
      <c r="N181" s="544"/>
      <c r="O181" s="544"/>
    </row>
    <row r="182" spans="1:15" x14ac:dyDescent="0.25">
      <c r="A182" s="101" t="s">
        <v>405</v>
      </c>
      <c r="B182" s="43">
        <v>1457.1428571428571</v>
      </c>
      <c r="C182" s="458">
        <v>61</v>
      </c>
      <c r="D182" s="458">
        <v>1242.1428571428571</v>
      </c>
      <c r="E182" s="9">
        <v>2760.2857142857142</v>
      </c>
      <c r="L182" s="544"/>
      <c r="M182" s="544"/>
      <c r="N182" s="544"/>
      <c r="O182" s="544"/>
    </row>
    <row r="183" spans="1:15" x14ac:dyDescent="0.25">
      <c r="A183" s="101" t="s">
        <v>408</v>
      </c>
      <c r="B183" s="43">
        <v>1286.7142857142858</v>
      </c>
      <c r="C183" s="458">
        <v>56.285714285714285</v>
      </c>
      <c r="D183" s="458">
        <v>1141.4285714285713</v>
      </c>
      <c r="E183" s="9">
        <v>2484.4285714285716</v>
      </c>
      <c r="L183" s="544"/>
      <c r="M183" s="544"/>
      <c r="N183" s="544"/>
      <c r="O183" s="544"/>
    </row>
    <row r="184" spans="1:15" x14ac:dyDescent="0.25">
      <c r="A184" s="101" t="s">
        <v>411</v>
      </c>
      <c r="B184" s="43">
        <v>1119.4285714285713</v>
      </c>
      <c r="C184" s="458">
        <v>45.571428571428569</v>
      </c>
      <c r="D184" s="458">
        <v>944.42857142857144</v>
      </c>
      <c r="E184" s="9">
        <v>2109.4285714285716</v>
      </c>
      <c r="L184" s="544"/>
      <c r="M184" s="544"/>
      <c r="N184" s="544"/>
      <c r="O184" s="544"/>
    </row>
    <row r="185" spans="1:15" x14ac:dyDescent="0.25">
      <c r="A185" s="101" t="s">
        <v>429</v>
      </c>
      <c r="B185" s="43">
        <v>1015.8571428571429</v>
      </c>
      <c r="C185" s="458">
        <v>48.428571428571431</v>
      </c>
      <c r="D185" s="458">
        <v>823.85714285714289</v>
      </c>
      <c r="E185" s="9">
        <v>1888.1428571428571</v>
      </c>
      <c r="L185" s="544"/>
      <c r="M185" s="544"/>
      <c r="N185" s="544"/>
      <c r="O185" s="544"/>
    </row>
    <row r="186" spans="1:15" x14ac:dyDescent="0.25">
      <c r="A186" s="101" t="s">
        <v>433</v>
      </c>
      <c r="B186" s="43">
        <v>898.85714285714289</v>
      </c>
      <c r="C186" s="458">
        <v>28</v>
      </c>
      <c r="D186" s="458">
        <v>683.42857142857144</v>
      </c>
      <c r="E186" s="9">
        <v>1610.2857142857142</v>
      </c>
      <c r="L186" s="544"/>
      <c r="M186" s="544"/>
      <c r="N186" s="544"/>
      <c r="O186" s="544"/>
    </row>
    <row r="187" spans="1:15" x14ac:dyDescent="0.25">
      <c r="A187" s="101" t="s">
        <v>435</v>
      </c>
      <c r="B187" s="43">
        <v>796.85714285714289</v>
      </c>
      <c r="C187" s="458">
        <v>22.714285714285715</v>
      </c>
      <c r="D187" s="458">
        <v>636.28571428571433</v>
      </c>
      <c r="E187" s="9">
        <v>1455.8571428571429</v>
      </c>
      <c r="L187" s="544"/>
      <c r="M187" s="544"/>
      <c r="N187" s="544"/>
      <c r="O187" s="544"/>
    </row>
    <row r="188" spans="1:15" x14ac:dyDescent="0.25">
      <c r="A188" s="101" t="s">
        <v>440</v>
      </c>
      <c r="B188" s="43">
        <v>777.42857142857144</v>
      </c>
      <c r="C188" s="458">
        <v>27.285714285714285</v>
      </c>
      <c r="D188" s="458">
        <v>632.71428571428567</v>
      </c>
      <c r="E188" s="9">
        <v>1437.4285714285716</v>
      </c>
      <c r="L188" s="544"/>
      <c r="M188" s="544"/>
      <c r="N188" s="544"/>
      <c r="O188" s="544"/>
    </row>
    <row r="189" spans="1:15" x14ac:dyDescent="0.25">
      <c r="A189" s="101" t="s">
        <v>451</v>
      </c>
      <c r="B189" s="458">
        <v>1031.8571428571429</v>
      </c>
      <c r="C189" s="458">
        <v>47.428571428571431</v>
      </c>
      <c r="D189" s="458">
        <v>903.71428571428567</v>
      </c>
      <c r="E189" s="43">
        <v>1983</v>
      </c>
      <c r="L189" s="544"/>
      <c r="M189" s="544"/>
      <c r="N189" s="544"/>
      <c r="O189" s="544"/>
    </row>
    <row r="190" spans="1:15" x14ac:dyDescent="0.25">
      <c r="A190" s="101" t="s">
        <v>457</v>
      </c>
      <c r="B190" s="43">
        <v>1521</v>
      </c>
      <c r="C190" s="43">
        <v>105.57142857142857</v>
      </c>
      <c r="D190" s="43">
        <v>1462.7142857142858</v>
      </c>
      <c r="E190" s="9">
        <v>3089.2857142857147</v>
      </c>
      <c r="F190" s="543"/>
      <c r="L190" s="544"/>
      <c r="M190" s="544"/>
      <c r="N190" s="544"/>
      <c r="O190" s="544"/>
    </row>
    <row r="191" spans="1:15" x14ac:dyDescent="0.25">
      <c r="A191" s="101" t="s">
        <v>461</v>
      </c>
      <c r="B191" s="43">
        <v>1619.2857142857142</v>
      </c>
      <c r="C191" s="43">
        <v>84.714285714285708</v>
      </c>
      <c r="D191" s="43">
        <v>1594.4285714285713</v>
      </c>
      <c r="E191" s="9">
        <v>3298.4285714285716</v>
      </c>
    </row>
    <row r="192" spans="1:15" x14ac:dyDescent="0.25">
      <c r="A192" s="101" t="s">
        <v>464</v>
      </c>
      <c r="B192" s="43">
        <v>1453</v>
      </c>
      <c r="C192" s="43">
        <v>71</v>
      </c>
      <c r="D192" s="43">
        <v>1504</v>
      </c>
      <c r="E192" s="9">
        <v>3028</v>
      </c>
    </row>
    <row r="193" spans="1:18" x14ac:dyDescent="0.25">
      <c r="A193" s="101" t="s">
        <v>474</v>
      </c>
      <c r="B193" s="43">
        <v>1269</v>
      </c>
      <c r="C193" s="43">
        <v>56</v>
      </c>
      <c r="D193" s="43">
        <v>1202</v>
      </c>
      <c r="E193" s="9">
        <v>2527</v>
      </c>
    </row>
    <row r="194" spans="1:18" x14ac:dyDescent="0.25">
      <c r="A194" s="101" t="s">
        <v>478</v>
      </c>
      <c r="B194" s="43">
        <v>1168</v>
      </c>
      <c r="C194" s="43">
        <v>40</v>
      </c>
      <c r="D194" s="43">
        <v>1038</v>
      </c>
      <c r="E194" s="358">
        <v>2246</v>
      </c>
    </row>
    <row r="195" spans="1:18" x14ac:dyDescent="0.25">
      <c r="A195" s="101" t="s">
        <v>482</v>
      </c>
      <c r="B195" s="43">
        <v>1100.1428571428571</v>
      </c>
      <c r="C195" s="43">
        <v>33.714285714285715</v>
      </c>
      <c r="D195" s="43">
        <v>1031.8571428571429</v>
      </c>
      <c r="E195" s="358">
        <v>2165.7142857142858</v>
      </c>
    </row>
    <row r="196" spans="1:18" x14ac:dyDescent="0.25">
      <c r="A196" s="101" t="s">
        <v>486</v>
      </c>
      <c r="B196" s="43">
        <v>951.85714285714289</v>
      </c>
      <c r="C196" s="43">
        <v>36.571428571428569</v>
      </c>
      <c r="D196" s="43">
        <v>908</v>
      </c>
      <c r="E196" s="358">
        <v>1896.4285714285716</v>
      </c>
    </row>
    <row r="197" spans="1:18" x14ac:dyDescent="0.25">
      <c r="A197" s="101" t="s">
        <v>490</v>
      </c>
      <c r="B197" s="565">
        <v>928</v>
      </c>
      <c r="C197" s="565">
        <v>23</v>
      </c>
      <c r="D197" s="565">
        <v>858</v>
      </c>
      <c r="E197" s="566">
        <v>1809</v>
      </c>
    </row>
    <row r="198" spans="1:18" x14ac:dyDescent="0.25">
      <c r="A198" s="101" t="s">
        <v>498</v>
      </c>
      <c r="B198" s="599">
        <v>957</v>
      </c>
      <c r="C198" s="599">
        <v>21.142857142857142</v>
      </c>
      <c r="D198" s="599">
        <v>860</v>
      </c>
      <c r="E198" s="599">
        <v>1838.1428571428571</v>
      </c>
    </row>
    <row r="199" spans="1:18" x14ac:dyDescent="0.25">
      <c r="A199" s="101" t="s">
        <v>504</v>
      </c>
      <c r="B199" s="599">
        <v>946</v>
      </c>
      <c r="C199" s="565">
        <v>18</v>
      </c>
      <c r="D199" s="565">
        <v>819</v>
      </c>
      <c r="E199" s="566">
        <v>1783</v>
      </c>
    </row>
    <row r="200" spans="1:18" x14ac:dyDescent="0.25">
      <c r="A200" s="101" t="s">
        <v>510</v>
      </c>
      <c r="B200" s="130">
        <v>950</v>
      </c>
      <c r="C200" s="565">
        <v>20</v>
      </c>
      <c r="D200" s="565">
        <v>820.14285714285711</v>
      </c>
      <c r="E200" s="603">
        <v>1790.1428571428571</v>
      </c>
    </row>
    <row r="201" spans="1:18" x14ac:dyDescent="0.25">
      <c r="A201" s="101" t="s">
        <v>513</v>
      </c>
      <c r="B201" s="130">
        <v>969</v>
      </c>
      <c r="C201" s="565">
        <v>27</v>
      </c>
      <c r="D201" s="565">
        <v>815</v>
      </c>
      <c r="E201" s="603">
        <v>1811</v>
      </c>
      <c r="N201" s="8"/>
      <c r="O201" s="8"/>
      <c r="P201" s="8"/>
      <c r="Q201" s="8"/>
      <c r="R201" s="8"/>
    </row>
    <row r="202" spans="1:18" x14ac:dyDescent="0.25">
      <c r="A202" s="101" t="s">
        <v>519</v>
      </c>
      <c r="B202" s="130">
        <v>942.28571428571433</v>
      </c>
      <c r="C202" s="565">
        <v>31.714285714285715</v>
      </c>
      <c r="D202" s="565">
        <v>829.28571428571433</v>
      </c>
      <c r="E202" s="603">
        <v>1803.2857142857142</v>
      </c>
      <c r="N202" s="8"/>
      <c r="O202" s="8"/>
      <c r="P202" s="8"/>
      <c r="Q202" s="8"/>
      <c r="R202" s="8"/>
    </row>
    <row r="203" spans="1:18" x14ac:dyDescent="0.25">
      <c r="A203" s="101" t="s">
        <v>524</v>
      </c>
      <c r="B203" s="130">
        <v>938.71428571428567</v>
      </c>
      <c r="C203" s="565">
        <v>31.857142857142858</v>
      </c>
      <c r="D203" s="565">
        <v>800.85714285714289</v>
      </c>
      <c r="E203" s="603">
        <v>1771.4285714285716</v>
      </c>
    </row>
    <row r="204" spans="1:18" x14ac:dyDescent="0.25">
      <c r="A204" s="101" t="s">
        <v>525</v>
      </c>
      <c r="B204" s="130">
        <v>996</v>
      </c>
      <c r="C204" s="565">
        <v>31</v>
      </c>
      <c r="D204" s="565">
        <v>900</v>
      </c>
      <c r="E204" s="603">
        <v>1927</v>
      </c>
    </row>
    <row r="205" spans="1:18" x14ac:dyDescent="0.25">
      <c r="A205" s="101" t="s">
        <v>532</v>
      </c>
      <c r="B205" s="130">
        <v>1197.8571428571429</v>
      </c>
      <c r="C205" s="565">
        <v>54.142857142857146</v>
      </c>
      <c r="D205" s="565">
        <v>1067</v>
      </c>
      <c r="E205" s="603">
        <v>2319</v>
      </c>
    </row>
    <row r="206" spans="1:18" x14ac:dyDescent="0.25">
      <c r="A206" s="101" t="s">
        <v>543</v>
      </c>
      <c r="B206" s="130">
        <v>1650.4285714285713</v>
      </c>
      <c r="C206" s="565">
        <v>86.428571428571431</v>
      </c>
      <c r="D206" s="565">
        <v>1548.2857142857142</v>
      </c>
      <c r="E206" s="603">
        <v>3285.1428571428569</v>
      </c>
    </row>
    <row r="207" spans="1:18" x14ac:dyDescent="0.25">
      <c r="A207" s="101" t="s">
        <v>552</v>
      </c>
      <c r="B207" s="130">
        <v>1785</v>
      </c>
      <c r="C207" s="565">
        <v>65</v>
      </c>
      <c r="D207" s="565">
        <v>1466</v>
      </c>
      <c r="E207" s="603">
        <v>3316</v>
      </c>
    </row>
    <row r="208" spans="1:18" x14ac:dyDescent="0.25">
      <c r="A208" s="101" t="s">
        <v>561</v>
      </c>
      <c r="B208" s="130">
        <v>3027.4285714285716</v>
      </c>
      <c r="C208" s="565">
        <v>74.857142857142861</v>
      </c>
      <c r="D208" s="565">
        <v>2379.8571428571427</v>
      </c>
      <c r="E208" s="603">
        <v>5482.1428571428569</v>
      </c>
    </row>
    <row r="209" spans="1:5" x14ac:dyDescent="0.25">
      <c r="A209" s="101" t="s">
        <v>574</v>
      </c>
      <c r="B209" s="130">
        <v>3569.5714285714284</v>
      </c>
      <c r="C209" s="565">
        <v>155.85714285714286</v>
      </c>
      <c r="D209" s="565">
        <v>3448.7142857142858</v>
      </c>
      <c r="E209" s="603">
        <v>7174.1428571428569</v>
      </c>
    </row>
    <row r="210" spans="1:5" x14ac:dyDescent="0.25">
      <c r="A210" s="101" t="s">
        <v>599</v>
      </c>
      <c r="B210" s="130">
        <v>2358</v>
      </c>
      <c r="C210" s="565">
        <v>121.42857142857143</v>
      </c>
      <c r="D210" s="565">
        <v>2167.8571428571427</v>
      </c>
      <c r="E210" s="603">
        <v>4647.2857142857138</v>
      </c>
    </row>
    <row r="211" spans="1:5" x14ac:dyDescent="0.25">
      <c r="A211" s="101" t="s">
        <v>603</v>
      </c>
      <c r="B211" s="130">
        <v>1846</v>
      </c>
      <c r="C211" s="565">
        <v>103</v>
      </c>
      <c r="D211" s="565">
        <v>1662</v>
      </c>
      <c r="E211" s="603">
        <v>3612</v>
      </c>
    </row>
    <row r="212" spans="1:5" x14ac:dyDescent="0.25">
      <c r="A212" s="101"/>
      <c r="B212" s="130"/>
      <c r="C212" s="565"/>
      <c r="D212" s="565"/>
      <c r="E212" s="603"/>
    </row>
    <row r="213" spans="1:5" x14ac:dyDescent="0.25">
      <c r="A213" s="101"/>
      <c r="B213" s="130"/>
      <c r="C213" s="565"/>
      <c r="D213" s="565"/>
      <c r="E213" s="603"/>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1"/>
  <sheetViews>
    <sheetView showGridLines="0" zoomScaleNormal="100" workbookViewId="0">
      <pane ySplit="3" topLeftCell="A89"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553</v>
      </c>
      <c r="B1" s="629"/>
      <c r="C1" s="629"/>
      <c r="D1" s="629"/>
      <c r="E1" s="629"/>
      <c r="N1" s="22" t="s">
        <v>28</v>
      </c>
    </row>
    <row r="2" spans="1:14" x14ac:dyDescent="0.25">
      <c r="A2" s="1"/>
      <c r="N2" s="22"/>
    </row>
    <row r="3" spans="1:14" ht="45" customHeight="1" x14ac:dyDescent="0.25">
      <c r="A3" s="195" t="s">
        <v>114</v>
      </c>
      <c r="B3" s="196" t="s">
        <v>110</v>
      </c>
      <c r="C3" s="197" t="s">
        <v>115</v>
      </c>
      <c r="D3" s="487"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7" t="s">
        <v>252</v>
      </c>
      <c r="C51" s="190">
        <v>160</v>
      </c>
      <c r="D51" s="190">
        <v>117</v>
      </c>
    </row>
    <row r="52" spans="1:4" x14ac:dyDescent="0.25">
      <c r="A52" s="198">
        <v>6</v>
      </c>
      <c r="B52" s="477" t="s">
        <v>260</v>
      </c>
      <c r="C52" s="190">
        <v>130</v>
      </c>
      <c r="D52" s="190">
        <v>63</v>
      </c>
    </row>
    <row r="53" spans="1:4" x14ac:dyDescent="0.25">
      <c r="A53" s="198">
        <v>7</v>
      </c>
      <c r="B53" s="477" t="s">
        <v>278</v>
      </c>
      <c r="C53" s="190">
        <v>130</v>
      </c>
      <c r="D53" s="190">
        <v>56</v>
      </c>
    </row>
    <row r="54" spans="1:4" x14ac:dyDescent="0.25">
      <c r="A54" s="198">
        <v>8</v>
      </c>
      <c r="B54" s="477" t="s">
        <v>294</v>
      </c>
      <c r="C54" s="190">
        <v>79</v>
      </c>
      <c r="D54" s="190">
        <v>51</v>
      </c>
    </row>
    <row r="55" spans="1:4" x14ac:dyDescent="0.25">
      <c r="A55" s="198">
        <v>9</v>
      </c>
      <c r="B55" s="477" t="s">
        <v>296</v>
      </c>
      <c r="C55" s="190">
        <v>25</v>
      </c>
      <c r="D55" s="190">
        <v>19</v>
      </c>
    </row>
    <row r="56" spans="1:4" x14ac:dyDescent="0.25">
      <c r="A56" s="198">
        <v>10</v>
      </c>
      <c r="B56" s="477" t="s">
        <v>301</v>
      </c>
      <c r="C56" s="190">
        <v>22</v>
      </c>
      <c r="D56" s="190">
        <v>19</v>
      </c>
    </row>
    <row r="57" spans="1:4" x14ac:dyDescent="0.25">
      <c r="A57" s="198">
        <v>11</v>
      </c>
      <c r="B57" s="477" t="s">
        <v>307</v>
      </c>
      <c r="C57" s="190">
        <v>15</v>
      </c>
      <c r="D57" s="190">
        <v>11</v>
      </c>
    </row>
    <row r="58" spans="1:4" x14ac:dyDescent="0.25">
      <c r="A58" s="198">
        <v>12</v>
      </c>
      <c r="B58" s="477" t="s">
        <v>306</v>
      </c>
      <c r="C58" s="190">
        <v>11</v>
      </c>
      <c r="D58" s="190">
        <v>25</v>
      </c>
    </row>
    <row r="59" spans="1:4" x14ac:dyDescent="0.25">
      <c r="A59" s="198">
        <v>13</v>
      </c>
      <c r="B59" s="477" t="s">
        <v>319</v>
      </c>
      <c r="C59" s="190">
        <v>12</v>
      </c>
      <c r="D59" s="190">
        <v>12</v>
      </c>
    </row>
    <row r="60" spans="1:4" x14ac:dyDescent="0.25">
      <c r="A60" s="198">
        <v>14</v>
      </c>
      <c r="B60" s="477" t="s">
        <v>322</v>
      </c>
      <c r="C60" s="190">
        <v>1</v>
      </c>
      <c r="D60" s="190">
        <v>8</v>
      </c>
    </row>
    <row r="61" spans="1:4" x14ac:dyDescent="0.25">
      <c r="A61" s="198">
        <v>15</v>
      </c>
      <c r="B61" s="477" t="s">
        <v>325</v>
      </c>
      <c r="C61" s="190">
        <v>2</v>
      </c>
      <c r="D61" s="99">
        <v>6</v>
      </c>
    </row>
    <row r="62" spans="1:4" x14ac:dyDescent="0.25">
      <c r="A62" s="198">
        <v>16</v>
      </c>
      <c r="B62" s="477"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8" t="s">
        <v>465</v>
      </c>
      <c r="C82" s="2">
        <v>209</v>
      </c>
      <c r="D82" s="369">
        <v>203</v>
      </c>
    </row>
    <row r="83" spans="1:4" x14ac:dyDescent="0.25">
      <c r="A83" s="198">
        <v>37</v>
      </c>
      <c r="B83" s="558" t="s">
        <v>476</v>
      </c>
      <c r="C83" s="2">
        <v>201</v>
      </c>
      <c r="D83" s="369">
        <v>146</v>
      </c>
    </row>
    <row r="84" spans="1:4" x14ac:dyDescent="0.25">
      <c r="A84" s="198">
        <v>38</v>
      </c>
      <c r="B84" s="558" t="s">
        <v>479</v>
      </c>
      <c r="C84" s="2">
        <v>168</v>
      </c>
      <c r="D84" s="369">
        <v>164</v>
      </c>
    </row>
    <row r="85" spans="1:4" x14ac:dyDescent="0.25">
      <c r="A85" s="198">
        <v>39</v>
      </c>
      <c r="B85" s="558" t="s">
        <v>483</v>
      </c>
      <c r="C85" s="2">
        <v>102</v>
      </c>
      <c r="D85" s="369">
        <v>117</v>
      </c>
    </row>
    <row r="86" spans="1:4" x14ac:dyDescent="0.25">
      <c r="A86" s="198">
        <v>40</v>
      </c>
      <c r="B86" s="558" t="s">
        <v>487</v>
      </c>
      <c r="C86" s="2">
        <v>108</v>
      </c>
      <c r="D86" s="369">
        <v>89</v>
      </c>
    </row>
    <row r="87" spans="1:4" x14ac:dyDescent="0.25">
      <c r="A87" s="198">
        <v>41</v>
      </c>
      <c r="B87" s="558" t="s">
        <v>493</v>
      </c>
      <c r="C87" s="2">
        <v>71</v>
      </c>
      <c r="D87" s="369">
        <v>100</v>
      </c>
    </row>
    <row r="88" spans="1:4" x14ac:dyDescent="0.25">
      <c r="A88" s="198">
        <v>42</v>
      </c>
      <c r="B88" s="558" t="s">
        <v>499</v>
      </c>
      <c r="C88" s="2">
        <v>62</v>
      </c>
      <c r="D88" s="369">
        <v>126</v>
      </c>
    </row>
    <row r="89" spans="1:4" x14ac:dyDescent="0.25">
      <c r="A89" s="198">
        <v>43</v>
      </c>
      <c r="B89" s="558" t="s">
        <v>506</v>
      </c>
      <c r="C89" s="2">
        <v>64</v>
      </c>
      <c r="D89" s="369">
        <v>99</v>
      </c>
    </row>
    <row r="90" spans="1:4" x14ac:dyDescent="0.25">
      <c r="A90" s="198">
        <v>44</v>
      </c>
      <c r="B90" s="558" t="s">
        <v>511</v>
      </c>
      <c r="C90" s="2">
        <v>60</v>
      </c>
      <c r="D90" s="369">
        <v>101</v>
      </c>
    </row>
    <row r="91" spans="1:4" x14ac:dyDescent="0.25">
      <c r="A91" s="198">
        <v>45</v>
      </c>
      <c r="B91" s="607" t="s">
        <v>515</v>
      </c>
      <c r="C91" s="2">
        <v>61</v>
      </c>
      <c r="D91" s="369">
        <v>86</v>
      </c>
    </row>
    <row r="92" spans="1:4" x14ac:dyDescent="0.25">
      <c r="A92" s="198">
        <v>46</v>
      </c>
      <c r="B92" s="607" t="s">
        <v>520</v>
      </c>
      <c r="C92" s="2">
        <v>44</v>
      </c>
      <c r="D92" s="369">
        <v>70</v>
      </c>
    </row>
    <row r="93" spans="1:4" x14ac:dyDescent="0.25">
      <c r="A93" s="198">
        <v>47</v>
      </c>
      <c r="B93" s="607" t="s">
        <v>521</v>
      </c>
      <c r="C93" s="2">
        <v>50</v>
      </c>
      <c r="D93" s="369">
        <v>83</v>
      </c>
    </row>
    <row r="94" spans="1:4" x14ac:dyDescent="0.25">
      <c r="A94" s="198">
        <v>48</v>
      </c>
      <c r="B94" s="607" t="s">
        <v>527</v>
      </c>
      <c r="C94" s="2">
        <v>53</v>
      </c>
      <c r="D94" s="369">
        <v>91</v>
      </c>
    </row>
    <row r="95" spans="1:4" x14ac:dyDescent="0.25">
      <c r="A95" s="198">
        <v>49</v>
      </c>
      <c r="B95" s="607" t="s">
        <v>534</v>
      </c>
      <c r="C95" s="2">
        <v>33</v>
      </c>
      <c r="D95" s="369">
        <v>127</v>
      </c>
    </row>
    <row r="96" spans="1:4" x14ac:dyDescent="0.25">
      <c r="A96" s="198">
        <v>50</v>
      </c>
      <c r="B96" s="607" t="s">
        <v>544</v>
      </c>
      <c r="C96" s="2">
        <v>109</v>
      </c>
      <c r="D96" s="369">
        <v>171</v>
      </c>
    </row>
    <row r="97" spans="1:4" x14ac:dyDescent="0.25">
      <c r="A97" s="198">
        <v>51</v>
      </c>
      <c r="B97" s="607" t="s">
        <v>554</v>
      </c>
      <c r="C97" s="2">
        <v>243</v>
      </c>
      <c r="D97" s="369">
        <v>477</v>
      </c>
    </row>
    <row r="98" spans="1:4" s="647" customFormat="1" x14ac:dyDescent="0.25">
      <c r="A98" s="198">
        <v>52</v>
      </c>
      <c r="B98" s="607" t="s">
        <v>564</v>
      </c>
      <c r="C98" s="2">
        <v>648</v>
      </c>
      <c r="D98" s="637">
        <v>1111</v>
      </c>
    </row>
    <row r="99" spans="1:4" s="647" customFormat="1" x14ac:dyDescent="0.25">
      <c r="A99" s="198">
        <v>1</v>
      </c>
      <c r="B99" s="607" t="s">
        <v>584</v>
      </c>
      <c r="C99" s="2">
        <v>832</v>
      </c>
      <c r="D99" s="637">
        <v>1089</v>
      </c>
    </row>
    <row r="100" spans="1:4" x14ac:dyDescent="0.25">
      <c r="A100" s="198">
        <v>2</v>
      </c>
      <c r="B100" s="688" t="s">
        <v>601</v>
      </c>
      <c r="C100" s="2">
        <v>678</v>
      </c>
      <c r="D100" s="637">
        <v>723</v>
      </c>
    </row>
    <row r="101" spans="1:4" x14ac:dyDescent="0.25">
      <c r="A101" s="198">
        <v>3</v>
      </c>
      <c r="B101" s="688" t="s">
        <v>604</v>
      </c>
      <c r="C101" s="2">
        <v>417</v>
      </c>
      <c r="D101" s="637">
        <v>579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3"/>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9" t="s">
        <v>458</v>
      </c>
      <c r="B1" s="689"/>
      <c r="C1" s="689"/>
      <c r="D1" s="689"/>
      <c r="E1" s="689"/>
      <c r="F1" s="689"/>
      <c r="G1" s="689"/>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369</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7" customFormat="1" x14ac:dyDescent="0.25">
      <c r="A91" s="11">
        <v>44572</v>
      </c>
      <c r="B91" s="358">
        <v>2319</v>
      </c>
      <c r="C91" s="358">
        <v>730</v>
      </c>
      <c r="D91" s="236">
        <v>0.69</v>
      </c>
      <c r="E91" s="100">
        <v>37497</v>
      </c>
      <c r="F91" s="76">
        <v>6.1844947595807664E-2</v>
      </c>
    </row>
    <row r="92" spans="1:6" x14ac:dyDescent="0.25">
      <c r="A92" s="11">
        <v>44579</v>
      </c>
      <c r="B92" s="358">
        <v>1624</v>
      </c>
      <c r="C92" s="358">
        <v>750</v>
      </c>
      <c r="D92" s="236">
        <v>0.71</v>
      </c>
      <c r="E92" s="100">
        <v>38216</v>
      </c>
      <c r="F92" s="76">
        <v>4.2000000000000003E-2</v>
      </c>
    </row>
    <row r="93" spans="1:6" x14ac:dyDescent="0.25">
      <c r="A93" s="11">
        <v>44586</v>
      </c>
      <c r="B93" s="358">
        <v>1291</v>
      </c>
      <c r="C93" s="358">
        <v>761</v>
      </c>
      <c r="D93" s="236">
        <v>0.72132701421800949</v>
      </c>
      <c r="E93" s="100">
        <v>39700</v>
      </c>
      <c r="F93" s="76">
        <v>3.2518891687657432E-2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5"/>
  <sheetViews>
    <sheetView showGridLines="0" zoomScaleNormal="100" workbookViewId="0">
      <pane ySplit="3" topLeftCell="A74"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705" t="s">
        <v>139</v>
      </c>
      <c r="B1" s="705"/>
      <c r="C1" s="705"/>
      <c r="D1" s="705"/>
      <c r="E1" s="705"/>
      <c r="F1" s="705"/>
      <c r="P1" s="22" t="s">
        <v>28</v>
      </c>
    </row>
    <row r="2" spans="1:16" x14ac:dyDescent="0.25">
      <c r="A2" s="609"/>
      <c r="C2" s="1"/>
      <c r="D2" s="1"/>
      <c r="E2" s="1"/>
      <c r="P2" s="22"/>
    </row>
    <row r="3" spans="1:16" ht="51.75" x14ac:dyDescent="0.25">
      <c r="A3" s="611" t="s">
        <v>114</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row r="84" spans="1:4" x14ac:dyDescent="0.25">
      <c r="A84" s="616">
        <v>3</v>
      </c>
      <c r="B84" s="615">
        <v>44580</v>
      </c>
      <c r="C84" s="2">
        <v>303</v>
      </c>
      <c r="D84" s="73">
        <v>0.28999999999999998</v>
      </c>
    </row>
    <row r="85" spans="1:4" x14ac:dyDescent="0.25">
      <c r="A85" s="616">
        <v>4</v>
      </c>
      <c r="B85" s="615">
        <v>44587</v>
      </c>
      <c r="C85" s="2">
        <v>262</v>
      </c>
      <c r="D85" s="73">
        <v>0.25</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88"/>
  <sheetViews>
    <sheetView workbookViewId="0">
      <pane xSplit="1" ySplit="3" topLeftCell="B674"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99" t="s">
        <v>48</v>
      </c>
      <c r="B1" s="699"/>
      <c r="C1" s="699"/>
      <c r="D1" s="699"/>
      <c r="E1" s="699"/>
      <c r="F1" s="699"/>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488</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05"/>
  <sheetViews>
    <sheetView workbookViewId="0">
      <pane xSplit="1" ySplit="3" topLeftCell="B97"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28" t="s">
        <v>445</v>
      </c>
      <c r="B1" s="728"/>
      <c r="C1" s="728"/>
      <c r="D1" s="728"/>
      <c r="E1" s="728"/>
      <c r="F1" s="392"/>
      <c r="G1" s="392"/>
      <c r="H1" s="244"/>
      <c r="O1" s="536" t="s">
        <v>455</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729" t="s">
        <v>496</v>
      </c>
      <c r="P41" s="729"/>
      <c r="Q41" s="729"/>
      <c r="R41" s="729"/>
      <c r="S41" s="729"/>
    </row>
    <row r="42" spans="1:20" x14ac:dyDescent="0.25">
      <c r="A42" s="559">
        <v>44481</v>
      </c>
      <c r="B42" s="561">
        <v>2478</v>
      </c>
      <c r="C42" s="562">
        <v>0.89921106960000008</v>
      </c>
      <c r="D42" s="562">
        <v>8.036406950000001E-2</v>
      </c>
      <c r="E42" s="562">
        <v>2.0344314500000002E-2</v>
      </c>
      <c r="O42" s="729"/>
      <c r="P42" s="729"/>
      <c r="Q42" s="729"/>
      <c r="R42" s="729"/>
      <c r="S42" s="729"/>
    </row>
    <row r="43" spans="1:20" x14ac:dyDescent="0.25">
      <c r="A43" s="559">
        <v>44482</v>
      </c>
      <c r="B43" s="561">
        <v>2516</v>
      </c>
      <c r="C43" s="562">
        <v>0.89773623300000005</v>
      </c>
      <c r="D43" s="562">
        <v>8.1313324100000001E-2</v>
      </c>
      <c r="E43" s="562">
        <v>2.0874136299999999E-2</v>
      </c>
      <c r="O43" s="729"/>
      <c r="P43" s="729"/>
      <c r="Q43" s="729"/>
      <c r="R43" s="729"/>
      <c r="S43" s="729"/>
    </row>
    <row r="44" spans="1:20" x14ac:dyDescent="0.25">
      <c r="A44" s="559">
        <v>44483</v>
      </c>
      <c r="B44" s="561">
        <v>2534</v>
      </c>
      <c r="C44" s="562">
        <v>0.90259106430000002</v>
      </c>
      <c r="D44" s="562">
        <v>7.2437404799999994E-2</v>
      </c>
      <c r="E44" s="562">
        <v>2.4971530800000002E-2</v>
      </c>
      <c r="O44" s="729"/>
      <c r="P44" s="729"/>
      <c r="Q44" s="729"/>
      <c r="R44" s="729"/>
      <c r="S44" s="729"/>
    </row>
    <row r="45" spans="1:20" x14ac:dyDescent="0.25">
      <c r="A45" s="559">
        <v>44484</v>
      </c>
      <c r="B45" s="561">
        <v>2469</v>
      </c>
      <c r="C45" s="562">
        <v>0.84597662470000001</v>
      </c>
      <c r="D45" s="562">
        <v>0.13074513660000001</v>
      </c>
      <c r="E45" s="562">
        <v>2.32199945E-2</v>
      </c>
      <c r="O45" s="729"/>
      <c r="P45" s="729"/>
      <c r="Q45" s="729"/>
      <c r="R45" s="729"/>
      <c r="S45" s="729"/>
    </row>
    <row r="46" spans="1:20" x14ac:dyDescent="0.25">
      <c r="A46" s="559">
        <v>44487</v>
      </c>
      <c r="B46" s="561">
        <v>3748</v>
      </c>
      <c r="C46" s="562">
        <v>0.89495548599999997</v>
      </c>
      <c r="D46" s="562">
        <v>9.0113528800000009E-2</v>
      </c>
      <c r="E46" s="562">
        <v>1.49309851E-2</v>
      </c>
      <c r="O46" s="729"/>
      <c r="P46" s="729"/>
      <c r="Q46" s="729"/>
      <c r="R46" s="729"/>
      <c r="S46" s="729"/>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2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2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2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2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2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2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25">
      <c r="A101" s="622">
        <v>44580</v>
      </c>
      <c r="B101" s="565">
        <v>26887</v>
      </c>
      <c r="C101" s="605">
        <v>0.8909999999999999</v>
      </c>
      <c r="D101" s="605">
        <v>7.0999999999999994E-2</v>
      </c>
      <c r="E101" s="605">
        <v>3.7999999999999999E-2</v>
      </c>
    </row>
    <row r="102" spans="1:19" x14ac:dyDescent="0.25">
      <c r="A102" s="691">
        <v>44581</v>
      </c>
      <c r="B102" s="648">
        <v>27811</v>
      </c>
      <c r="C102" s="692">
        <v>0.88731833839999996</v>
      </c>
      <c r="D102" s="692">
        <v>7.3087008999999994E-2</v>
      </c>
      <c r="E102" s="692">
        <v>3.9580311100000001E-2</v>
      </c>
    </row>
    <row r="103" spans="1:19" x14ac:dyDescent="0.25">
      <c r="A103" s="691">
        <v>44582</v>
      </c>
      <c r="B103" s="648">
        <v>30238</v>
      </c>
      <c r="C103" s="692">
        <v>0.86799999999999999</v>
      </c>
      <c r="D103" s="692">
        <v>8.8000000000000009E-2</v>
      </c>
      <c r="E103" s="692">
        <v>4.4000000000000004E-2</v>
      </c>
    </row>
    <row r="104" spans="1:19" x14ac:dyDescent="0.25">
      <c r="A104" s="691">
        <v>44585</v>
      </c>
      <c r="B104" s="648">
        <v>30522</v>
      </c>
      <c r="C104" s="692">
        <v>0.87893062259999999</v>
      </c>
      <c r="D104" s="692">
        <v>7.7807520899999996E-2</v>
      </c>
      <c r="E104" s="692">
        <v>4.32460806E-2</v>
      </c>
    </row>
    <row r="105" spans="1:19" x14ac:dyDescent="0.25">
      <c r="A105" s="776">
        <v>44586</v>
      </c>
      <c r="B105" s="648">
        <v>32133</v>
      </c>
      <c r="C105" s="692">
        <v>0.87809125139999999</v>
      </c>
      <c r="D105" s="692">
        <v>7.5999999999999998E-2</v>
      </c>
      <c r="E105" s="692">
        <v>4.5999999999999999E-2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87"/>
  <sheetViews>
    <sheetView zoomScaleNormal="100" workbookViewId="0">
      <pane xSplit="1" ySplit="3" topLeftCell="B37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730" t="s">
        <v>234</v>
      </c>
      <c r="B1" s="730"/>
      <c r="C1" s="731"/>
      <c r="D1" s="508"/>
      <c r="F1" s="56" t="s">
        <v>28</v>
      </c>
    </row>
    <row r="3" spans="1:15" ht="59.1" customHeight="1" x14ac:dyDescent="0.25">
      <c r="A3" s="52" t="s">
        <v>0</v>
      </c>
      <c r="B3" s="58" t="s">
        <v>217</v>
      </c>
      <c r="C3" s="58" t="s">
        <v>218</v>
      </c>
      <c r="D3" s="606" t="s">
        <v>514</v>
      </c>
    </row>
    <row r="4" spans="1:15" x14ac:dyDescent="0.25">
      <c r="A4" s="25">
        <v>44207</v>
      </c>
      <c r="B4" s="370">
        <v>163377</v>
      </c>
      <c r="C4" s="370">
        <v>2758</v>
      </c>
      <c r="D4" s="53"/>
      <c r="F4" s="454"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314</v>
      </c>
      <c r="R79" s="417" t="s">
        <v>315</v>
      </c>
    </row>
    <row r="80" spans="1:21" x14ac:dyDescent="0.25">
      <c r="A80" s="25">
        <v>44283</v>
      </c>
      <c r="B80" s="57">
        <v>2386158</v>
      </c>
      <c r="C80" s="57">
        <v>317217</v>
      </c>
      <c r="D80" s="57"/>
      <c r="E80" s="327"/>
      <c r="F80" s="415" t="s">
        <v>309</v>
      </c>
      <c r="P80" s="25">
        <v>44283</v>
      </c>
      <c r="Q80" s="57">
        <v>2385709</v>
      </c>
      <c r="R80" s="57">
        <v>312320</v>
      </c>
      <c r="T80" s="327"/>
      <c r="U80" s="327"/>
    </row>
    <row r="81" spans="1:21" x14ac:dyDescent="0.25">
      <c r="A81" s="25">
        <v>44284</v>
      </c>
      <c r="B81" s="57">
        <v>2410281</v>
      </c>
      <c r="C81" s="57">
        <v>331969</v>
      </c>
      <c r="D81" s="57"/>
      <c r="E81" s="327"/>
      <c r="F81" s="415" t="s">
        <v>313</v>
      </c>
      <c r="P81" s="25">
        <v>44284</v>
      </c>
      <c r="Q81" s="57">
        <v>2409826</v>
      </c>
      <c r="R81" s="57">
        <v>326263</v>
      </c>
      <c r="T81" s="327"/>
      <c r="U81" s="327"/>
    </row>
    <row r="82" spans="1:21" x14ac:dyDescent="0.25">
      <c r="A82" s="25">
        <v>44285</v>
      </c>
      <c r="B82" s="57">
        <v>2437543</v>
      </c>
      <c r="C82" s="57">
        <v>348635</v>
      </c>
      <c r="D82" s="57"/>
      <c r="E82" s="327"/>
      <c r="F82" s="415"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394</v>
      </c>
    </row>
    <row r="160" spans="1:6" x14ac:dyDescent="0.25">
      <c r="A160" s="25">
        <v>44363</v>
      </c>
      <c r="B160" s="57">
        <v>3551739</v>
      </c>
      <c r="C160" s="57">
        <v>2493358</v>
      </c>
      <c r="D160" s="57"/>
      <c r="F160" s="415"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507</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509</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531</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563</v>
      </c>
    </row>
    <row r="364" spans="1:6" x14ac:dyDescent="0.25">
      <c r="A364" s="25">
        <v>44567</v>
      </c>
      <c r="B364" s="91">
        <v>4387192</v>
      </c>
      <c r="C364" s="91">
        <v>4033635</v>
      </c>
      <c r="D364" s="600">
        <v>3041961</v>
      </c>
      <c r="F364" s="636" t="s">
        <v>566</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1">
        <v>4398881</v>
      </c>
      <c r="C374" s="651">
        <v>4077145</v>
      </c>
      <c r="D374" s="651">
        <v>3196020</v>
      </c>
      <c r="F374" s="636"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7">
        <v>3269583</v>
      </c>
    </row>
    <row r="385" spans="1:4" x14ac:dyDescent="0.25">
      <c r="A385" s="25">
        <v>44588</v>
      </c>
      <c r="B385" s="91">
        <v>4408534</v>
      </c>
      <c r="C385" s="91">
        <v>4117631</v>
      </c>
      <c r="D385" s="91">
        <v>3274918</v>
      </c>
    </row>
    <row r="387" spans="1:4" x14ac:dyDescent="0.25">
      <c r="B387" s="327"/>
      <c r="C387" s="327"/>
      <c r="D387"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2"/>
  <sheetViews>
    <sheetView workbookViewId="0">
      <pane xSplit="1" ySplit="3" topLeftCell="B3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730" t="s">
        <v>292</v>
      </c>
      <c r="B1" s="730"/>
      <c r="C1" s="730"/>
      <c r="G1" s="56" t="s">
        <v>28</v>
      </c>
    </row>
    <row r="3" spans="1:17" ht="69.599999999999994" customHeight="1" x14ac:dyDescent="0.25">
      <c r="A3" s="52" t="s">
        <v>0</v>
      </c>
      <c r="B3" s="58" t="s">
        <v>263</v>
      </c>
      <c r="C3" s="58" t="s">
        <v>265</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475</v>
      </c>
    </row>
    <row r="36" spans="1:5" x14ac:dyDescent="0.25">
      <c r="A36" s="25">
        <v>44466</v>
      </c>
      <c r="B36" s="53">
        <v>8521740</v>
      </c>
      <c r="C36" s="53">
        <v>8031800</v>
      </c>
      <c r="D36" s="27"/>
    </row>
    <row r="37" spans="1:5" x14ac:dyDescent="0.25">
      <c r="A37" s="25">
        <v>44473</v>
      </c>
      <c r="B37" s="53">
        <v>9680220</v>
      </c>
      <c r="C37" s="53">
        <v>8233140</v>
      </c>
      <c r="D37" s="27"/>
      <c r="E37" s="456"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36" t="s">
        <v>0</v>
      </c>
      <c r="B3" s="732" t="s">
        <v>4</v>
      </c>
      <c r="C3" s="733"/>
      <c r="D3" s="734"/>
      <c r="E3" s="735" t="s">
        <v>7</v>
      </c>
      <c r="F3" s="735"/>
      <c r="G3" s="735"/>
    </row>
    <row r="4" spans="1:19" x14ac:dyDescent="0.25">
      <c r="A4" s="737"/>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38" t="s">
        <v>160</v>
      </c>
      <c r="F33" s="738"/>
      <c r="G33" s="738"/>
      <c r="H33" s="738"/>
      <c r="I33" s="738"/>
      <c r="J33" s="738"/>
      <c r="K33" s="738"/>
      <c r="L33" s="738"/>
      <c r="M33" s="738"/>
      <c r="N33" s="738"/>
      <c r="O33" s="738"/>
      <c r="P33" s="738"/>
      <c r="Q33" s="738"/>
      <c r="R33" s="738"/>
      <c r="S33" s="738"/>
      <c r="T33" s="738"/>
      <c r="U33" s="738"/>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39" t="s">
        <v>5</v>
      </c>
      <c r="E31" s="739"/>
      <c r="F31" s="739"/>
      <c r="G31" s="739"/>
      <c r="H31" s="739"/>
      <c r="I31" s="739"/>
      <c r="J31" s="739"/>
      <c r="K31" s="739"/>
      <c r="L31" s="739"/>
      <c r="M31" s="739"/>
      <c r="N31" s="739"/>
    </row>
    <row r="32" spans="1:14" x14ac:dyDescent="0.25">
      <c r="A32" s="338">
        <v>43938</v>
      </c>
      <c r="B32" s="275">
        <v>184</v>
      </c>
      <c r="D32" s="739"/>
      <c r="E32" s="739"/>
      <c r="F32" s="739"/>
      <c r="G32" s="739"/>
      <c r="H32" s="739"/>
      <c r="I32" s="739"/>
      <c r="J32" s="739"/>
      <c r="K32" s="739"/>
      <c r="L32" s="739"/>
      <c r="M32" s="739"/>
      <c r="N32" s="739"/>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39" t="s">
        <v>73</v>
      </c>
      <c r="E34" s="739"/>
      <c r="F34" s="739"/>
      <c r="G34" s="739"/>
      <c r="H34" s="739"/>
      <c r="I34" s="739"/>
      <c r="J34" s="739"/>
      <c r="K34" s="739"/>
      <c r="L34" s="739"/>
      <c r="M34" s="739"/>
      <c r="N34" s="739"/>
    </row>
    <row r="35" spans="1:14" x14ac:dyDescent="0.25">
      <c r="A35" s="338">
        <v>43941</v>
      </c>
      <c r="B35" s="275">
        <v>167</v>
      </c>
      <c r="D35" s="739"/>
      <c r="E35" s="739"/>
      <c r="F35" s="739"/>
      <c r="G35" s="739"/>
      <c r="H35" s="739"/>
      <c r="I35" s="739"/>
      <c r="J35" s="739"/>
      <c r="K35" s="739"/>
      <c r="L35" s="739"/>
      <c r="M35" s="739"/>
      <c r="N35" s="739"/>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40" t="s">
        <v>106</v>
      </c>
      <c r="E37" s="740"/>
      <c r="F37" s="740"/>
      <c r="G37" s="740"/>
      <c r="H37" s="740"/>
      <c r="I37" s="740"/>
      <c r="J37" s="740"/>
      <c r="K37" s="740"/>
      <c r="L37" s="740"/>
      <c r="M37" s="740"/>
      <c r="N37" s="740"/>
    </row>
    <row r="38" spans="1:14" x14ac:dyDescent="0.25">
      <c r="A38" s="338">
        <v>43944</v>
      </c>
      <c r="B38" s="275">
        <v>136</v>
      </c>
      <c r="D38" s="740"/>
      <c r="E38" s="740"/>
      <c r="F38" s="740"/>
      <c r="G38" s="740"/>
      <c r="H38" s="740"/>
      <c r="I38" s="740"/>
      <c r="J38" s="740"/>
      <c r="K38" s="740"/>
      <c r="L38" s="740"/>
      <c r="M38" s="740"/>
      <c r="N38" s="740"/>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07"/>
  <sheetViews>
    <sheetView zoomScaleNormal="100" workbookViewId="0">
      <pane xSplit="1" ySplit="3" topLeftCell="B493"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99" t="s">
        <v>163</v>
      </c>
      <c r="B1" s="699"/>
      <c r="C1" s="699"/>
      <c r="D1" s="699"/>
      <c r="J1" s="56" t="s">
        <v>28</v>
      </c>
    </row>
    <row r="2" spans="1:16" x14ac:dyDescent="0.25">
      <c r="A2" s="323"/>
      <c r="B2" s="323"/>
      <c r="C2" s="323"/>
      <c r="D2" s="323"/>
    </row>
    <row r="3" spans="1:16" ht="51" x14ac:dyDescent="0.25">
      <c r="A3" s="345" t="s">
        <v>164</v>
      </c>
      <c r="B3" s="373" t="s">
        <v>249</v>
      </c>
      <c r="C3" s="373" t="s">
        <v>250</v>
      </c>
      <c r="D3" s="380"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44</v>
      </c>
      <c r="C496" s="385">
        <v>1567</v>
      </c>
      <c r="D496" s="385">
        <v>16</v>
      </c>
    </row>
    <row r="497" spans="1:5" s="357" customFormat="1" x14ac:dyDescent="0.25">
      <c r="A497" s="114">
        <v>44578</v>
      </c>
      <c r="B497" s="385">
        <v>42</v>
      </c>
      <c r="C497" s="385">
        <v>1567</v>
      </c>
      <c r="D497" s="385">
        <v>16</v>
      </c>
    </row>
    <row r="498" spans="1:5" x14ac:dyDescent="0.25">
      <c r="A498" s="114">
        <v>44579</v>
      </c>
      <c r="B498" s="385">
        <v>42</v>
      </c>
      <c r="C498" s="385">
        <v>1546</v>
      </c>
      <c r="D498" s="385">
        <v>17</v>
      </c>
    </row>
    <row r="499" spans="1:5" x14ac:dyDescent="0.25">
      <c r="A499" s="114">
        <v>44580</v>
      </c>
      <c r="B499" s="385">
        <v>44</v>
      </c>
      <c r="C499" s="385">
        <v>1571</v>
      </c>
      <c r="D499" s="385">
        <v>16</v>
      </c>
    </row>
    <row r="500" spans="1:5" x14ac:dyDescent="0.25">
      <c r="A500" s="114">
        <v>44581</v>
      </c>
      <c r="B500" s="385">
        <v>43</v>
      </c>
      <c r="C500" s="385">
        <v>1514</v>
      </c>
      <c r="D500" s="385">
        <v>15</v>
      </c>
    </row>
    <row r="501" spans="1:5" x14ac:dyDescent="0.25">
      <c r="A501" s="114">
        <v>44582</v>
      </c>
      <c r="B501" s="385">
        <v>43</v>
      </c>
      <c r="C501" s="385">
        <v>1511</v>
      </c>
      <c r="D501" s="385">
        <v>16</v>
      </c>
    </row>
    <row r="502" spans="1:5" x14ac:dyDescent="0.25">
      <c r="A502" s="114">
        <v>44583</v>
      </c>
      <c r="B502" s="385">
        <v>41</v>
      </c>
      <c r="C502" s="385">
        <v>1465</v>
      </c>
      <c r="D502" s="385">
        <v>16</v>
      </c>
    </row>
    <row r="503" spans="1:5" x14ac:dyDescent="0.25">
      <c r="A503" s="114">
        <v>44584</v>
      </c>
      <c r="B503" s="385">
        <v>38</v>
      </c>
      <c r="C503" s="385">
        <v>1440</v>
      </c>
      <c r="D503" s="385">
        <v>16</v>
      </c>
    </row>
    <row r="504" spans="1:5" x14ac:dyDescent="0.25">
      <c r="A504" s="114">
        <v>44585</v>
      </c>
      <c r="B504" s="385">
        <v>38</v>
      </c>
      <c r="C504" s="385">
        <v>1435</v>
      </c>
      <c r="D504" s="385">
        <v>15</v>
      </c>
    </row>
    <row r="505" spans="1:5" x14ac:dyDescent="0.25">
      <c r="A505" s="114">
        <v>44586</v>
      </c>
      <c r="B505" s="385">
        <v>34</v>
      </c>
      <c r="C505" s="385">
        <v>1394</v>
      </c>
      <c r="D505" s="385">
        <v>15</v>
      </c>
      <c r="E505" s="696"/>
    </row>
    <row r="506" spans="1:5" x14ac:dyDescent="0.25">
      <c r="A506" s="114">
        <v>44587</v>
      </c>
      <c r="B506" s="385">
        <v>32</v>
      </c>
      <c r="C506" s="385">
        <v>1389</v>
      </c>
      <c r="D506" s="385">
        <v>12</v>
      </c>
    </row>
    <row r="507" spans="1:5" x14ac:dyDescent="0.25">
      <c r="A507" s="114">
        <v>44588</v>
      </c>
      <c r="B507" s="385">
        <v>30</v>
      </c>
      <c r="C507" s="385">
        <v>1319</v>
      </c>
      <c r="D507" s="385">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41" t="s">
        <v>107</v>
      </c>
      <c r="C2" s="742"/>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45" t="s">
        <v>113</v>
      </c>
      <c r="F33" s="746">
        <v>2</v>
      </c>
      <c r="G33" s="210"/>
    </row>
    <row r="34" spans="1:7" x14ac:dyDescent="0.25">
      <c r="A34" s="227">
        <v>44040</v>
      </c>
      <c r="B34" s="229" t="s">
        <v>46</v>
      </c>
      <c r="C34" s="230" t="s">
        <v>46</v>
      </c>
      <c r="D34" s="213"/>
      <c r="E34" s="743"/>
      <c r="F34" s="747"/>
      <c r="G34" s="210"/>
    </row>
    <row r="35" spans="1:7" x14ac:dyDescent="0.25">
      <c r="A35" s="227">
        <v>44041</v>
      </c>
      <c r="B35" s="214">
        <v>66</v>
      </c>
      <c r="C35" s="233">
        <v>0.06</v>
      </c>
      <c r="D35" s="234"/>
      <c r="E35" s="743"/>
      <c r="F35" s="747"/>
      <c r="G35" s="210"/>
    </row>
    <row r="36" spans="1:7" x14ac:dyDescent="0.25">
      <c r="A36" s="227">
        <v>44042</v>
      </c>
      <c r="B36" s="229" t="s">
        <v>46</v>
      </c>
      <c r="C36" s="230" t="s">
        <v>46</v>
      </c>
      <c r="D36" s="234"/>
      <c r="E36" s="743"/>
      <c r="F36" s="747"/>
      <c r="G36" s="210"/>
    </row>
    <row r="37" spans="1:7" x14ac:dyDescent="0.25">
      <c r="A37" s="227">
        <v>44043</v>
      </c>
      <c r="B37" s="229" t="s">
        <v>46</v>
      </c>
      <c r="C37" s="230" t="s">
        <v>46</v>
      </c>
      <c r="D37" s="234"/>
      <c r="E37" s="743"/>
      <c r="F37" s="747"/>
      <c r="G37" s="210"/>
    </row>
    <row r="38" spans="1:7" x14ac:dyDescent="0.25">
      <c r="A38" s="227">
        <v>44044</v>
      </c>
      <c r="B38" s="229" t="s">
        <v>46</v>
      </c>
      <c r="C38" s="230" t="s">
        <v>46</v>
      </c>
      <c r="D38" s="234"/>
      <c r="E38" s="743"/>
      <c r="F38" s="747"/>
      <c r="G38" s="210"/>
    </row>
    <row r="39" spans="1:7" x14ac:dyDescent="0.25">
      <c r="A39" s="227">
        <v>44045</v>
      </c>
      <c r="B39" s="229" t="s">
        <v>46</v>
      </c>
      <c r="C39" s="230" t="s">
        <v>46</v>
      </c>
      <c r="D39" s="234"/>
      <c r="E39" s="744"/>
      <c r="F39" s="748"/>
      <c r="G39" s="210"/>
    </row>
    <row r="40" spans="1:7" x14ac:dyDescent="0.25">
      <c r="A40" s="227">
        <v>44046</v>
      </c>
      <c r="B40" s="229" t="s">
        <v>46</v>
      </c>
      <c r="C40" s="230" t="s">
        <v>46</v>
      </c>
      <c r="D40" s="234"/>
      <c r="E40" s="743" t="s">
        <v>112</v>
      </c>
      <c r="F40" s="749">
        <v>0</v>
      </c>
      <c r="G40" s="210"/>
    </row>
    <row r="41" spans="1:7" x14ac:dyDescent="0.25">
      <c r="A41" s="227">
        <v>44047</v>
      </c>
      <c r="B41" s="229" t="s">
        <v>46</v>
      </c>
      <c r="C41" s="230" t="s">
        <v>46</v>
      </c>
      <c r="D41" s="234"/>
      <c r="E41" s="743"/>
      <c r="F41" s="750"/>
      <c r="G41" s="210"/>
    </row>
    <row r="42" spans="1:7" x14ac:dyDescent="0.25">
      <c r="A42" s="227">
        <v>44048</v>
      </c>
      <c r="B42" s="214">
        <v>60</v>
      </c>
      <c r="C42" s="233">
        <v>0.06</v>
      </c>
      <c r="D42" s="234"/>
      <c r="E42" s="743"/>
      <c r="F42" s="750"/>
      <c r="G42" s="210"/>
    </row>
    <row r="43" spans="1:7" x14ac:dyDescent="0.25">
      <c r="A43" s="227">
        <v>44049</v>
      </c>
      <c r="B43" s="229" t="s">
        <v>46</v>
      </c>
      <c r="C43" s="230" t="s">
        <v>46</v>
      </c>
      <c r="E43" s="743"/>
      <c r="F43" s="750"/>
    </row>
    <row r="44" spans="1:7" x14ac:dyDescent="0.25">
      <c r="A44" s="227">
        <v>44050</v>
      </c>
      <c r="B44" s="229" t="s">
        <v>46</v>
      </c>
      <c r="C44" s="230" t="s">
        <v>46</v>
      </c>
      <c r="E44" s="743"/>
      <c r="F44" s="750"/>
    </row>
    <row r="45" spans="1:7" x14ac:dyDescent="0.25">
      <c r="A45" s="227">
        <v>44051</v>
      </c>
      <c r="B45" s="229" t="s">
        <v>46</v>
      </c>
      <c r="C45" s="230" t="s">
        <v>46</v>
      </c>
      <c r="E45" s="743"/>
      <c r="F45" s="750"/>
    </row>
    <row r="46" spans="1:7" x14ac:dyDescent="0.25">
      <c r="A46" s="227">
        <v>44052</v>
      </c>
      <c r="B46" s="229" t="s">
        <v>46</v>
      </c>
      <c r="C46" s="230" t="s">
        <v>46</v>
      </c>
      <c r="E46" s="744"/>
      <c r="F46" s="751"/>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52" t="s">
        <v>72</v>
      </c>
      <c r="G4" s="753"/>
      <c r="H4" s="753"/>
      <c r="I4" s="754"/>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55" t="s">
        <v>108</v>
      </c>
      <c r="G84" s="756"/>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57" t="s">
        <v>108</v>
      </c>
      <c r="C109" s="758"/>
      <c r="D109" s="759"/>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60" t="s">
        <v>444</v>
      </c>
      <c r="B1" s="760"/>
      <c r="C1" s="760"/>
      <c r="D1" s="760"/>
      <c r="E1" s="761"/>
      <c r="F1" s="392"/>
      <c r="G1" s="392"/>
      <c r="H1" s="392"/>
      <c r="I1" s="392"/>
      <c r="J1" s="392"/>
      <c r="K1" s="392"/>
      <c r="L1" s="392"/>
      <c r="M1" s="392"/>
      <c r="N1" s="392"/>
      <c r="O1" s="515" t="s">
        <v>326</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25">
      <c r="B97" s="419" t="s">
        <v>328</v>
      </c>
      <c r="O97" s="419" t="s">
        <v>328</v>
      </c>
    </row>
    <row r="98" spans="1:25" x14ac:dyDescent="0.25">
      <c r="A98" s="244" t="s">
        <v>329</v>
      </c>
      <c r="B98" s="419" t="s">
        <v>337</v>
      </c>
      <c r="O98" s="419" t="s">
        <v>337</v>
      </c>
    </row>
    <row r="99" spans="1:25" x14ac:dyDescent="0.2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2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2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2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2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2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2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2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2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2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2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2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2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2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25">
      <c r="B113" s="419" t="s">
        <v>330</v>
      </c>
      <c r="C113" s="419"/>
      <c r="D113" s="419"/>
      <c r="E113" s="419"/>
      <c r="O113" s="419" t="s">
        <v>330</v>
      </c>
      <c r="P113" s="269"/>
      <c r="Q113" s="399"/>
      <c r="R113" s="399"/>
      <c r="S113" s="399"/>
    </row>
    <row r="114" spans="1:19" x14ac:dyDescent="0.25">
      <c r="A114" s="244" t="s">
        <v>331</v>
      </c>
      <c r="B114" s="419" t="s">
        <v>332</v>
      </c>
      <c r="O114" s="419" t="s">
        <v>332</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25" x14ac:dyDescent="0.2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333</v>
      </c>
      <c r="B52" s="387"/>
      <c r="C52" s="403"/>
      <c r="D52" s="387"/>
      <c r="E52" s="387"/>
      <c r="O52" s="402" t="s">
        <v>334</v>
      </c>
      <c r="P52" s="387"/>
      <c r="Q52" s="387"/>
      <c r="R52" s="387"/>
    </row>
    <row r="53" spans="1:22" ht="30" customHeight="1" x14ac:dyDescent="0.25">
      <c r="A53" s="272"/>
      <c r="B53" s="420" t="s">
        <v>299</v>
      </c>
      <c r="C53" s="420" t="s">
        <v>300</v>
      </c>
      <c r="D53" s="399" t="s">
        <v>224</v>
      </c>
      <c r="E53" s="237"/>
      <c r="O53" s="400"/>
      <c r="P53" s="420" t="s">
        <v>299</v>
      </c>
      <c r="Q53" s="420" t="s">
        <v>300</v>
      </c>
      <c r="R53" s="399" t="s">
        <v>224</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341</v>
      </c>
      <c r="AJ1" s="428" t="s">
        <v>28</v>
      </c>
    </row>
    <row r="3" spans="1:36" ht="39" customHeight="1" x14ac:dyDescent="0.25">
      <c r="A3" s="762" t="s">
        <v>0</v>
      </c>
      <c r="B3" s="764" t="s">
        <v>284</v>
      </c>
      <c r="C3" s="765"/>
      <c r="D3" s="765"/>
      <c r="E3" s="765"/>
      <c r="F3" s="766"/>
      <c r="G3" s="767" t="s">
        <v>285</v>
      </c>
      <c r="H3" s="768"/>
      <c r="I3" s="768"/>
      <c r="J3" s="768"/>
      <c r="K3" s="769"/>
      <c r="L3" s="770" t="s">
        <v>286</v>
      </c>
      <c r="M3" s="771"/>
      <c r="N3" s="772"/>
      <c r="O3" s="770" t="s">
        <v>287</v>
      </c>
      <c r="P3" s="771"/>
      <c r="Q3" s="772"/>
      <c r="R3" s="770" t="s">
        <v>288</v>
      </c>
      <c r="S3" s="771"/>
      <c r="T3" s="772"/>
      <c r="U3" s="770" t="s">
        <v>289</v>
      </c>
      <c r="V3" s="771"/>
      <c r="W3" s="772"/>
      <c r="X3" s="770" t="s">
        <v>290</v>
      </c>
      <c r="Y3" s="771"/>
      <c r="Z3" s="772"/>
      <c r="AA3" s="429"/>
      <c r="AB3" s="764" t="s">
        <v>283</v>
      </c>
      <c r="AC3" s="765"/>
      <c r="AD3" s="765"/>
      <c r="AE3" s="765"/>
      <c r="AF3" s="766"/>
      <c r="AG3" s="429"/>
      <c r="AH3" s="429"/>
    </row>
    <row r="4" spans="1:36" ht="78.75" customHeight="1" x14ac:dyDescent="0.25">
      <c r="A4" s="763"/>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2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2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2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2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2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2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298</v>
      </c>
      <c r="C51" s="447"/>
      <c r="D51" s="448"/>
      <c r="E51" s="448"/>
      <c r="F51" s="448"/>
      <c r="G51" s="448"/>
      <c r="H51" s="448"/>
      <c r="I51" s="448"/>
      <c r="J51" s="448"/>
      <c r="K51" s="448"/>
      <c r="L51" s="448"/>
      <c r="M51" s="448"/>
    </row>
    <row r="52" spans="1:32" x14ac:dyDescent="0.25">
      <c r="B52" s="446" t="s">
        <v>297</v>
      </c>
      <c r="C52" s="447"/>
      <c r="D52" s="448"/>
      <c r="E52" s="448"/>
      <c r="F52" s="448"/>
      <c r="G52" s="448"/>
      <c r="H52" s="448"/>
      <c r="I52" s="448"/>
      <c r="J52" s="448"/>
      <c r="K52" s="448"/>
      <c r="L52" s="448"/>
      <c r="M52" s="448"/>
    </row>
    <row r="53" spans="1:32" x14ac:dyDescent="0.25">
      <c r="B53" s="245" t="s">
        <v>280</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342</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62" t="s">
        <v>0</v>
      </c>
      <c r="B3" s="770" t="s">
        <v>253</v>
      </c>
      <c r="C3" s="771"/>
      <c r="D3" s="772"/>
      <c r="E3" s="770" t="s">
        <v>254</v>
      </c>
      <c r="F3" s="771"/>
      <c r="G3" s="772"/>
      <c r="H3" s="770" t="s">
        <v>255</v>
      </c>
      <c r="I3" s="771"/>
      <c r="J3" s="772"/>
      <c r="K3" s="770" t="s">
        <v>256</v>
      </c>
      <c r="L3" s="771"/>
      <c r="M3" s="772"/>
    </row>
    <row r="4" spans="1:15" s="425" customFormat="1" ht="78.75" customHeight="1" x14ac:dyDescent="0.25">
      <c r="A4" s="762"/>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25">
      <c r="B16" s="446" t="s">
        <v>279</v>
      </c>
      <c r="C16" s="447"/>
    </row>
    <row r="17" spans="2:3" x14ac:dyDescent="0.25">
      <c r="B17" s="446" t="s">
        <v>281</v>
      </c>
      <c r="C17" s="447"/>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491</v>
      </c>
      <c r="F1" s="428" t="s">
        <v>28</v>
      </c>
    </row>
    <row r="2" spans="1:6" x14ac:dyDescent="0.25">
      <c r="A2" s="568" t="s">
        <v>274</v>
      </c>
    </row>
    <row r="3" spans="1:6" ht="90" x14ac:dyDescent="0.25">
      <c r="A3" s="569" t="s">
        <v>0</v>
      </c>
      <c r="B3" s="570" t="s">
        <v>267</v>
      </c>
      <c r="C3" s="569" t="s">
        <v>268</v>
      </c>
      <c r="D3" s="569" t="s">
        <v>269</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73" t="s">
        <v>270</v>
      </c>
      <c r="B15" s="773"/>
      <c r="C15" s="773"/>
      <c r="D15" s="774"/>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73" t="s">
        <v>364</v>
      </c>
      <c r="B27" s="773"/>
      <c r="C27" s="773"/>
      <c r="D27" s="774"/>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275</v>
      </c>
      <c r="B39" s="248"/>
      <c r="C39" s="248"/>
      <c r="D39" s="586"/>
    </row>
    <row r="40" spans="1:4" ht="75" x14ac:dyDescent="0.25">
      <c r="A40" s="569" t="s">
        <v>0</v>
      </c>
      <c r="B40" s="570" t="s">
        <v>271</v>
      </c>
      <c r="C40" s="569" t="s">
        <v>272</v>
      </c>
      <c r="D40" s="570" t="s">
        <v>269</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75" t="s">
        <v>273</v>
      </c>
      <c r="B48" s="773"/>
      <c r="C48" s="773"/>
      <c r="D48" s="774"/>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73" t="s">
        <v>364</v>
      </c>
      <c r="B60" s="773"/>
      <c r="C60" s="773"/>
      <c r="D60" s="774"/>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53"/>
  <sheetViews>
    <sheetView showGridLines="0" zoomScaleNormal="100" workbookViewId="0">
      <pane xSplit="2" ySplit="3" topLeftCell="C639"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4"/>
      <c r="B1" s="700" t="s">
        <v>282</v>
      </c>
      <c r="C1" s="700"/>
      <c r="D1" s="700"/>
      <c r="E1" s="700"/>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7"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6">
        <v>44587</v>
      </c>
      <c r="B653" s="59">
        <v>44587</v>
      </c>
      <c r="C653" s="43">
        <v>1645</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26"/>
  <sheetViews>
    <sheetView showGridLines="0" zoomScaleNormal="100" workbookViewId="0">
      <selection sqref="A1:F1"/>
    </sheetView>
  </sheetViews>
  <sheetFormatPr defaultColWidth="8.5703125" defaultRowHeight="14.25" x14ac:dyDescent="0.2"/>
  <cols>
    <col min="1" max="1" width="12.5703125" style="101" customWidth="1"/>
    <col min="2" max="4" width="16.42578125" style="641" customWidth="1"/>
    <col min="5" max="6" width="18" style="1" customWidth="1"/>
    <col min="7" max="7" width="7.28515625" style="101" customWidth="1"/>
    <col min="8" max="8" width="8.5703125" style="630"/>
    <col min="9" max="22" width="8.5703125" style="101"/>
    <col min="23" max="23" width="12.5703125" style="101" bestFit="1" customWidth="1"/>
    <col min="24" max="28" width="17.7109375" style="101" customWidth="1"/>
    <col min="29" max="16384" width="8.5703125" style="101"/>
  </cols>
  <sheetData>
    <row r="1" spans="1:28" s="660" customFormat="1" ht="30" customHeight="1" x14ac:dyDescent="0.25">
      <c r="A1" s="701" t="s">
        <v>580</v>
      </c>
      <c r="B1" s="701"/>
      <c r="C1" s="701"/>
      <c r="D1" s="701"/>
      <c r="E1" s="701"/>
      <c r="F1" s="701"/>
      <c r="G1" s="664"/>
      <c r="J1" s="661" t="s">
        <v>28</v>
      </c>
      <c r="W1" s="702" t="s">
        <v>598</v>
      </c>
      <c r="X1" s="702"/>
      <c r="Y1" s="702"/>
      <c r="Z1" s="702"/>
      <c r="AA1" s="702"/>
      <c r="AB1" s="702"/>
    </row>
    <row r="2" spans="1:28" ht="14.25" customHeight="1" x14ac:dyDescent="0.2">
      <c r="A2" s="641"/>
      <c r="W2" s="667"/>
      <c r="X2" s="667"/>
      <c r="Y2" s="667"/>
      <c r="Z2" s="667"/>
      <c r="AA2" s="668"/>
      <c r="AB2" s="668"/>
    </row>
    <row r="3" spans="1:28" ht="38.25" x14ac:dyDescent="0.2">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2">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2">
      <c r="A5" s="642">
        <v>44567</v>
      </c>
      <c r="B5" s="643">
        <v>10974</v>
      </c>
      <c r="C5" s="643">
        <v>2112</v>
      </c>
      <c r="D5" s="643">
        <v>1108</v>
      </c>
      <c r="E5" s="649">
        <v>14194</v>
      </c>
      <c r="F5" s="662"/>
      <c r="G5" s="365"/>
      <c r="W5" s="682">
        <v>44567</v>
      </c>
      <c r="X5" s="683">
        <v>10993</v>
      </c>
      <c r="Y5" s="683">
        <v>305</v>
      </c>
      <c r="Z5" s="683">
        <v>1120</v>
      </c>
      <c r="AA5" s="684">
        <v>12418</v>
      </c>
      <c r="AB5" s="685"/>
    </row>
    <row r="6" spans="1:28" x14ac:dyDescent="0.2">
      <c r="A6" s="642">
        <v>44568</v>
      </c>
      <c r="B6" s="643">
        <v>13618</v>
      </c>
      <c r="C6" s="643">
        <v>2165</v>
      </c>
      <c r="D6" s="643">
        <v>2512</v>
      </c>
      <c r="E6" s="649">
        <v>18295</v>
      </c>
      <c r="F6" s="662"/>
      <c r="G6" s="365"/>
      <c r="W6" s="682">
        <v>44568</v>
      </c>
      <c r="X6" s="683">
        <v>13650</v>
      </c>
      <c r="Y6" s="683">
        <v>770</v>
      </c>
      <c r="Z6" s="683">
        <v>2547</v>
      </c>
      <c r="AA6" s="684">
        <v>16967</v>
      </c>
      <c r="AB6" s="685"/>
    </row>
    <row r="7" spans="1:28" x14ac:dyDescent="0.2">
      <c r="A7" s="642">
        <v>44569</v>
      </c>
      <c r="B7" s="643">
        <v>10911</v>
      </c>
      <c r="C7" s="643">
        <v>1791</v>
      </c>
      <c r="D7" s="643">
        <v>2944</v>
      </c>
      <c r="E7" s="649">
        <v>15646</v>
      </c>
      <c r="F7" s="662"/>
      <c r="G7" s="365"/>
      <c r="W7" s="682">
        <v>44569</v>
      </c>
      <c r="X7" s="683">
        <v>10940</v>
      </c>
      <c r="Y7" s="683">
        <v>1441</v>
      </c>
      <c r="Z7" s="683">
        <v>2999</v>
      </c>
      <c r="AA7" s="684">
        <v>15380</v>
      </c>
      <c r="AB7" s="685"/>
    </row>
    <row r="8" spans="1:28" x14ac:dyDescent="0.2">
      <c r="A8" s="642">
        <v>44570</v>
      </c>
      <c r="B8" s="643">
        <v>6250</v>
      </c>
      <c r="C8" s="643">
        <v>1390</v>
      </c>
      <c r="D8" s="643">
        <v>2339</v>
      </c>
      <c r="E8" s="649">
        <v>9979</v>
      </c>
      <c r="F8" s="662"/>
      <c r="G8" s="365"/>
      <c r="W8" s="682">
        <v>44570</v>
      </c>
      <c r="X8" s="683">
        <v>6275</v>
      </c>
      <c r="Y8" s="683">
        <v>1246</v>
      </c>
      <c r="Z8" s="683">
        <v>2438</v>
      </c>
      <c r="AA8" s="684">
        <v>9959</v>
      </c>
      <c r="AB8" s="685"/>
    </row>
    <row r="9" spans="1:28" x14ac:dyDescent="0.2">
      <c r="A9" s="642">
        <v>44571</v>
      </c>
      <c r="B9" s="643">
        <v>9925</v>
      </c>
      <c r="C9" s="643">
        <v>1507</v>
      </c>
      <c r="D9" s="643">
        <v>2511</v>
      </c>
      <c r="E9" s="649">
        <v>13943</v>
      </c>
      <c r="F9" s="662"/>
      <c r="G9" s="365"/>
      <c r="W9" s="682">
        <v>44571</v>
      </c>
      <c r="X9" s="683">
        <v>9989</v>
      </c>
      <c r="Y9" s="683">
        <v>1800</v>
      </c>
      <c r="Z9" s="683">
        <v>2702</v>
      </c>
      <c r="AA9" s="684">
        <v>14491</v>
      </c>
      <c r="AB9" s="685"/>
    </row>
    <row r="10" spans="1:28" x14ac:dyDescent="0.2">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2">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2">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2">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2">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2">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2">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7" x14ac:dyDescent="0.2">
      <c r="A17" s="642">
        <v>44579</v>
      </c>
      <c r="B17" s="643">
        <v>2680</v>
      </c>
      <c r="C17" s="643">
        <v>113</v>
      </c>
      <c r="D17" s="643">
        <v>4959</v>
      </c>
      <c r="E17" s="649">
        <v>7752</v>
      </c>
      <c r="F17" s="663">
        <f t="shared" si="2"/>
        <v>52530</v>
      </c>
      <c r="G17" s="365"/>
    </row>
    <row r="18" spans="1:7" x14ac:dyDescent="0.2">
      <c r="A18" s="642">
        <v>44580</v>
      </c>
      <c r="B18" s="643">
        <v>3734</v>
      </c>
      <c r="C18" s="643">
        <v>86</v>
      </c>
      <c r="D18" s="643">
        <v>4675</v>
      </c>
      <c r="E18" s="649">
        <v>8495</v>
      </c>
      <c r="F18" s="663">
        <f t="shared" si="2"/>
        <v>51517</v>
      </c>
    </row>
    <row r="19" spans="1:7" x14ac:dyDescent="0.2">
      <c r="A19" s="642">
        <v>44581</v>
      </c>
      <c r="B19" s="648">
        <v>3694</v>
      </c>
      <c r="C19" s="641">
        <v>132</v>
      </c>
      <c r="D19" s="648">
        <v>4436</v>
      </c>
      <c r="E19" s="690">
        <v>8262</v>
      </c>
      <c r="F19" s="663">
        <f t="shared" si="2"/>
        <v>52638</v>
      </c>
    </row>
    <row r="20" spans="1:7" x14ac:dyDescent="0.2">
      <c r="A20" s="642">
        <v>44582</v>
      </c>
      <c r="B20" s="648">
        <v>2971</v>
      </c>
      <c r="C20" s="641">
        <v>85</v>
      </c>
      <c r="D20" s="648">
        <v>4106</v>
      </c>
      <c r="E20" s="690">
        <v>7162</v>
      </c>
      <c r="F20" s="663">
        <f t="shared" si="2"/>
        <v>51047</v>
      </c>
    </row>
    <row r="21" spans="1:7" x14ac:dyDescent="0.2">
      <c r="A21" s="642">
        <v>44583</v>
      </c>
      <c r="B21" s="648">
        <v>2671</v>
      </c>
      <c r="C21" s="641">
        <v>66</v>
      </c>
      <c r="D21" s="648">
        <v>4031</v>
      </c>
      <c r="E21" s="690">
        <v>6768</v>
      </c>
      <c r="F21" s="663">
        <f t="shared" si="2"/>
        <v>50955</v>
      </c>
    </row>
    <row r="22" spans="1:7" x14ac:dyDescent="0.2">
      <c r="A22" s="642">
        <v>44584</v>
      </c>
      <c r="B22" s="648">
        <v>2611</v>
      </c>
      <c r="C22" s="641">
        <v>87</v>
      </c>
      <c r="D22" s="648">
        <v>3631</v>
      </c>
      <c r="E22" s="690">
        <v>6329</v>
      </c>
      <c r="F22" s="663">
        <f t="shared" ref="F22" si="3">SUM(E16:E22)</f>
        <v>50966</v>
      </c>
    </row>
    <row r="23" spans="1:7" x14ac:dyDescent="0.2">
      <c r="A23" s="642">
        <v>44585</v>
      </c>
      <c r="B23" s="648">
        <v>2213</v>
      </c>
      <c r="C23" s="641">
        <v>84</v>
      </c>
      <c r="D23" s="648">
        <v>4637</v>
      </c>
      <c r="E23" s="690">
        <v>6934</v>
      </c>
      <c r="F23" s="663">
        <f t="shared" ref="F23:F24" si="4">SUM(E17:E23)</f>
        <v>51702</v>
      </c>
    </row>
    <row r="24" spans="1:7" x14ac:dyDescent="0.2">
      <c r="A24" s="642">
        <v>44586</v>
      </c>
      <c r="B24" s="648">
        <v>2272</v>
      </c>
      <c r="C24" s="641">
        <v>124</v>
      </c>
      <c r="D24" s="648">
        <v>5626</v>
      </c>
      <c r="E24" s="690">
        <v>8022</v>
      </c>
      <c r="F24" s="663">
        <f t="shared" si="4"/>
        <v>51972</v>
      </c>
    </row>
    <row r="25" spans="1:7" x14ac:dyDescent="0.2">
      <c r="A25" s="642">
        <v>44587</v>
      </c>
      <c r="B25" s="648">
        <v>3467</v>
      </c>
      <c r="C25" s="641">
        <v>103</v>
      </c>
      <c r="D25" s="648">
        <v>4946</v>
      </c>
      <c r="E25" s="690">
        <v>8516</v>
      </c>
      <c r="F25" s="663">
        <f>SUM(E19:E25)</f>
        <v>51993</v>
      </c>
    </row>
    <row r="26" spans="1:7" x14ac:dyDescent="0.2">
      <c r="A26" s="642">
        <v>44588</v>
      </c>
      <c r="B26" s="648">
        <v>3315</v>
      </c>
      <c r="C26" s="641">
        <v>78</v>
      </c>
      <c r="D26" s="648">
        <v>4882</v>
      </c>
      <c r="E26" s="690">
        <v>8275</v>
      </c>
      <c r="F26" s="663">
        <f t="shared" ref="F26" si="5">SUM(E20:E26)</f>
        <v>52006</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01"/>
  <sheetViews>
    <sheetView showGridLines="0" zoomScaleNormal="100" workbookViewId="0">
      <pane xSplit="1" ySplit="4" topLeftCell="B687"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705" t="s">
        <v>579</v>
      </c>
      <c r="B1" s="705"/>
      <c r="C1" s="705"/>
      <c r="D1" s="705"/>
      <c r="E1" s="705"/>
      <c r="F1" s="705"/>
      <c r="G1" s="705"/>
      <c r="H1" s="705"/>
      <c r="I1" s="705"/>
      <c r="J1" s="489"/>
      <c r="K1" s="707" t="s">
        <v>105</v>
      </c>
      <c r="L1" s="708"/>
      <c r="M1" s="708"/>
      <c r="N1" s="708"/>
      <c r="O1" s="708"/>
      <c r="P1" s="708"/>
      <c r="W1" s="492" t="s">
        <v>28</v>
      </c>
    </row>
    <row r="2" spans="1:27" x14ac:dyDescent="0.2">
      <c r="A2" s="2"/>
      <c r="I2" s="726" t="s">
        <v>175</v>
      </c>
      <c r="J2" s="727"/>
      <c r="Q2" s="355"/>
      <c r="R2" s="355"/>
    </row>
    <row r="3" spans="1:27" ht="48.75" customHeight="1" x14ac:dyDescent="0.2">
      <c r="A3" s="721" t="s">
        <v>29</v>
      </c>
      <c r="B3" s="723" t="s">
        <v>173</v>
      </c>
      <c r="C3" s="724"/>
      <c r="D3" s="724"/>
      <c r="E3" s="95" t="s">
        <v>172</v>
      </c>
      <c r="F3" s="719" t="s">
        <v>185</v>
      </c>
      <c r="G3" s="725" t="s">
        <v>174</v>
      </c>
      <c r="H3" s="725"/>
      <c r="I3" s="726"/>
      <c r="J3" s="727"/>
      <c r="K3" s="709" t="s">
        <v>176</v>
      </c>
      <c r="L3" s="720" t="s">
        <v>186</v>
      </c>
      <c r="M3" s="711" t="s">
        <v>187</v>
      </c>
      <c r="N3" s="712" t="s">
        <v>177</v>
      </c>
      <c r="O3" s="709" t="s">
        <v>171</v>
      </c>
      <c r="P3" s="710" t="s">
        <v>178</v>
      </c>
      <c r="Q3" s="711" t="s">
        <v>188</v>
      </c>
      <c r="R3" s="711" t="s">
        <v>189</v>
      </c>
      <c r="S3" s="712" t="s">
        <v>170</v>
      </c>
    </row>
    <row r="4" spans="1:27" ht="30.6" customHeight="1" x14ac:dyDescent="0.2">
      <c r="A4" s="722"/>
      <c r="B4" s="23" t="s">
        <v>18</v>
      </c>
      <c r="C4" s="24" t="s">
        <v>17</v>
      </c>
      <c r="D4" s="28" t="s">
        <v>3</v>
      </c>
      <c r="E4" s="90" t="s">
        <v>61</v>
      </c>
      <c r="F4" s="719"/>
      <c r="G4" s="89" t="s">
        <v>61</v>
      </c>
      <c r="H4" s="89" t="s">
        <v>62</v>
      </c>
      <c r="I4" s="74" t="s">
        <v>61</v>
      </c>
      <c r="J4" s="134" t="s">
        <v>62</v>
      </c>
      <c r="K4" s="709"/>
      <c r="L4" s="720"/>
      <c r="M4" s="711"/>
      <c r="N4" s="712"/>
      <c r="O4" s="709"/>
      <c r="P4" s="710"/>
      <c r="Q4" s="711"/>
      <c r="R4" s="711"/>
      <c r="S4" s="712"/>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13" t="s">
        <v>425</v>
      </c>
      <c r="V64" s="713"/>
      <c r="W64" s="713"/>
      <c r="X64" s="713"/>
      <c r="Y64" s="713"/>
      <c r="Z64" s="713"/>
      <c r="AA64" s="713"/>
      <c r="AB64" s="713"/>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13"/>
      <c r="V65" s="713"/>
      <c r="W65" s="713"/>
      <c r="X65" s="713"/>
      <c r="Y65" s="713"/>
      <c r="Z65" s="713"/>
      <c r="AA65" s="713"/>
      <c r="AB65" s="713"/>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13"/>
      <c r="V66" s="713"/>
      <c r="W66" s="713"/>
      <c r="X66" s="713"/>
      <c r="Y66" s="713"/>
      <c r="Z66" s="713"/>
      <c r="AA66" s="713"/>
      <c r="AB66" s="713"/>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16" t="s">
        <v>423</v>
      </c>
      <c r="AB138" s="716"/>
      <c r="AC138" s="716"/>
      <c r="AD138" s="716"/>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16"/>
      <c r="AB139" s="716"/>
      <c r="AC139" s="716"/>
      <c r="AD139" s="716"/>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16"/>
      <c r="AB140" s="716"/>
      <c r="AC140" s="716"/>
      <c r="AD140" s="716"/>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17" t="s">
        <v>417</v>
      </c>
      <c r="V235" s="717"/>
      <c r="W235" s="717"/>
      <c r="X235" s="717"/>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17"/>
      <c r="V236" s="717"/>
      <c r="W236" s="717"/>
      <c r="X236" s="717"/>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17"/>
      <c r="V237" s="717"/>
      <c r="W237" s="717"/>
      <c r="X237" s="717"/>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18" t="s">
        <v>418</v>
      </c>
      <c r="V278" s="718"/>
      <c r="W278" s="718"/>
      <c r="X278" s="718"/>
      <c r="Y278" s="718"/>
      <c r="Z278" s="718"/>
      <c r="AA278" s="718"/>
      <c r="AB278" s="718"/>
      <c r="AC278" s="718"/>
      <c r="AD278" s="718"/>
      <c r="AE278" s="718"/>
      <c r="AF278" s="718"/>
      <c r="AG278" s="718"/>
      <c r="AH278" s="718"/>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18"/>
      <c r="V279" s="718"/>
      <c r="W279" s="718"/>
      <c r="X279" s="718"/>
      <c r="Y279" s="718"/>
      <c r="Z279" s="718"/>
      <c r="AA279" s="718"/>
      <c r="AB279" s="718"/>
      <c r="AC279" s="718"/>
      <c r="AD279" s="718"/>
      <c r="AE279" s="718"/>
      <c r="AF279" s="718"/>
      <c r="AG279" s="718"/>
      <c r="AH279" s="718"/>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18"/>
      <c r="V280" s="718"/>
      <c r="W280" s="718"/>
      <c r="X280" s="718"/>
      <c r="Y280" s="718"/>
      <c r="Z280" s="718"/>
      <c r="AA280" s="718"/>
      <c r="AB280" s="718"/>
      <c r="AC280" s="718"/>
      <c r="AD280" s="718"/>
      <c r="AE280" s="718"/>
      <c r="AF280" s="718"/>
      <c r="AG280" s="718"/>
      <c r="AH280" s="718"/>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06" t="s">
        <v>419</v>
      </c>
      <c r="V486" s="706"/>
      <c r="W486" s="706"/>
      <c r="X486" s="706"/>
      <c r="Y486" s="706"/>
      <c r="Z486" s="706"/>
      <c r="AA486" s="706"/>
      <c r="AB486" s="706"/>
      <c r="AC486" s="706"/>
      <c r="AD486" s="706"/>
      <c r="AE486" s="706"/>
      <c r="AF486" s="706"/>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06"/>
      <c r="V487" s="706"/>
      <c r="W487" s="706"/>
      <c r="X487" s="706"/>
      <c r="Y487" s="706"/>
      <c r="Z487" s="706"/>
      <c r="AA487" s="706"/>
      <c r="AB487" s="706"/>
      <c r="AC487" s="706"/>
      <c r="AD487" s="706"/>
      <c r="AE487" s="706"/>
      <c r="AF487" s="706"/>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14" t="s">
        <v>430</v>
      </c>
      <c r="V518" s="714"/>
      <c r="W518" s="714"/>
      <c r="X518" s="714"/>
      <c r="Y518" s="714"/>
      <c r="Z518" s="714"/>
      <c r="AA518" s="714"/>
      <c r="AB518" s="714"/>
      <c r="AC518" s="714"/>
      <c r="AD518" s="703" t="s">
        <v>431</v>
      </c>
      <c r="AE518" s="703"/>
      <c r="AF518" s="703"/>
      <c r="AG518" s="703"/>
      <c r="AH518" s="703"/>
      <c r="AI518" s="703"/>
      <c r="AJ518" s="703"/>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15"/>
      <c r="V519" s="715"/>
      <c r="W519" s="715"/>
      <c r="X519" s="715"/>
      <c r="Y519" s="715"/>
      <c r="Z519" s="715"/>
      <c r="AA519" s="715"/>
      <c r="AB519" s="715"/>
      <c r="AC519" s="715"/>
      <c r="AD519" s="704"/>
      <c r="AE519" s="704"/>
      <c r="AF519" s="704"/>
      <c r="AG519" s="704"/>
      <c r="AH519" s="704"/>
      <c r="AI519" s="704"/>
      <c r="AJ519" s="704"/>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15"/>
      <c r="V520" s="715"/>
      <c r="W520" s="715"/>
      <c r="X520" s="715"/>
      <c r="Y520" s="715"/>
      <c r="Z520" s="715"/>
      <c r="AA520" s="715"/>
      <c r="AB520" s="715"/>
      <c r="AC520" s="715"/>
      <c r="AD520" s="704"/>
      <c r="AE520" s="704"/>
      <c r="AF520" s="704"/>
      <c r="AG520" s="704"/>
      <c r="AH520" s="704"/>
      <c r="AI520" s="704"/>
      <c r="AJ520" s="704"/>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15"/>
      <c r="V521" s="715"/>
      <c r="W521" s="715"/>
      <c r="X521" s="715"/>
      <c r="Y521" s="715"/>
      <c r="Z521" s="715"/>
      <c r="AA521" s="715"/>
      <c r="AB521" s="715"/>
      <c r="AC521" s="715"/>
      <c r="AD521" s="704"/>
      <c r="AE521" s="704"/>
      <c r="AF521" s="704"/>
      <c r="AG521" s="704"/>
      <c r="AH521" s="704"/>
      <c r="AI521" s="704"/>
      <c r="AJ521" s="704"/>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15"/>
      <c r="V522" s="715"/>
      <c r="W522" s="715"/>
      <c r="X522" s="715"/>
      <c r="Y522" s="715"/>
      <c r="Z522" s="715"/>
      <c r="AA522" s="715"/>
      <c r="AB522" s="715"/>
      <c r="AC522" s="715"/>
      <c r="AD522" s="704"/>
      <c r="AE522" s="704"/>
      <c r="AF522" s="704"/>
      <c r="AG522" s="704"/>
      <c r="AH522" s="704"/>
      <c r="AI522" s="704"/>
      <c r="AJ522" s="704"/>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15"/>
      <c r="V523" s="715"/>
      <c r="W523" s="715"/>
      <c r="X523" s="715"/>
      <c r="Y523" s="715"/>
      <c r="Z523" s="715"/>
      <c r="AA523" s="715"/>
      <c r="AB523" s="715"/>
      <c r="AC523" s="715"/>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15"/>
      <c r="V524" s="715"/>
      <c r="W524" s="715"/>
      <c r="X524" s="715"/>
      <c r="Y524" s="715"/>
      <c r="Z524" s="715"/>
      <c r="AA524" s="715"/>
      <c r="AB524" s="715"/>
      <c r="AC524" s="715"/>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06" t="s">
        <v>535</v>
      </c>
      <c r="V647" s="706"/>
      <c r="W647" s="706"/>
      <c r="X647" s="706"/>
      <c r="Y647" s="706"/>
      <c r="Z647" s="706"/>
      <c r="AA647" s="706"/>
      <c r="AB647" s="706" t="s">
        <v>522</v>
      </c>
      <c r="AC647" s="706"/>
      <c r="AD647" s="706"/>
      <c r="AE647" s="706"/>
      <c r="AF647" s="706"/>
      <c r="AG647" s="706"/>
      <c r="AH647" s="706"/>
      <c r="AI647" s="706"/>
      <c r="AJ647" s="706"/>
      <c r="AK647" s="706"/>
      <c r="AL647" s="706"/>
      <c r="AM647" s="706"/>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06"/>
      <c r="V648" s="706"/>
      <c r="W648" s="706"/>
      <c r="X648" s="706"/>
      <c r="Y648" s="706"/>
      <c r="Z648" s="706"/>
      <c r="AA648" s="706"/>
      <c r="AB648" s="706"/>
      <c r="AC648" s="706"/>
      <c r="AD648" s="706"/>
      <c r="AE648" s="706"/>
      <c r="AF648" s="706"/>
      <c r="AG648" s="706"/>
      <c r="AH648" s="706"/>
      <c r="AI648" s="706"/>
      <c r="AJ648" s="706"/>
      <c r="AK648" s="706"/>
      <c r="AL648" s="706"/>
      <c r="AM648" s="706"/>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06"/>
      <c r="V649" s="706"/>
      <c r="W649" s="706"/>
      <c r="X649" s="706"/>
      <c r="Y649" s="706"/>
      <c r="Z649" s="706"/>
      <c r="AA649" s="706"/>
      <c r="AB649" s="706"/>
      <c r="AC649" s="706"/>
      <c r="AD649" s="706"/>
      <c r="AE649" s="706"/>
      <c r="AF649" s="706"/>
      <c r="AG649" s="706"/>
      <c r="AH649" s="706"/>
      <c r="AI649" s="706"/>
      <c r="AJ649" s="706"/>
      <c r="AK649" s="706"/>
      <c r="AL649" s="706"/>
      <c r="AM649" s="706"/>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2">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2">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2">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2">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2">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2">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2">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2">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2">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2">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2">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2">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2">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2">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2">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2">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2022-01-27T12:45:18Z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vA53569015</value>
    </field>
    <field name="Objective-Version">
      <value order="0">170.27</value>
    </field>
    <field name="Objective-VersionNumber">
      <value order="0">2609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2022-01-27T12:45:17Z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2022-01-27T12:45:18Z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vA53569015</vt:lpwstr>
  </property>
  <property fmtid="{D5CDD505-2E9C-101B-9397-08002B2CF9AE}" pid="16" name="Objective-Version">
    <vt:lpwstr>170.27</vt:lpwstr>
  </property>
  <property fmtid="{D5CDD505-2E9C-101B-9397-08002B2CF9AE}" pid="17" name="Objective-VersionNumber">
    <vt:r8>2609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