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<sst xmlns="http://schemas.openxmlformats.org/spreadsheetml/2006/main" count="744" uniqueCount="354">
  <si>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</si>
  <si>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</si>
  <si>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</si>
  <si>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</si>
  <si>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</si>
  <si>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</si>
  <si>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</si>
  <si>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</si>
  <si>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</si>
  <si>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</si>
  <si>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</si>
  <si>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</si>
  <si>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</si>
  <si>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</si>
  <si>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</si>
  <si>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</si>
  <si>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</si>
  <si>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</si>
  <si>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</si>
  <si>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</si>
  <si>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</si>
  <si>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</si>
  <si>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</si>
  <si>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</si>
  <si>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</si>
  <si>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</si>
  <si>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</si>
  <si>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</si>
  <si>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</si>
  <si>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</si>
  <si>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</si>
  <si>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</si>
  <si>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</si>
  <si>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</si>
  <si>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</si>
  <si>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</si>
  <si>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</si>
  <si>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</si>
  <si>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</si>
  <si>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</si>
  <si>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</si>
  <si>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</si>
  <si>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</si>
  <si>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</si>
  <si>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</si>
  <si>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</si>
  <si>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</si>
  <si>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</si>
  <si>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</si>
  <si>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</si>
  <si>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</si>
  <si>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</si>
  <si>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</si>
  <si>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</si>
  <si>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</si>
  <si>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</si>
  <si>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</si>
  <si>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</si>
  <si>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</si>
  <si>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</si>
  <si>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</si>
  <si>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</si>
  <si>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</si>
  <si>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</si>
  <si>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</si>
  <si>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</si>
  <si>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</si>
  <si>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</si>
  <si>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</si>
  <si>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</si>
  <si>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</si>
  <si>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</si>
  <si>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</si>
  <si>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</si>
  <si>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</si>
  <si>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</si>
  <si>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</si>
  <si>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</si>
  <si>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</si>
  <si>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</si>
  <si>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</si>
  <si>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</si>
  <si>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</si>
  <si>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</si>
  <si>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</si>
  <si>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</si>
  <si>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</si>
  <si>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</si>
  <si>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</si>
  <si>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</si>
  <si>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</si>
  <si>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</si>
  <si>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</si>
  <si>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</si>
  <si>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</si>
  <si>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</si>
  <si>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</si>
  <si>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</si>
  <si>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</si>
  <si>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</si>
  <si>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</si>
  <si>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</si>
  <si>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</si>
  <si>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</si>
  <si>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</si>
  <si>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</si>
  <si>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</si>
  <si>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</si>
  <si>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</si>
  <si>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</si>
  <si>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</si>
  <si>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</si>
  <si>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</si>
  <si>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</si>
  <si>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</si>
  <si>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</si>
  <si>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</si>
  <si>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</si>
  <si>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</si>
  <si>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</si>
  <si>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</si>
  <si>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</si>
  <si>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</si>
  <si>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</si>
  <si>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</si>
  <si>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</si>
  <si>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</si>
  <si>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</si>
  <si>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</si>
  <si>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</si>
  <si>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</si>
  <si>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</si>
  <si>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</si>
  <si>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</si>
  <si>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</si>
  <si>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</si>
  <si>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</si>
  <si>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</si>
  <si>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</si>
  <si>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</si>
  <si>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</si>
  <si>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</si>
  <si>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</si>
  <si>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</si>
  <si>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</si>
  <si>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</si>
  <si>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</si>
  <si>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</si>
  <si>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</si>
  <si>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</si>
  <si>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</si>
  <si>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</si>
  <si>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</si>
  <si>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</si>
  <si>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</si>
  <si>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</si>
  <si>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</si>
  <si>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</si>
  <si>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</si>
  <si>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</si>
  <si>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</si>
  <si>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</si>
  <si>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</si>
  <si>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</si>
  <si>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</si>
  <si>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</si>
  <si>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</si>
  <si>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</si>
  <si>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</si>
  <si>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</si>
  <si>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</si>
  <si>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</si>
  <si>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</si>
  <si>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</si>
  <si>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</si>
  <si>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</si>
  <si>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</si>
  <si>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</si>
  <si>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</si>
  <si>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</si>
  <si>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</si>
  <si>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</si>
  <si>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</si>
  <si>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</si>
  <si>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</si>
  <si>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</si>
  <si>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</si>
  <si>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</si>
  <si>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</si>
  <si>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</si>
  <si>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</si>
  <si>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</si>
  <si>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</si>
  <si>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</si>
  <si>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</si>
  <si>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</si>
  <si>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</si>
  <si>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</si>
  <si>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</si>
  <si>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</si>
  <si>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</si>
  <si>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</si>
  <si>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</si>
  <si>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</si>
  <si>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</si>
  <si>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</si>
  <si>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</si>
  <si>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</si>
  <si>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</si>
  <si>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</si>
  <si>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</si>
  <si>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</si>
  <si>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</si>
  <si>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</si>
  <si>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</si>
  <si>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</si>
  <si>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</si>
  <si>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</si>
  <si>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</si>
  <si>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</si>
  <si>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</si>
  <si>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</si>
  <si>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</si>
  <si>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</si>
  <si>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</si>
  <si>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</si>
  <si>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</si>
  <si>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</si>
  <si>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</si>
  <si>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</si>
  <si>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</si>
  <si>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</si>
  <si>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</si>
  <si>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</si>
  <si>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</si>
  <si>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</si>
  <si>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</si>
  <si>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</si>
  <si>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</si>
  <si>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</si>
  <si>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</si>
  <si>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</si>
  <si>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</si>
  <si>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</si>
  <si>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</si>
  <si>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</si>
  <si>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</si>
  <si>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</si>
  <si>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</si>
  <si>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</si>
  <si>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</si>
  <si>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</si>
  <si>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</si>
  <si>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</si>
  <si>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</si>
  <si>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</si>
  <si>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</si>
  <si>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</si>
  <si>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</si>
  <si>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</si>
  <si>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</si>
  <si>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</si>
  <si>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</si>
  <si>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</si>
  <si>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</si>
  <si>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</si>
  <si>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</si>
  <si>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</si>
  <si>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</si>
  <si>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</si>
  <si>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</si>
  <si>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</si>
  <si>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</si>
  <si>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</si>
  <si>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</si>
  <si>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</si>
  <si>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</si>
  <si>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</si>
  <si>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</si>
  <si>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</si>
  <si>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</si>
  <si>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</si>
  <si>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</si>
  <si>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</si>
  <si>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</si>
  <si>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</si>
  <si>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</si>
  <si>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</si>
  <si>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</si>
  <si>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</si>
  <si>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</si>
  <si>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</si>
  <si>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</si>
  <si>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</si>
  <si>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</si>
  <si>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</si>
  <si>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</si>
  <si>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</si>
  <si>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</si>
  <si>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</si>
  <si>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</si>
  <si>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</si>
  <si>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</si>
  <si>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</si>
  <si>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</si>
  <si>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</si>
  <si>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</si>
  <si>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</si>
  <si>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</si>
  <si>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</si>
  <si>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</si>
  <si>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</si>
  <si>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</si>
  <si>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</si>
  <si>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</si>
  <si>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</si>
  <si>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</si>
  <si>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</si>
  <si>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</si>
  <si>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</si>
  <si>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</si>
  <si>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</si>
  <si>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</si>
  <si>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</si>
  <si>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</si>
  <si>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</si>
  <si>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</si>
  <si>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</si>
  <si>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</si>
  <si>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</si>
  <si>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</si>
  <si>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</si>
  <si>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</si>
  <si>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</si>
  <si>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</si>
  <si>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</si>
  <si>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</si>
  <si>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</si>
  <si>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</si>
  <si>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</si>
  <si>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</si>
  <si>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</si>
  <si>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</si>
  <si>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</si>
  <si>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</si>
  <si>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</si>
  <si>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</si>
  <si>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</si>
  <si>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15/03/21 - 21/03/22</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</si>
  <si>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</si>
  <si>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</si>
  <si>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</si>
  <si>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The breakdown of cases reported from NHS labs and through UKG Labs in Scotland is not available as additional quality assurance of the data is required. Figures will be published as soon as they are available.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</si>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</sst>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8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3" fontId="4" fillId="0" borderId="0" xfId="0" applyNumberFormat="1" applyFont="1" applyAlignment="1">
      <alignment horizontal="right"/>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0">
                  <c:v>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Workforce'!$B$117:$B$167</c:f>
              <c:numCache>
                <c:formatCode>#,##0</c:formatCode>
                <c:ptCount val="5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Workforce'!$C$117:$C$167</c:f>
              <c:numCache>
                <c:formatCode>#,##0</c:formatCode>
                <c:ptCount val="5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Workforce'!$D$117:$D$167</c:f>
              <c:numCache>
                <c:formatCode>#,##0</c:formatCode>
                <c:ptCount val="5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182</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18</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27</xdr:row>
      <xdr:rowOff>39689</xdr:rowOff>
    </xdr:from>
    <xdr:to>
      <xdr:col>15</xdr:col>
      <xdr:colOff>96837</xdr:colOff>
      <xdr:row>57</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188</v>
      </c>
    </row>
    <row r="7" spans="2:3" ht="30.65" customHeight="1" x14ac:dyDescent="0.35">
      <c r="B7" s="21" t="s">
        <v>59</v>
      </c>
      <c r="C7" s="33" t="s">
        <v>107</v>
      </c>
    </row>
    <row r="8" spans="2:3" ht="30.65" customHeight="1" x14ac:dyDescent="0.35">
      <c r="B8" s="21" t="s">
        <v>26</v>
      </c>
      <c r="C8" s="35" t="s">
        <v>204</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0" customFormat="1" ht="30.65" customHeight="1" x14ac:dyDescent="0.35">
      <c r="B15" s="21" t="s">
        <v>263</v>
      </c>
      <c r="C15" s="36" t="s">
        <v>248</v>
      </c>
    </row>
    <row r="16" spans="2:3" s="400" customFormat="1" ht="30.65" customHeight="1" x14ac:dyDescent="0.35">
      <c r="B16" s="21" t="s">
        <v>265</v>
      </c>
      <c r="C16" s="36" t="s">
        <v>264</v>
      </c>
    </row>
    <row r="17" spans="2:3" s="400" customFormat="1" ht="30.65" customHeight="1" x14ac:dyDescent="0.35">
      <c r="B17" s="21" t="s">
        <v>287</v>
      </c>
      <c r="C17" s="36" t="s">
        <v>286</v>
      </c>
    </row>
    <row r="18" spans="2:3" s="400" customFormat="1" ht="30.65" customHeight="1" x14ac:dyDescent="0.35">
      <c r="B18" s="21" t="s">
        <v>294</v>
      </c>
      <c r="C18" s="36" t="s">
        <v>296</v>
      </c>
    </row>
    <row r="19" spans="2:3" s="400" customFormat="1" ht="30.65" customHeight="1" x14ac:dyDescent="0.35">
      <c r="B19" s="21" t="s">
        <v>306</v>
      </c>
      <c r="C19" s="36" t="s">
        <v>307</v>
      </c>
    </row>
    <row r="20" spans="2:3" ht="15" customHeight="1" x14ac:dyDescent="0.35">
      <c r="B20" s="19" t="s">
        <v>28</v>
      </c>
      <c r="C20" s="34"/>
    </row>
    <row r="21" spans="2:3" ht="30.65" customHeight="1" x14ac:dyDescent="0.35">
      <c r="B21" s="21" t="s">
        <v>62</v>
      </c>
      <c r="C21" s="33" t="s">
        <v>189</v>
      </c>
    </row>
    <row r="22" spans="2:3" ht="30.65" customHeight="1" x14ac:dyDescent="0.35">
      <c r="B22" s="21" t="s">
        <v>24</v>
      </c>
      <c r="C22" s="33" t="s">
        <v>190</v>
      </c>
    </row>
    <row r="23" spans="2:3" ht="30.65" customHeight="1" x14ac:dyDescent="0.35">
      <c r="B23" s="21" t="s">
        <v>60</v>
      </c>
      <c r="C23" s="33" t="s">
        <v>173</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0" customFormat="1" ht="30.65" customHeight="1" x14ac:dyDescent="0.35">
      <c r="B27" s="403" t="s">
        <v>216</v>
      </c>
      <c r="C27" s="402" t="s">
        <v>79</v>
      </c>
    </row>
    <row r="28" spans="2:3" ht="30.65" customHeight="1" x14ac:dyDescent="0.35">
      <c r="B28" s="59" t="s">
        <v>35</v>
      </c>
      <c r="C28" s="35" t="s">
        <v>172</v>
      </c>
    </row>
    <row r="29" spans="2:3" ht="30.65" customHeight="1" x14ac:dyDescent="0.35">
      <c r="B29" s="212" t="s">
        <v>77</v>
      </c>
      <c r="C29" s="36" t="s">
        <v>52</v>
      </c>
    </row>
    <row r="30" spans="2:3" s="400" customFormat="1" ht="30.65" customHeight="1" x14ac:dyDescent="0.35">
      <c r="B30" s="21" t="s">
        <v>342</v>
      </c>
      <c r="C30" s="418" t="s">
        <v>345</v>
      </c>
    </row>
    <row r="31" spans="2:3" s="400" customFormat="1" ht="30.65" customHeight="1" x14ac:dyDescent="0.35">
      <c r="B31" s="21" t="s">
        <v>343</v>
      </c>
      <c r="C31" s="418" t="s">
        <v>344</v>
      </c>
    </row>
    <row r="32" spans="2:3" s="400" customFormat="1" ht="30.65" customHeight="1" x14ac:dyDescent="0.35">
      <c r="B32" s="19" t="s">
        <v>169</v>
      </c>
      <c r="C32" s="18" t="s">
        <v>170</v>
      </c>
    </row>
    <row r="33" spans="2:3" ht="30.65" customHeight="1" x14ac:dyDescent="0.35">
      <c r="B33" s="129" t="s">
        <v>22</v>
      </c>
      <c r="C33" s="130" t="s">
        <v>83</v>
      </c>
    </row>
    <row r="34" spans="2:3" ht="15" customHeight="1" x14ac:dyDescent="0.35">
      <c r="B34" s="129" t="s">
        <v>23</v>
      </c>
      <c r="C34" s="131" t="s">
        <v>191</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30.65" customHeight="1" x14ac:dyDescent="0.35">
      <c r="B38" s="19" t="s">
        <v>171</v>
      </c>
      <c r="C38" s="18" t="s">
        <v>170</v>
      </c>
    </row>
    <row r="39" spans="2:3" ht="30.65" customHeight="1" x14ac:dyDescent="0.35">
      <c r="B39" s="129" t="s">
        <v>21</v>
      </c>
      <c r="C39" s="130" t="s">
        <v>84</v>
      </c>
    </row>
    <row r="40" spans="2:3" ht="15" customHeight="1" x14ac:dyDescent="0.35">
      <c r="B40" s="129" t="s">
        <v>62</v>
      </c>
      <c r="C40" s="131" t="s">
        <v>192</v>
      </c>
    </row>
    <row r="41" spans="2:3" ht="30.65" customHeight="1" x14ac:dyDescent="0.35">
      <c r="B41" s="129" t="s">
        <v>24</v>
      </c>
      <c r="C41" s="131" t="s">
        <v>193</v>
      </c>
    </row>
    <row r="42" spans="2:3" ht="26" x14ac:dyDescent="0.35">
      <c r="B42" s="129" t="s">
        <v>33</v>
      </c>
      <c r="C42" s="131" t="s">
        <v>86</v>
      </c>
    </row>
    <row r="43" spans="2:3" ht="26" x14ac:dyDescent="0.35">
      <c r="B43" s="129" t="s">
        <v>34</v>
      </c>
      <c r="C43" s="131" t="s">
        <v>85</v>
      </c>
    </row>
    <row r="44" spans="2:3" ht="30.65" customHeight="1" x14ac:dyDescent="0.35">
      <c r="B44" s="267" t="s">
        <v>126</v>
      </c>
      <c r="C44" s="268" t="s">
        <v>127</v>
      </c>
    </row>
    <row r="45" spans="2:3" ht="30.65" customHeight="1" x14ac:dyDescent="0.35"/>
    <row r="46" spans="2:3" ht="30.65" customHeight="1" x14ac:dyDescent="0.35"/>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400"/>
    <col min="2" max="2" width="9.453125" style="412"/>
    <col min="3" max="16384" width="8.453125" style="400"/>
  </cols>
  <sheetData>
    <row r="1" spans="1:2" x14ac:dyDescent="0.35">
      <c r="B1" s="411">
        <v>0.05</v>
      </c>
    </row>
    <row r="2" spans="1:2" x14ac:dyDescent="0.35">
      <c r="A2" s="300"/>
      <c r="B2" s="411">
        <v>0.05</v>
      </c>
    </row>
    <row r="3" spans="1:2" x14ac:dyDescent="0.35">
      <c r="A3" s="300"/>
      <c r="B3" s="411">
        <v>0.05</v>
      </c>
    </row>
    <row r="4" spans="1:2" x14ac:dyDescent="0.35">
      <c r="A4" s="300"/>
      <c r="B4" s="411">
        <v>0.05</v>
      </c>
    </row>
    <row r="5" spans="1:2" x14ac:dyDescent="0.35">
      <c r="A5" s="300"/>
      <c r="B5" s="411">
        <v>0.05</v>
      </c>
    </row>
    <row r="6" spans="1:2" x14ac:dyDescent="0.35">
      <c r="A6" s="300"/>
      <c r="B6" s="411">
        <v>0.05</v>
      </c>
    </row>
    <row r="7" spans="1:2" x14ac:dyDescent="0.35">
      <c r="A7" s="300"/>
      <c r="B7" s="411">
        <v>0.05</v>
      </c>
    </row>
    <row r="8" spans="1:2" x14ac:dyDescent="0.35">
      <c r="A8" s="300"/>
      <c r="B8" s="411">
        <v>0.05</v>
      </c>
    </row>
    <row r="9" spans="1:2" x14ac:dyDescent="0.35">
      <c r="A9" s="300"/>
      <c r="B9" s="411">
        <v>0.05</v>
      </c>
    </row>
    <row r="10" spans="1:2" x14ac:dyDescent="0.35">
      <c r="A10" s="300"/>
      <c r="B10" s="411">
        <v>0.05</v>
      </c>
    </row>
    <row r="11" spans="1:2" x14ac:dyDescent="0.35">
      <c r="A11" s="300"/>
      <c r="B11" s="411">
        <v>0.05</v>
      </c>
    </row>
    <row r="12" spans="1:2" x14ac:dyDescent="0.35">
      <c r="A12" s="300"/>
      <c r="B12" s="411">
        <v>0.05</v>
      </c>
    </row>
    <row r="13" spans="1:2" x14ac:dyDescent="0.35">
      <c r="A13" s="300"/>
      <c r="B13" s="411">
        <v>0.05</v>
      </c>
    </row>
    <row r="14" spans="1:2" x14ac:dyDescent="0.35">
      <c r="A14" s="300"/>
      <c r="B14" s="411">
        <v>0.05</v>
      </c>
    </row>
    <row r="15" spans="1:2" x14ac:dyDescent="0.35">
      <c r="A15" s="300"/>
      <c r="B15" s="411">
        <v>0.05</v>
      </c>
    </row>
    <row r="16" spans="1:2" x14ac:dyDescent="0.35">
      <c r="A16" s="300"/>
      <c r="B16" s="411">
        <v>0.05</v>
      </c>
    </row>
    <row r="17" spans="1:2" x14ac:dyDescent="0.35">
      <c r="A17" s="300"/>
      <c r="B17" s="411">
        <v>0.05</v>
      </c>
    </row>
    <row r="18" spans="1:2" x14ac:dyDescent="0.35">
      <c r="A18" s="300"/>
      <c r="B18" s="411">
        <v>0.05</v>
      </c>
    </row>
    <row r="19" spans="1:2" x14ac:dyDescent="0.35">
      <c r="A19" s="300"/>
      <c r="B19" s="411">
        <v>0.05</v>
      </c>
    </row>
    <row r="20" spans="1:2" x14ac:dyDescent="0.35">
      <c r="A20" s="300"/>
      <c r="B20" s="411">
        <v>0.05</v>
      </c>
    </row>
    <row r="21" spans="1:2" x14ac:dyDescent="0.35">
      <c r="A21" s="300"/>
      <c r="B21" s="411">
        <v>0.05</v>
      </c>
    </row>
    <row r="22" spans="1:2" x14ac:dyDescent="0.35">
      <c r="A22" s="300"/>
      <c r="B22" s="411">
        <v>0.05</v>
      </c>
    </row>
    <row r="23" spans="1:2" x14ac:dyDescent="0.35">
      <c r="A23" s="300"/>
      <c r="B23" s="411">
        <v>0.05</v>
      </c>
    </row>
    <row r="24" spans="1:2" x14ac:dyDescent="0.35">
      <c r="A24" s="300"/>
      <c r="B24" s="411">
        <v>0.05</v>
      </c>
    </row>
    <row r="25" spans="1:2" x14ac:dyDescent="0.35">
      <c r="A25" s="300"/>
      <c r="B25" s="411">
        <v>0.05</v>
      </c>
    </row>
    <row r="26" spans="1:2" x14ac:dyDescent="0.35">
      <c r="A26" s="300"/>
      <c r="B26" s="411">
        <v>0.05</v>
      </c>
    </row>
    <row r="27" spans="1:2" x14ac:dyDescent="0.35">
      <c r="A27" s="300"/>
      <c r="B27" s="411">
        <v>0.05</v>
      </c>
    </row>
    <row r="28" spans="1:2" x14ac:dyDescent="0.35">
      <c r="A28" s="300"/>
      <c r="B28" s="411">
        <v>0.05</v>
      </c>
    </row>
    <row r="29" spans="1:2" x14ac:dyDescent="0.35">
      <c r="A29" s="300"/>
      <c r="B29" s="411">
        <v>0.05</v>
      </c>
    </row>
    <row r="30" spans="1:2" x14ac:dyDescent="0.35">
      <c r="A30" s="300"/>
      <c r="B30" s="411">
        <v>0.05</v>
      </c>
    </row>
    <row r="31" spans="1:2" x14ac:dyDescent="0.35">
      <c r="A31" s="300"/>
      <c r="B31" s="411">
        <v>0.05</v>
      </c>
    </row>
    <row r="32" spans="1:2" x14ac:dyDescent="0.35">
      <c r="A32" s="300"/>
      <c r="B32" s="411">
        <v>0.05</v>
      </c>
    </row>
    <row r="33" spans="1:2" x14ac:dyDescent="0.35">
      <c r="A33" s="300"/>
      <c r="B33" s="411">
        <v>0.05</v>
      </c>
    </row>
    <row r="34" spans="1:2" x14ac:dyDescent="0.35">
      <c r="A34" s="300"/>
      <c r="B34" s="411">
        <v>0.05</v>
      </c>
    </row>
    <row r="35" spans="1:2" x14ac:dyDescent="0.35">
      <c r="A35" s="300"/>
      <c r="B35" s="411">
        <v>0.05</v>
      </c>
    </row>
    <row r="36" spans="1:2" x14ac:dyDescent="0.35">
      <c r="A36" s="300"/>
      <c r="B36" s="411">
        <v>0.05</v>
      </c>
    </row>
    <row r="37" spans="1:2" x14ac:dyDescent="0.35">
      <c r="A37" s="300"/>
      <c r="B37" s="411">
        <v>0.05</v>
      </c>
    </row>
    <row r="38" spans="1:2" x14ac:dyDescent="0.35">
      <c r="A38" s="300"/>
      <c r="B38" s="411">
        <v>0.05</v>
      </c>
    </row>
    <row r="39" spans="1:2" x14ac:dyDescent="0.35">
      <c r="A39" s="300"/>
      <c r="B39" s="411">
        <v>0.05</v>
      </c>
    </row>
    <row r="40" spans="1:2" x14ac:dyDescent="0.35">
      <c r="A40" s="300"/>
      <c r="B40" s="411">
        <v>0.05</v>
      </c>
    </row>
    <row r="41" spans="1:2" x14ac:dyDescent="0.35">
      <c r="A41" s="300"/>
      <c r="B41" s="411">
        <v>0.05</v>
      </c>
    </row>
    <row r="42" spans="1:2" x14ac:dyDescent="0.35">
      <c r="A42" s="300"/>
      <c r="B42" s="411">
        <v>0.05</v>
      </c>
    </row>
    <row r="43" spans="1:2" x14ac:dyDescent="0.35">
      <c r="A43" s="300"/>
      <c r="B43" s="411">
        <v>0.05</v>
      </c>
    </row>
    <row r="44" spans="1:2" x14ac:dyDescent="0.35">
      <c r="A44" s="300"/>
      <c r="B44" s="411">
        <v>0.05</v>
      </c>
    </row>
    <row r="45" spans="1:2" x14ac:dyDescent="0.35">
      <c r="A45" s="300"/>
      <c r="B45" s="411">
        <v>0.05</v>
      </c>
    </row>
    <row r="46" spans="1:2" x14ac:dyDescent="0.35">
      <c r="A46" s="300"/>
      <c r="B46" s="411">
        <v>0.05</v>
      </c>
    </row>
    <row r="47" spans="1:2" x14ac:dyDescent="0.35">
      <c r="A47" s="300"/>
      <c r="B47" s="411">
        <v>0.05</v>
      </c>
    </row>
    <row r="48" spans="1:2" x14ac:dyDescent="0.35">
      <c r="A48" s="300"/>
      <c r="B48" s="411">
        <v>0.05</v>
      </c>
    </row>
    <row r="49" spans="1:2" x14ac:dyDescent="0.35">
      <c r="A49" s="300"/>
      <c r="B49" s="411">
        <v>0.05</v>
      </c>
    </row>
    <row r="50" spans="1:2" x14ac:dyDescent="0.35">
      <c r="A50" s="300"/>
      <c r="B50" s="411">
        <v>0.05</v>
      </c>
    </row>
    <row r="51" spans="1:2" x14ac:dyDescent="0.35">
      <c r="A51" s="300"/>
      <c r="B51" s="411">
        <v>0.05</v>
      </c>
    </row>
    <row r="52" spans="1:2" x14ac:dyDescent="0.35">
      <c r="A52" s="300"/>
      <c r="B52" s="411">
        <v>0.05</v>
      </c>
    </row>
    <row r="53" spans="1:2" x14ac:dyDescent="0.35">
      <c r="A53" s="300"/>
      <c r="B53" s="411">
        <v>0.05</v>
      </c>
    </row>
    <row r="54" spans="1:2" x14ac:dyDescent="0.35">
      <c r="A54" s="300"/>
      <c r="B54" s="411">
        <v>0.05</v>
      </c>
    </row>
    <row r="55" spans="1:2" x14ac:dyDescent="0.35">
      <c r="A55" s="300"/>
      <c r="B55" s="411">
        <v>0.05</v>
      </c>
    </row>
    <row r="56" spans="1:2" x14ac:dyDescent="0.35">
      <c r="A56" s="300"/>
      <c r="B56" s="411">
        <v>0.05</v>
      </c>
    </row>
    <row r="57" spans="1:2" x14ac:dyDescent="0.35">
      <c r="A57" s="300"/>
      <c r="B57" s="411">
        <v>0.05</v>
      </c>
    </row>
    <row r="58" spans="1:2" x14ac:dyDescent="0.35">
      <c r="A58" s="300"/>
      <c r="B58" s="411">
        <v>0.05</v>
      </c>
    </row>
    <row r="59" spans="1:2" x14ac:dyDescent="0.35">
      <c r="A59" s="300"/>
      <c r="B59" s="411">
        <v>0.05</v>
      </c>
    </row>
    <row r="60" spans="1:2" x14ac:dyDescent="0.35">
      <c r="A60" s="300"/>
      <c r="B60" s="411">
        <v>0.05</v>
      </c>
    </row>
    <row r="61" spans="1:2" x14ac:dyDescent="0.35">
      <c r="A61" s="300"/>
      <c r="B61" s="411">
        <v>0.05</v>
      </c>
    </row>
    <row r="62" spans="1:2" x14ac:dyDescent="0.35">
      <c r="A62" s="300"/>
      <c r="B62" s="411">
        <v>0.05</v>
      </c>
    </row>
    <row r="63" spans="1:2" x14ac:dyDescent="0.35">
      <c r="A63" s="300"/>
      <c r="B63" s="411">
        <v>0.05</v>
      </c>
    </row>
    <row r="64" spans="1:2" x14ac:dyDescent="0.35">
      <c r="A64" s="300"/>
      <c r="B64" s="411">
        <v>0.05</v>
      </c>
    </row>
    <row r="65" spans="1:2" x14ac:dyDescent="0.35">
      <c r="A65" s="300"/>
      <c r="B65" s="411">
        <v>0.05</v>
      </c>
    </row>
    <row r="66" spans="1:2" x14ac:dyDescent="0.35">
      <c r="A66" s="300"/>
      <c r="B66" s="411">
        <v>0.05</v>
      </c>
    </row>
    <row r="67" spans="1:2" x14ac:dyDescent="0.35">
      <c r="A67" s="300"/>
      <c r="B67" s="411">
        <v>0.05</v>
      </c>
    </row>
    <row r="68" spans="1:2" x14ac:dyDescent="0.35">
      <c r="A68" s="300"/>
      <c r="B68" s="411">
        <v>0.05</v>
      </c>
    </row>
    <row r="69" spans="1:2" x14ac:dyDescent="0.35">
      <c r="A69" s="300"/>
      <c r="B69" s="411">
        <v>0.05</v>
      </c>
    </row>
    <row r="70" spans="1:2" x14ac:dyDescent="0.35">
      <c r="A70" s="300"/>
      <c r="B70" s="411">
        <v>0.05</v>
      </c>
    </row>
    <row r="71" spans="1:2" x14ac:dyDescent="0.35">
      <c r="A71" s="300"/>
      <c r="B71" s="411">
        <v>0.05</v>
      </c>
    </row>
    <row r="72" spans="1:2" x14ac:dyDescent="0.35">
      <c r="A72" s="300"/>
      <c r="B72" s="411">
        <v>0.05</v>
      </c>
    </row>
    <row r="73" spans="1:2" x14ac:dyDescent="0.35">
      <c r="A73" s="300"/>
      <c r="B73" s="411">
        <v>0.05</v>
      </c>
    </row>
    <row r="74" spans="1:2" x14ac:dyDescent="0.35">
      <c r="A74" s="300"/>
      <c r="B74" s="411">
        <v>0.05</v>
      </c>
    </row>
    <row r="75" spans="1:2" x14ac:dyDescent="0.35">
      <c r="A75" s="300"/>
      <c r="B75" s="411">
        <v>0.05</v>
      </c>
    </row>
    <row r="76" spans="1:2" x14ac:dyDescent="0.35">
      <c r="A76" s="300"/>
      <c r="B76" s="411">
        <v>0.05</v>
      </c>
    </row>
    <row r="77" spans="1:2" x14ac:dyDescent="0.35">
      <c r="A77" s="300"/>
      <c r="B77" s="411">
        <v>0.05</v>
      </c>
    </row>
    <row r="78" spans="1:2" x14ac:dyDescent="0.35">
      <c r="A78" s="300"/>
      <c r="B78" s="411">
        <v>0.05</v>
      </c>
    </row>
    <row r="79" spans="1:2" x14ac:dyDescent="0.35">
      <c r="A79" s="300"/>
      <c r="B79" s="411">
        <v>0.05</v>
      </c>
    </row>
    <row r="80" spans="1:2" x14ac:dyDescent="0.35">
      <c r="A80" s="300"/>
      <c r="B80" s="411">
        <v>0.05</v>
      </c>
    </row>
    <row r="81" spans="1:2" x14ac:dyDescent="0.35">
      <c r="A81" s="300"/>
      <c r="B81" s="411">
        <v>0.05</v>
      </c>
    </row>
    <row r="82" spans="1:2" x14ac:dyDescent="0.35">
      <c r="A82" s="300"/>
      <c r="B82" s="411">
        <v>0.05</v>
      </c>
    </row>
    <row r="83" spans="1:2" x14ac:dyDescent="0.35">
      <c r="A83" s="300"/>
      <c r="B83" s="411">
        <v>0.05</v>
      </c>
    </row>
    <row r="84" spans="1:2" x14ac:dyDescent="0.35">
      <c r="A84" s="300"/>
      <c r="B84" s="411">
        <v>0.05</v>
      </c>
    </row>
    <row r="85" spans="1:2" x14ac:dyDescent="0.35">
      <c r="A85" s="300"/>
      <c r="B85" s="411">
        <v>0.05</v>
      </c>
    </row>
    <row r="86" spans="1:2" x14ac:dyDescent="0.35">
      <c r="A86" s="300"/>
      <c r="B86" s="411">
        <v>0.05</v>
      </c>
    </row>
    <row r="87" spans="1:2" x14ac:dyDescent="0.35">
      <c r="A87" s="300"/>
      <c r="B87" s="411">
        <v>0.05</v>
      </c>
    </row>
    <row r="88" spans="1:2" x14ac:dyDescent="0.35">
      <c r="A88" s="300"/>
      <c r="B88" s="411">
        <v>0.05</v>
      </c>
    </row>
    <row r="89" spans="1:2" x14ac:dyDescent="0.35">
      <c r="A89" s="300"/>
      <c r="B89" s="411">
        <v>0.05</v>
      </c>
    </row>
    <row r="90" spans="1:2" x14ac:dyDescent="0.35">
      <c r="A90" s="300"/>
      <c r="B90" s="411">
        <v>0.05</v>
      </c>
    </row>
    <row r="91" spans="1:2" x14ac:dyDescent="0.35">
      <c r="A91" s="300"/>
      <c r="B91" s="411">
        <v>0.05</v>
      </c>
    </row>
    <row r="92" spans="1:2" x14ac:dyDescent="0.35">
      <c r="A92" s="300"/>
      <c r="B92" s="411">
        <v>0.05</v>
      </c>
    </row>
    <row r="93" spans="1:2" x14ac:dyDescent="0.35">
      <c r="A93" s="300"/>
      <c r="B93" s="411">
        <v>0.05</v>
      </c>
    </row>
    <row r="94" spans="1:2" x14ac:dyDescent="0.35">
      <c r="A94" s="300"/>
      <c r="B94" s="411">
        <v>0.05</v>
      </c>
    </row>
    <row r="95" spans="1:2" x14ac:dyDescent="0.35">
      <c r="A95" s="300"/>
      <c r="B95" s="411">
        <v>0.05</v>
      </c>
    </row>
    <row r="96" spans="1:2" x14ac:dyDescent="0.35">
      <c r="A96" s="300"/>
      <c r="B96" s="411">
        <v>0.05</v>
      </c>
    </row>
    <row r="97" spans="1:2" x14ac:dyDescent="0.35">
      <c r="A97" s="300"/>
      <c r="B97" s="411">
        <v>0.05</v>
      </c>
    </row>
    <row r="98" spans="1:2" x14ac:dyDescent="0.35">
      <c r="A98" s="300"/>
      <c r="B98" s="411">
        <v>0.05</v>
      </c>
    </row>
    <row r="99" spans="1:2" x14ac:dyDescent="0.35">
      <c r="A99" s="300"/>
      <c r="B99" s="411">
        <v>0.05</v>
      </c>
    </row>
    <row r="100" spans="1:2" x14ac:dyDescent="0.35">
      <c r="A100" s="300"/>
      <c r="B100" s="411">
        <v>0.05</v>
      </c>
    </row>
    <row r="101" spans="1:2" x14ac:dyDescent="0.35">
      <c r="A101" s="300"/>
      <c r="B101" s="411">
        <v>0.05</v>
      </c>
    </row>
    <row r="102" spans="1:2" x14ac:dyDescent="0.35">
      <c r="A102" s="300"/>
      <c r="B102" s="411">
        <v>0.05</v>
      </c>
    </row>
    <row r="103" spans="1:2" x14ac:dyDescent="0.35">
      <c r="A103" s="300"/>
      <c r="B103" s="411">
        <v>0.05</v>
      </c>
    </row>
    <row r="104" spans="1:2" x14ac:dyDescent="0.35">
      <c r="A104" s="300"/>
      <c r="B104" s="411">
        <v>0.05</v>
      </c>
    </row>
    <row r="105" spans="1:2" x14ac:dyDescent="0.35">
      <c r="A105" s="300"/>
      <c r="B105" s="411">
        <v>0.05</v>
      </c>
    </row>
    <row r="106" spans="1:2" x14ac:dyDescent="0.35">
      <c r="A106" s="300"/>
      <c r="B106" s="411">
        <v>0.05</v>
      </c>
    </row>
    <row r="107" spans="1:2" x14ac:dyDescent="0.35">
      <c r="A107" s="300"/>
      <c r="B107" s="411">
        <v>0.05</v>
      </c>
    </row>
    <row r="108" spans="1:2" x14ac:dyDescent="0.35">
      <c r="A108" s="300"/>
      <c r="B108" s="411">
        <v>0.05</v>
      </c>
    </row>
    <row r="109" spans="1:2" x14ac:dyDescent="0.35">
      <c r="A109" s="300"/>
      <c r="B109" s="411">
        <v>0.05</v>
      </c>
    </row>
    <row r="110" spans="1:2" x14ac:dyDescent="0.35">
      <c r="A110" s="300"/>
      <c r="B110" s="411">
        <v>0.05</v>
      </c>
    </row>
    <row r="111" spans="1:2" x14ac:dyDescent="0.35">
      <c r="A111" s="300"/>
      <c r="B111" s="411">
        <v>0.05</v>
      </c>
    </row>
    <row r="112" spans="1:2" x14ac:dyDescent="0.35">
      <c r="A112" s="300"/>
      <c r="B112" s="411">
        <v>0.05</v>
      </c>
    </row>
    <row r="113" spans="1:2" x14ac:dyDescent="0.35">
      <c r="A113" s="300"/>
      <c r="B113" s="411">
        <v>0.05</v>
      </c>
    </row>
    <row r="114" spans="1:2" x14ac:dyDescent="0.35">
      <c r="A114" s="300"/>
      <c r="B114" s="411">
        <v>0.05</v>
      </c>
    </row>
    <row r="115" spans="1:2" x14ac:dyDescent="0.35">
      <c r="A115" s="300"/>
      <c r="B115" s="411">
        <v>0.05</v>
      </c>
    </row>
    <row r="116" spans="1:2" x14ac:dyDescent="0.35">
      <c r="A116" s="300"/>
      <c r="B116" s="411">
        <v>0.05</v>
      </c>
    </row>
    <row r="117" spans="1:2" x14ac:dyDescent="0.35">
      <c r="A117" s="300"/>
      <c r="B117" s="411">
        <v>0.05</v>
      </c>
    </row>
    <row r="118" spans="1:2" x14ac:dyDescent="0.35">
      <c r="A118" s="300"/>
      <c r="B118" s="411">
        <v>0.05</v>
      </c>
    </row>
    <row r="119" spans="1:2" x14ac:dyDescent="0.35">
      <c r="A119" s="300"/>
      <c r="B119" s="411">
        <v>0.05</v>
      </c>
    </row>
    <row r="120" spans="1:2" x14ac:dyDescent="0.35">
      <c r="A120" s="300"/>
      <c r="B120" s="411">
        <v>0.05</v>
      </c>
    </row>
    <row r="121" spans="1:2" x14ac:dyDescent="0.35">
      <c r="A121" s="300"/>
      <c r="B121" s="411">
        <v>0.05</v>
      </c>
    </row>
    <row r="122" spans="1:2" x14ac:dyDescent="0.35">
      <c r="A122" s="300"/>
      <c r="B122" s="411">
        <v>0.05</v>
      </c>
    </row>
    <row r="123" spans="1:2" x14ac:dyDescent="0.35">
      <c r="A123" s="300"/>
      <c r="B123" s="411">
        <v>0.05</v>
      </c>
    </row>
    <row r="124" spans="1:2" x14ac:dyDescent="0.35">
      <c r="A124" s="300"/>
      <c r="B124" s="411">
        <v>0.05</v>
      </c>
    </row>
    <row r="125" spans="1:2" x14ac:dyDescent="0.35">
      <c r="A125" s="300"/>
      <c r="B125" s="411">
        <v>0.05</v>
      </c>
    </row>
    <row r="126" spans="1:2" x14ac:dyDescent="0.35">
      <c r="A126" s="300"/>
      <c r="B126" s="411">
        <v>0.05</v>
      </c>
    </row>
    <row r="127" spans="1:2" x14ac:dyDescent="0.35">
      <c r="A127" s="300"/>
      <c r="B127" s="411">
        <v>0.05</v>
      </c>
    </row>
    <row r="128" spans="1:2" x14ac:dyDescent="0.35">
      <c r="A128" s="300"/>
      <c r="B128" s="411">
        <v>0.05</v>
      </c>
    </row>
    <row r="129" spans="1:2" x14ac:dyDescent="0.35">
      <c r="A129" s="300"/>
      <c r="B129" s="411">
        <v>0.05</v>
      </c>
    </row>
    <row r="130" spans="1:2" x14ac:dyDescent="0.35">
      <c r="A130" s="300"/>
      <c r="B130" s="411">
        <v>0.05</v>
      </c>
    </row>
    <row r="131" spans="1:2" x14ac:dyDescent="0.35">
      <c r="A131" s="300"/>
      <c r="B131" s="411">
        <v>0.05</v>
      </c>
    </row>
    <row r="132" spans="1:2" x14ac:dyDescent="0.35">
      <c r="A132" s="300"/>
      <c r="B132" s="411">
        <v>0.05</v>
      </c>
    </row>
    <row r="133" spans="1:2" x14ac:dyDescent="0.35">
      <c r="A133" s="300"/>
      <c r="B133" s="411">
        <v>0.05</v>
      </c>
    </row>
    <row r="134" spans="1:2" x14ac:dyDescent="0.35">
      <c r="A134" s="300"/>
      <c r="B134" s="411">
        <v>0.05</v>
      </c>
    </row>
    <row r="135" spans="1:2" x14ac:dyDescent="0.35">
      <c r="A135" s="300"/>
      <c r="B135" s="411">
        <v>0.05</v>
      </c>
    </row>
    <row r="136" spans="1:2" x14ac:dyDescent="0.35">
      <c r="A136" s="300"/>
      <c r="B136" s="411">
        <v>0.05</v>
      </c>
    </row>
    <row r="137" spans="1:2" x14ac:dyDescent="0.35">
      <c r="A137" s="300"/>
      <c r="B137" s="411">
        <v>0.05</v>
      </c>
    </row>
    <row r="138" spans="1:2" x14ac:dyDescent="0.35">
      <c r="A138" s="300"/>
      <c r="B138" s="411">
        <v>0.05</v>
      </c>
    </row>
    <row r="139" spans="1:2" x14ac:dyDescent="0.35">
      <c r="A139" s="300"/>
      <c r="B139" s="411">
        <v>0.05</v>
      </c>
    </row>
    <row r="140" spans="1:2" x14ac:dyDescent="0.35">
      <c r="A140" s="300"/>
      <c r="B140" s="411">
        <v>0.05</v>
      </c>
    </row>
    <row r="141" spans="1:2" x14ac:dyDescent="0.35">
      <c r="A141" s="300"/>
      <c r="B141" s="411">
        <v>0.05</v>
      </c>
    </row>
    <row r="142" spans="1:2" x14ac:dyDescent="0.35">
      <c r="A142" s="300"/>
      <c r="B142" s="411">
        <v>0.05</v>
      </c>
    </row>
    <row r="143" spans="1:2" x14ac:dyDescent="0.35">
      <c r="A143" s="300"/>
      <c r="B143" s="411">
        <v>0.05</v>
      </c>
    </row>
    <row r="144" spans="1:2" x14ac:dyDescent="0.35">
      <c r="A144" s="300"/>
      <c r="B144" s="411">
        <v>0.05</v>
      </c>
    </row>
    <row r="145" spans="1:2" x14ac:dyDescent="0.35">
      <c r="A145" s="300"/>
      <c r="B145" s="411">
        <v>0.05</v>
      </c>
    </row>
    <row r="146" spans="1:2" x14ac:dyDescent="0.35">
      <c r="A146" s="300"/>
      <c r="B146" s="411">
        <v>0.05</v>
      </c>
    </row>
    <row r="147" spans="1:2" x14ac:dyDescent="0.35">
      <c r="A147" s="300"/>
      <c r="B147" s="411">
        <v>0.05</v>
      </c>
    </row>
    <row r="148" spans="1:2" x14ac:dyDescent="0.35">
      <c r="A148" s="300"/>
      <c r="B148" s="411">
        <v>0.05</v>
      </c>
    </row>
    <row r="149" spans="1:2" x14ac:dyDescent="0.35">
      <c r="A149" s="300"/>
      <c r="B149" s="411">
        <v>0.05</v>
      </c>
    </row>
    <row r="150" spans="1:2" x14ac:dyDescent="0.35">
      <c r="A150" s="300"/>
      <c r="B150" s="411">
        <v>0.05</v>
      </c>
    </row>
    <row r="151" spans="1:2" x14ac:dyDescent="0.35">
      <c r="A151" s="300"/>
      <c r="B151" s="411">
        <v>0.05</v>
      </c>
    </row>
    <row r="152" spans="1:2" x14ac:dyDescent="0.35">
      <c r="A152" s="300"/>
      <c r="B152" s="411">
        <v>0.05</v>
      </c>
    </row>
    <row r="153" spans="1:2" x14ac:dyDescent="0.35">
      <c r="A153" s="300"/>
      <c r="B153" s="411">
        <v>0.05</v>
      </c>
    </row>
    <row r="154" spans="1:2" x14ac:dyDescent="0.35">
      <c r="B154" s="411">
        <v>0.05</v>
      </c>
    </row>
    <row r="155" spans="1:2" x14ac:dyDescent="0.35">
      <c r="B155" s="411">
        <v>0.05</v>
      </c>
    </row>
    <row r="156" spans="1:2" x14ac:dyDescent="0.35">
      <c r="B156" s="411">
        <v>0.05</v>
      </c>
    </row>
    <row r="157" spans="1:2" x14ac:dyDescent="0.35">
      <c r="B157" s="411">
        <v>0.05</v>
      </c>
    </row>
    <row r="158" spans="1:2" x14ac:dyDescent="0.35">
      <c r="B158" s="411">
        <v>0.05</v>
      </c>
    </row>
    <row r="159" spans="1:2" x14ac:dyDescent="0.35">
      <c r="B159" s="411">
        <v>0.05</v>
      </c>
    </row>
    <row r="160" spans="1:2" x14ac:dyDescent="0.35">
      <c r="B160" s="411">
        <v>0.05</v>
      </c>
    </row>
    <row r="161" spans="2:2" x14ac:dyDescent="0.35">
      <c r="B161" s="411">
        <v>0.05</v>
      </c>
    </row>
    <row r="162" spans="2:2" x14ac:dyDescent="0.35">
      <c r="B162" s="411">
        <v>0.05</v>
      </c>
    </row>
    <row r="163" spans="2:2" x14ac:dyDescent="0.35">
      <c r="B163" s="411">
        <v>0.05</v>
      </c>
    </row>
    <row r="164" spans="2:2" x14ac:dyDescent="0.35">
      <c r="B164" s="411">
        <v>0.05</v>
      </c>
    </row>
    <row r="165" spans="2:2" x14ac:dyDescent="0.35">
      <c r="B165" s="411">
        <v>0.05</v>
      </c>
    </row>
    <row r="166" spans="2:2" x14ac:dyDescent="0.35">
      <c r="B166" s="411">
        <v>0.05</v>
      </c>
    </row>
    <row r="167" spans="2:2" x14ac:dyDescent="0.35">
      <c r="B167" s="411">
        <v>0.05</v>
      </c>
    </row>
    <row r="168" spans="2:2" x14ac:dyDescent="0.35">
      <c r="B168" s="411">
        <v>0.05</v>
      </c>
    </row>
    <row r="169" spans="2:2" x14ac:dyDescent="0.35">
      <c r="B169" s="411">
        <v>0.05</v>
      </c>
    </row>
    <row r="170" spans="2:2" x14ac:dyDescent="0.35">
      <c r="B170" s="411">
        <v>0.05</v>
      </c>
    </row>
    <row r="171" spans="2:2" x14ac:dyDescent="0.35">
      <c r="B171" s="411">
        <v>0.05</v>
      </c>
    </row>
    <row r="172" spans="2:2" x14ac:dyDescent="0.35">
      <c r="B172" s="411">
        <v>0.05</v>
      </c>
    </row>
    <row r="173" spans="2:2" x14ac:dyDescent="0.35">
      <c r="B173" s="411">
        <v>0.05</v>
      </c>
    </row>
    <row r="174" spans="2:2" x14ac:dyDescent="0.35">
      <c r="B174" s="411">
        <v>0.05</v>
      </c>
    </row>
    <row r="175" spans="2:2" x14ac:dyDescent="0.35">
      <c r="B175" s="411">
        <v>0.05</v>
      </c>
    </row>
    <row r="176" spans="2:2" x14ac:dyDescent="0.35">
      <c r="B176" s="411">
        <v>0.05</v>
      </c>
    </row>
    <row r="177" spans="2:2" x14ac:dyDescent="0.35">
      <c r="B177" s="411">
        <v>0.05</v>
      </c>
    </row>
    <row r="178" spans="2:2" x14ac:dyDescent="0.35">
      <c r="B178" s="411">
        <v>0.05</v>
      </c>
    </row>
    <row r="179" spans="2:2" x14ac:dyDescent="0.35">
      <c r="B179" s="411">
        <v>0.05</v>
      </c>
    </row>
    <row r="180" spans="2:2" x14ac:dyDescent="0.35">
      <c r="B180" s="411">
        <v>0.05</v>
      </c>
    </row>
    <row r="181" spans="2:2" x14ac:dyDescent="0.35">
      <c r="B181" s="411">
        <v>0.05</v>
      </c>
    </row>
    <row r="182" spans="2:2" x14ac:dyDescent="0.35">
      <c r="B182" s="411">
        <v>0.05</v>
      </c>
    </row>
    <row r="183" spans="2:2" x14ac:dyDescent="0.35">
      <c r="B183" s="411">
        <v>0.05</v>
      </c>
    </row>
    <row r="184" spans="2:2" x14ac:dyDescent="0.35">
      <c r="B184" s="411">
        <v>0.05</v>
      </c>
    </row>
    <row r="185" spans="2:2" x14ac:dyDescent="0.35">
      <c r="B185" s="411">
        <v>0.05</v>
      </c>
    </row>
    <row r="186" spans="2:2" x14ac:dyDescent="0.35">
      <c r="B186" s="411">
        <v>0.05</v>
      </c>
    </row>
    <row r="187" spans="2:2" x14ac:dyDescent="0.35">
      <c r="B187" s="411">
        <v>0.05</v>
      </c>
    </row>
    <row r="188" spans="2:2" x14ac:dyDescent="0.35">
      <c r="B188" s="411">
        <v>0.05</v>
      </c>
    </row>
    <row r="189" spans="2:2" x14ac:dyDescent="0.35">
      <c r="B189" s="411">
        <v>0.05</v>
      </c>
    </row>
    <row r="190" spans="2:2" x14ac:dyDescent="0.35">
      <c r="B190" s="411">
        <v>0.05</v>
      </c>
    </row>
    <row r="191" spans="2:2" x14ac:dyDescent="0.35">
      <c r="B191" s="411">
        <v>0.05</v>
      </c>
    </row>
    <row r="192" spans="2:2" x14ac:dyDescent="0.35">
      <c r="B192" s="411">
        <v>0.05</v>
      </c>
    </row>
    <row r="193" spans="2:2" x14ac:dyDescent="0.35">
      <c r="B193" s="411">
        <v>0.05</v>
      </c>
    </row>
    <row r="194" spans="2:2" x14ac:dyDescent="0.35">
      <c r="B194" s="411">
        <v>0.05</v>
      </c>
    </row>
    <row r="195" spans="2:2" x14ac:dyDescent="0.35">
      <c r="B195" s="411">
        <v>0.05</v>
      </c>
    </row>
    <row r="196" spans="2:2" x14ac:dyDescent="0.35">
      <c r="B196" s="411">
        <v>0.05</v>
      </c>
    </row>
    <row r="197" spans="2:2" x14ac:dyDescent="0.35">
      <c r="B197" s="411">
        <v>0.05</v>
      </c>
    </row>
    <row r="198" spans="2:2" x14ac:dyDescent="0.35">
      <c r="B198" s="411">
        <v>0.05</v>
      </c>
    </row>
    <row r="199" spans="2:2" x14ac:dyDescent="0.35">
      <c r="B199" s="411">
        <v>0.05</v>
      </c>
    </row>
    <row r="200" spans="2:2" x14ac:dyDescent="0.35">
      <c r="B200" s="411">
        <v>0.05</v>
      </c>
    </row>
    <row r="201" spans="2:2" x14ac:dyDescent="0.35">
      <c r="B201" s="411">
        <v>0.05</v>
      </c>
    </row>
    <row r="202" spans="2:2" x14ac:dyDescent="0.35">
      <c r="B202" s="411">
        <v>0.05</v>
      </c>
    </row>
    <row r="203" spans="2:2" x14ac:dyDescent="0.35">
      <c r="B203" s="411">
        <v>0.05</v>
      </c>
    </row>
    <row r="204" spans="2:2" x14ac:dyDescent="0.35">
      <c r="B204" s="411">
        <v>0.05</v>
      </c>
    </row>
    <row r="205" spans="2:2" x14ac:dyDescent="0.35">
      <c r="B205" s="411">
        <v>0.05</v>
      </c>
    </row>
    <row r="206" spans="2:2" x14ac:dyDescent="0.35">
      <c r="B206" s="411">
        <v>0.05</v>
      </c>
    </row>
    <row r="207" spans="2:2" x14ac:dyDescent="0.35">
      <c r="B207" s="411">
        <v>0.05</v>
      </c>
    </row>
    <row r="208" spans="2:2" x14ac:dyDescent="0.35">
      <c r="B208" s="411">
        <v>0.05</v>
      </c>
    </row>
    <row r="209" spans="2:2" x14ac:dyDescent="0.35">
      <c r="B209" s="411">
        <v>0.05</v>
      </c>
    </row>
    <row r="210" spans="2:2" x14ac:dyDescent="0.35">
      <c r="B210" s="411">
        <v>0.05</v>
      </c>
    </row>
    <row r="211" spans="2:2" x14ac:dyDescent="0.35">
      <c r="B211" s="411">
        <v>0.05</v>
      </c>
    </row>
    <row r="212" spans="2:2" x14ac:dyDescent="0.35">
      <c r="B212" s="411">
        <v>0.05</v>
      </c>
    </row>
    <row r="213" spans="2:2" x14ac:dyDescent="0.35">
      <c r="B213" s="411">
        <v>0.05</v>
      </c>
    </row>
    <row r="214" spans="2:2" x14ac:dyDescent="0.35">
      <c r="B214" s="411">
        <v>0.05</v>
      </c>
    </row>
    <row r="215" spans="2:2" x14ac:dyDescent="0.35">
      <c r="B215" s="411">
        <v>0.05</v>
      </c>
    </row>
    <row r="216" spans="2:2" x14ac:dyDescent="0.35">
      <c r="B216" s="411">
        <v>0.05</v>
      </c>
    </row>
    <row r="217" spans="2:2" x14ac:dyDescent="0.35">
      <c r="B217" s="411">
        <v>0.05</v>
      </c>
    </row>
    <row r="218" spans="2:2" x14ac:dyDescent="0.35">
      <c r="B218" s="411">
        <v>0.05</v>
      </c>
    </row>
    <row r="219" spans="2:2" x14ac:dyDescent="0.35">
      <c r="B219" s="411">
        <v>0.05</v>
      </c>
    </row>
    <row r="220" spans="2:2" x14ac:dyDescent="0.35">
      <c r="B220" s="411">
        <v>0.05</v>
      </c>
    </row>
    <row r="221" spans="2:2" x14ac:dyDescent="0.35">
      <c r="B221" s="411">
        <v>0.05</v>
      </c>
    </row>
    <row r="222" spans="2:2" x14ac:dyDescent="0.35">
      <c r="B222" s="411">
        <v>0.05</v>
      </c>
    </row>
    <row r="223" spans="2:2" x14ac:dyDescent="0.35">
      <c r="B223" s="411">
        <v>0.05</v>
      </c>
    </row>
    <row r="224" spans="2:2" x14ac:dyDescent="0.35">
      <c r="B224" s="411">
        <v>0.05</v>
      </c>
    </row>
    <row r="225" spans="2:2" x14ac:dyDescent="0.35">
      <c r="B225" s="411">
        <v>0.05</v>
      </c>
    </row>
    <row r="226" spans="2:2" x14ac:dyDescent="0.35">
      <c r="B226" s="411">
        <v>0.05</v>
      </c>
    </row>
    <row r="227" spans="2:2" x14ac:dyDescent="0.35">
      <c r="B227" s="411">
        <v>0.05</v>
      </c>
    </row>
    <row r="228" spans="2:2" x14ac:dyDescent="0.35">
      <c r="B228" s="411">
        <v>0.05</v>
      </c>
    </row>
    <row r="229" spans="2:2" x14ac:dyDescent="0.35">
      <c r="B229" s="411">
        <v>0.05</v>
      </c>
    </row>
    <row r="230" spans="2:2" x14ac:dyDescent="0.35">
      <c r="B230" s="411">
        <v>0.05</v>
      </c>
    </row>
    <row r="231" spans="2:2" x14ac:dyDescent="0.35">
      <c r="B231" s="411">
        <v>0.05</v>
      </c>
    </row>
    <row r="232" spans="2:2" x14ac:dyDescent="0.35">
      <c r="B232" s="411">
        <v>0.05</v>
      </c>
    </row>
    <row r="233" spans="2:2" x14ac:dyDescent="0.35">
      <c r="B233" s="411">
        <v>0.05</v>
      </c>
    </row>
    <row r="234" spans="2:2" x14ac:dyDescent="0.35">
      <c r="B234" s="411">
        <v>0.05</v>
      </c>
    </row>
    <row r="235" spans="2:2" x14ac:dyDescent="0.35">
      <c r="B235" s="411">
        <v>0.05</v>
      </c>
    </row>
    <row r="236" spans="2:2" x14ac:dyDescent="0.35">
      <c r="B236" s="411">
        <v>0.05</v>
      </c>
    </row>
    <row r="237" spans="2:2" x14ac:dyDescent="0.35">
      <c r="B237" s="411">
        <v>0.05</v>
      </c>
    </row>
    <row r="238" spans="2:2" x14ac:dyDescent="0.35">
      <c r="B238" s="411">
        <v>0.05</v>
      </c>
    </row>
    <row r="239" spans="2:2" x14ac:dyDescent="0.35">
      <c r="B239" s="411">
        <v>0.05</v>
      </c>
    </row>
    <row r="240" spans="2:2" x14ac:dyDescent="0.35">
      <c r="B240" s="411">
        <v>0.05</v>
      </c>
    </row>
    <row r="241" spans="2:2" x14ac:dyDescent="0.35">
      <c r="B241" s="411">
        <v>0.05</v>
      </c>
    </row>
    <row r="242" spans="2:2" x14ac:dyDescent="0.35">
      <c r="B242" s="411">
        <v>0.05</v>
      </c>
    </row>
    <row r="243" spans="2:2" x14ac:dyDescent="0.35">
      <c r="B243" s="411">
        <v>0.05</v>
      </c>
    </row>
    <row r="244" spans="2:2" x14ac:dyDescent="0.35">
      <c r="B244" s="411">
        <v>0.05</v>
      </c>
    </row>
    <row r="245" spans="2:2" x14ac:dyDescent="0.35">
      <c r="B245" s="411">
        <v>0.05</v>
      </c>
    </row>
    <row r="246" spans="2:2" x14ac:dyDescent="0.35">
      <c r="B246" s="411">
        <v>0.05</v>
      </c>
    </row>
    <row r="247" spans="2:2" x14ac:dyDescent="0.35">
      <c r="B247" s="411">
        <v>0.05</v>
      </c>
    </row>
    <row r="248" spans="2:2" x14ac:dyDescent="0.35">
      <c r="B248" s="411">
        <v>0.05</v>
      </c>
    </row>
    <row r="249" spans="2:2" x14ac:dyDescent="0.35">
      <c r="B249" s="411">
        <v>0.05</v>
      </c>
    </row>
    <row r="250" spans="2:2" x14ac:dyDescent="0.35">
      <c r="B250" s="411">
        <v>0.05</v>
      </c>
    </row>
    <row r="251" spans="2:2" x14ac:dyDescent="0.35">
      <c r="B251" s="411">
        <v>0.05</v>
      </c>
    </row>
    <row r="252" spans="2:2" x14ac:dyDescent="0.35">
      <c r="B252" s="411">
        <v>0.05</v>
      </c>
    </row>
    <row r="253" spans="2:2" x14ac:dyDescent="0.35">
      <c r="B253" s="411">
        <v>0.05</v>
      </c>
    </row>
    <row r="254" spans="2:2" x14ac:dyDescent="0.35">
      <c r="B254" s="411">
        <v>0.05</v>
      </c>
    </row>
    <row r="255" spans="2:2" x14ac:dyDescent="0.35">
      <c r="B255" s="411">
        <v>0.05</v>
      </c>
    </row>
    <row r="256" spans="2:2" x14ac:dyDescent="0.35">
      <c r="B256" s="411">
        <v>0.05</v>
      </c>
    </row>
    <row r="257" spans="2:2" x14ac:dyDescent="0.35">
      <c r="B257" s="411">
        <v>0.05</v>
      </c>
    </row>
    <row r="258" spans="2:2" x14ac:dyDescent="0.35">
      <c r="B258" s="411">
        <v>0.05</v>
      </c>
    </row>
    <row r="259" spans="2:2" x14ac:dyDescent="0.35">
      <c r="B259" s="411">
        <v>0.05</v>
      </c>
    </row>
    <row r="260" spans="2:2" x14ac:dyDescent="0.35">
      <c r="B260" s="411">
        <v>0.05</v>
      </c>
    </row>
    <row r="261" spans="2:2" x14ac:dyDescent="0.35">
      <c r="B261" s="411">
        <v>0.05</v>
      </c>
    </row>
    <row r="262" spans="2:2" x14ac:dyDescent="0.35">
      <c r="B262" s="411">
        <v>0.05</v>
      </c>
    </row>
    <row r="263" spans="2:2" x14ac:dyDescent="0.35">
      <c r="B263" s="411">
        <v>0.05</v>
      </c>
    </row>
    <row r="264" spans="2:2" x14ac:dyDescent="0.35">
      <c r="B264" s="411">
        <v>0.05</v>
      </c>
    </row>
    <row r="265" spans="2:2" x14ac:dyDescent="0.35">
      <c r="B265" s="411">
        <v>0.05</v>
      </c>
    </row>
    <row r="266" spans="2:2" x14ac:dyDescent="0.35">
      <c r="B266" s="411">
        <v>0.05</v>
      </c>
    </row>
    <row r="267" spans="2:2" x14ac:dyDescent="0.35">
      <c r="B267" s="411">
        <v>0.05</v>
      </c>
    </row>
    <row r="268" spans="2:2" x14ac:dyDescent="0.35">
      <c r="B268" s="411">
        <v>0.05</v>
      </c>
    </row>
    <row r="269" spans="2:2" x14ac:dyDescent="0.35">
      <c r="B269" s="411">
        <v>0.05</v>
      </c>
    </row>
    <row r="270" spans="2:2" x14ac:dyDescent="0.35">
      <c r="B270" s="411">
        <v>0.05</v>
      </c>
    </row>
    <row r="271" spans="2:2" x14ac:dyDescent="0.35">
      <c r="B271" s="411">
        <v>0.05</v>
      </c>
    </row>
    <row r="272" spans="2:2" x14ac:dyDescent="0.35">
      <c r="B272" s="411">
        <v>0.05</v>
      </c>
    </row>
    <row r="273" spans="2:2" x14ac:dyDescent="0.35">
      <c r="B273" s="411">
        <v>0.05</v>
      </c>
    </row>
    <row r="274" spans="2:2" x14ac:dyDescent="0.35">
      <c r="B274" s="411">
        <v>0.05</v>
      </c>
    </row>
    <row r="275" spans="2:2" x14ac:dyDescent="0.35">
      <c r="B275" s="411">
        <v>0.05</v>
      </c>
    </row>
    <row r="276" spans="2:2" x14ac:dyDescent="0.35">
      <c r="B276" s="411">
        <v>0.05</v>
      </c>
    </row>
    <row r="277" spans="2:2" x14ac:dyDescent="0.35">
      <c r="B277" s="411">
        <v>0.05</v>
      </c>
    </row>
    <row r="278" spans="2:2" x14ac:dyDescent="0.35">
      <c r="B278" s="411">
        <v>0.05</v>
      </c>
    </row>
    <row r="279" spans="2:2" x14ac:dyDescent="0.35">
      <c r="B279" s="411">
        <v>0.05</v>
      </c>
    </row>
    <row r="280" spans="2:2" x14ac:dyDescent="0.35">
      <c r="B280" s="411">
        <v>0.05</v>
      </c>
    </row>
    <row r="281" spans="2:2" x14ac:dyDescent="0.35">
      <c r="B281" s="411">
        <v>0.05</v>
      </c>
    </row>
    <row r="282" spans="2:2" x14ac:dyDescent="0.35">
      <c r="B282" s="411">
        <v>0.05</v>
      </c>
    </row>
    <row r="283" spans="2:2" x14ac:dyDescent="0.35">
      <c r="B283" s="411">
        <v>0.05</v>
      </c>
    </row>
    <row r="284" spans="2:2" x14ac:dyDescent="0.35">
      <c r="B284" s="411">
        <v>0.05</v>
      </c>
    </row>
    <row r="285" spans="2:2" x14ac:dyDescent="0.35">
      <c r="B285" s="411">
        <v>0.05</v>
      </c>
    </row>
    <row r="286" spans="2:2" x14ac:dyDescent="0.35">
      <c r="B286" s="411">
        <v>0.05</v>
      </c>
    </row>
    <row r="287" spans="2:2" x14ac:dyDescent="0.35">
      <c r="B287" s="411">
        <v>0.05</v>
      </c>
    </row>
    <row r="288" spans="2:2" x14ac:dyDescent="0.35">
      <c r="B288" s="411">
        <v>0.05</v>
      </c>
    </row>
    <row r="289" spans="2:2" x14ac:dyDescent="0.35">
      <c r="B289" s="411">
        <v>0.05</v>
      </c>
    </row>
    <row r="290" spans="2:2" x14ac:dyDescent="0.35">
      <c r="B290" s="411">
        <v>0.05</v>
      </c>
    </row>
    <row r="291" spans="2:2" x14ac:dyDescent="0.35">
      <c r="B291" s="411">
        <v>0.05</v>
      </c>
    </row>
    <row r="292" spans="2:2" x14ac:dyDescent="0.35">
      <c r="B292" s="411">
        <v>0.05</v>
      </c>
    </row>
    <row r="293" spans="2:2" x14ac:dyDescent="0.35">
      <c r="B293" s="411">
        <v>0.05</v>
      </c>
    </row>
    <row r="294" spans="2:2" x14ac:dyDescent="0.35">
      <c r="B294" s="411">
        <v>0.05</v>
      </c>
    </row>
    <row r="295" spans="2:2" x14ac:dyDescent="0.35">
      <c r="B295" s="411">
        <v>0.05</v>
      </c>
    </row>
    <row r="296" spans="2:2" x14ac:dyDescent="0.35">
      <c r="B296" s="411">
        <v>0.05</v>
      </c>
    </row>
    <row r="297" spans="2:2" x14ac:dyDescent="0.35">
      <c r="B297" s="411">
        <v>0.05</v>
      </c>
    </row>
    <row r="298" spans="2:2" x14ac:dyDescent="0.35">
      <c r="B298" s="411">
        <v>0.05</v>
      </c>
    </row>
    <row r="299" spans="2:2" x14ac:dyDescent="0.35">
      <c r="B299" s="411">
        <v>0.05</v>
      </c>
    </row>
    <row r="300" spans="2:2" x14ac:dyDescent="0.35">
      <c r="B300" s="411">
        <v>0.05</v>
      </c>
    </row>
    <row r="301" spans="2:2" x14ac:dyDescent="0.35">
      <c r="B301" s="411">
        <v>0.05</v>
      </c>
    </row>
    <row r="302" spans="2:2" x14ac:dyDescent="0.35">
      <c r="B302" s="411">
        <v>0.05</v>
      </c>
    </row>
    <row r="303" spans="2:2" x14ac:dyDescent="0.35">
      <c r="B303" s="411">
        <v>0.05</v>
      </c>
    </row>
    <row r="304" spans="2:2" x14ac:dyDescent="0.35">
      <c r="B304" s="411">
        <v>0.05</v>
      </c>
    </row>
    <row r="305" spans="2:2" x14ac:dyDescent="0.35">
      <c r="B305" s="411">
        <v>0.05</v>
      </c>
    </row>
    <row r="306" spans="2:2" x14ac:dyDescent="0.35">
      <c r="B306" s="411">
        <v>0.05</v>
      </c>
    </row>
    <row r="307" spans="2:2" x14ac:dyDescent="0.35">
      <c r="B307" s="411">
        <v>0.05</v>
      </c>
    </row>
    <row r="308" spans="2:2" x14ac:dyDescent="0.35">
      <c r="B308" s="411">
        <v>0.05</v>
      </c>
    </row>
    <row r="309" spans="2:2" x14ac:dyDescent="0.35">
      <c r="B309" s="411">
        <v>0.05</v>
      </c>
    </row>
    <row r="310" spans="2:2" x14ac:dyDescent="0.35">
      <c r="B310" s="411">
        <v>0.05</v>
      </c>
    </row>
    <row r="311" spans="2:2" x14ac:dyDescent="0.35">
      <c r="B311" s="411">
        <v>0.05</v>
      </c>
    </row>
    <row r="312" spans="2:2" x14ac:dyDescent="0.35">
      <c r="B312" s="411">
        <v>0.05</v>
      </c>
    </row>
    <row r="313" spans="2:2" x14ac:dyDescent="0.35">
      <c r="B313" s="411">
        <v>0.05</v>
      </c>
    </row>
    <row r="314" spans="2:2" x14ac:dyDescent="0.35">
      <c r="B314" s="411">
        <v>0.05</v>
      </c>
    </row>
    <row r="315" spans="2:2" x14ac:dyDescent="0.35">
      <c r="B315" s="411">
        <v>0.05</v>
      </c>
    </row>
    <row r="316" spans="2:2" x14ac:dyDescent="0.35">
      <c r="B316" s="411">
        <v>0.05</v>
      </c>
    </row>
    <row r="317" spans="2:2" x14ac:dyDescent="0.35">
      <c r="B317" s="411">
        <v>0.05</v>
      </c>
    </row>
    <row r="318" spans="2:2" x14ac:dyDescent="0.35">
      <c r="B318" s="411">
        <v>0.05</v>
      </c>
    </row>
    <row r="319" spans="2:2" x14ac:dyDescent="0.35">
      <c r="B319" s="411">
        <v>0.05</v>
      </c>
    </row>
    <row r="320" spans="2:2" x14ac:dyDescent="0.35">
      <c r="B320" s="411">
        <v>0.05</v>
      </c>
    </row>
    <row r="321" spans="2:2" x14ac:dyDescent="0.35">
      <c r="B321" s="411">
        <v>0.05</v>
      </c>
    </row>
    <row r="322" spans="2:2" x14ac:dyDescent="0.35">
      <c r="B322" s="411">
        <v>0.05</v>
      </c>
    </row>
    <row r="323" spans="2:2" x14ac:dyDescent="0.35">
      <c r="B323" s="411">
        <v>0.05</v>
      </c>
    </row>
    <row r="324" spans="2:2" x14ac:dyDescent="0.35">
      <c r="B324" s="411">
        <v>0.05</v>
      </c>
    </row>
    <row r="325" spans="2:2" x14ac:dyDescent="0.35">
      <c r="B325" s="411">
        <v>0.05</v>
      </c>
    </row>
    <row r="326" spans="2:2" x14ac:dyDescent="0.35">
      <c r="B326" s="411">
        <v>0.05</v>
      </c>
    </row>
    <row r="327" spans="2:2" x14ac:dyDescent="0.35">
      <c r="B327" s="411">
        <v>0.05</v>
      </c>
    </row>
    <row r="328" spans="2:2" x14ac:dyDescent="0.35">
      <c r="B328" s="411">
        <v>0.05</v>
      </c>
    </row>
    <row r="329" spans="2:2" x14ac:dyDescent="0.35">
      <c r="B329" s="411">
        <v>0.05</v>
      </c>
    </row>
    <row r="330" spans="2:2" x14ac:dyDescent="0.35">
      <c r="B330" s="411">
        <v>0.05</v>
      </c>
    </row>
    <row r="331" spans="2:2" x14ac:dyDescent="0.35">
      <c r="B331" s="411">
        <v>0.05</v>
      </c>
    </row>
    <row r="332" spans="2:2" x14ac:dyDescent="0.35">
      <c r="B332" s="411">
        <v>0.05</v>
      </c>
    </row>
    <row r="333" spans="2:2" x14ac:dyDescent="0.35">
      <c r="B333" s="411">
        <v>0.05</v>
      </c>
    </row>
    <row r="334" spans="2:2" x14ac:dyDescent="0.35">
      <c r="B334" s="411">
        <v>0.05</v>
      </c>
    </row>
    <row r="335" spans="2:2" x14ac:dyDescent="0.35">
      <c r="B335" s="411">
        <v>0.05</v>
      </c>
    </row>
    <row r="336" spans="2:2" x14ac:dyDescent="0.35">
      <c r="B336" s="411">
        <v>0.05</v>
      </c>
    </row>
    <row r="337" spans="2:2" x14ac:dyDescent="0.35">
      <c r="B337" s="411">
        <v>0.05</v>
      </c>
    </row>
    <row r="338" spans="2:2" x14ac:dyDescent="0.35">
      <c r="B338" s="411">
        <v>0.05</v>
      </c>
    </row>
    <row r="339" spans="2:2" x14ac:dyDescent="0.35">
      <c r="B339" s="411">
        <v>0.05</v>
      </c>
    </row>
    <row r="340" spans="2:2" x14ac:dyDescent="0.35">
      <c r="B340" s="411">
        <v>0.05</v>
      </c>
    </row>
    <row r="341" spans="2:2" x14ac:dyDescent="0.35">
      <c r="B341" s="411">
        <v>0.05</v>
      </c>
    </row>
    <row r="342" spans="2:2" x14ac:dyDescent="0.35">
      <c r="B342" s="411">
        <v>0.05</v>
      </c>
    </row>
    <row r="343" spans="2:2" x14ac:dyDescent="0.35">
      <c r="B343" s="411">
        <v>0.05</v>
      </c>
    </row>
    <row r="344" spans="2:2" x14ac:dyDescent="0.35">
      <c r="B344" s="411">
        <v>0.05</v>
      </c>
    </row>
    <row r="345" spans="2:2" x14ac:dyDescent="0.35">
      <c r="B345" s="411">
        <v>0.05</v>
      </c>
    </row>
    <row r="346" spans="2:2" x14ac:dyDescent="0.35">
      <c r="B346" s="411">
        <v>0.05</v>
      </c>
    </row>
    <row r="347" spans="2:2" x14ac:dyDescent="0.35">
      <c r="B347" s="411">
        <v>0.05</v>
      </c>
    </row>
    <row r="348" spans="2:2" x14ac:dyDescent="0.35">
      <c r="B348" s="411">
        <v>0.05</v>
      </c>
    </row>
    <row r="349" spans="2:2" x14ac:dyDescent="0.35">
      <c r="B349" s="411">
        <v>0.05</v>
      </c>
    </row>
    <row r="350" spans="2:2" x14ac:dyDescent="0.35">
      <c r="B350" s="411">
        <v>0.05</v>
      </c>
    </row>
    <row r="351" spans="2:2" x14ac:dyDescent="0.35">
      <c r="B351" s="411">
        <v>0.05</v>
      </c>
    </row>
    <row r="352" spans="2:2" x14ac:dyDescent="0.35">
      <c r="B352" s="411">
        <v>0.05</v>
      </c>
    </row>
    <row r="353" spans="2:2" x14ac:dyDescent="0.35">
      <c r="B353" s="411">
        <v>0.05</v>
      </c>
    </row>
    <row r="354" spans="2:2" x14ac:dyDescent="0.35">
      <c r="B354" s="411">
        <v>0.05</v>
      </c>
    </row>
    <row r="355" spans="2:2" x14ac:dyDescent="0.35">
      <c r="B355" s="411">
        <v>0.05</v>
      </c>
    </row>
    <row r="356" spans="2:2" x14ac:dyDescent="0.35">
      <c r="B356" s="411">
        <v>0.05</v>
      </c>
    </row>
    <row r="357" spans="2:2" x14ac:dyDescent="0.35">
      <c r="B357" s="411">
        <v>0.05</v>
      </c>
    </row>
    <row r="358" spans="2:2" x14ac:dyDescent="0.35">
      <c r="B358" s="411">
        <v>0.05</v>
      </c>
    </row>
    <row r="359" spans="2:2" x14ac:dyDescent="0.35">
      <c r="B359" s="411">
        <v>0.05</v>
      </c>
    </row>
    <row r="360" spans="2:2" x14ac:dyDescent="0.35">
      <c r="B360" s="411">
        <v>0.05</v>
      </c>
    </row>
    <row r="361" spans="2:2" x14ac:dyDescent="0.35">
      <c r="B361" s="411">
        <v>0.05</v>
      </c>
    </row>
    <row r="362" spans="2:2" x14ac:dyDescent="0.35">
      <c r="B362" s="411">
        <v>0.05</v>
      </c>
    </row>
    <row r="363" spans="2:2" x14ac:dyDescent="0.35">
      <c r="B363" s="411">
        <v>0.05</v>
      </c>
    </row>
    <row r="364" spans="2:2" x14ac:dyDescent="0.35">
      <c r="B364" s="411">
        <v>0.05</v>
      </c>
    </row>
    <row r="365" spans="2:2" x14ac:dyDescent="0.35">
      <c r="B365" s="411">
        <v>0.05</v>
      </c>
    </row>
    <row r="366" spans="2:2" x14ac:dyDescent="0.35">
      <c r="B366" s="411">
        <v>0.05</v>
      </c>
    </row>
    <row r="367" spans="2:2" x14ac:dyDescent="0.35">
      <c r="B367" s="411">
        <v>0.05</v>
      </c>
    </row>
    <row r="368" spans="2:2" x14ac:dyDescent="0.35">
      <c r="B368" s="411">
        <v>0.05</v>
      </c>
    </row>
    <row r="369" spans="2:2" x14ac:dyDescent="0.35">
      <c r="B369" s="411">
        <v>0.05</v>
      </c>
    </row>
    <row r="370" spans="2:2" x14ac:dyDescent="0.35">
      <c r="B370" s="411">
        <v>0.05</v>
      </c>
    </row>
    <row r="371" spans="2:2" x14ac:dyDescent="0.35">
      <c r="B371" s="411">
        <v>0.05</v>
      </c>
    </row>
    <row r="372" spans="2:2" x14ac:dyDescent="0.35">
      <c r="B372" s="411">
        <v>0.05</v>
      </c>
    </row>
    <row r="373" spans="2:2" x14ac:dyDescent="0.35">
      <c r="B373" s="411">
        <v>0.05</v>
      </c>
    </row>
    <row r="374" spans="2:2" x14ac:dyDescent="0.35">
      <c r="B374" s="411">
        <v>0.05</v>
      </c>
    </row>
    <row r="375" spans="2:2" x14ac:dyDescent="0.35">
      <c r="B375" s="411">
        <v>0.05</v>
      </c>
    </row>
    <row r="376" spans="2:2" x14ac:dyDescent="0.35">
      <c r="B376" s="411">
        <v>0.05</v>
      </c>
    </row>
    <row r="377" spans="2:2" x14ac:dyDescent="0.35">
      <c r="B377" s="411">
        <v>0.05</v>
      </c>
    </row>
    <row r="378" spans="2:2" x14ac:dyDescent="0.35">
      <c r="B378" s="411">
        <v>0.05</v>
      </c>
    </row>
    <row r="379" spans="2:2" x14ac:dyDescent="0.35">
      <c r="B379" s="411">
        <v>0.05</v>
      </c>
    </row>
    <row r="380" spans="2:2" x14ac:dyDescent="0.35">
      <c r="B380" s="411">
        <v>0.05</v>
      </c>
    </row>
    <row r="381" spans="2:2" x14ac:dyDescent="0.35">
      <c r="B381" s="411">
        <v>0.05</v>
      </c>
    </row>
    <row r="382" spans="2:2" x14ac:dyDescent="0.35">
      <c r="B382" s="411">
        <v>0.05</v>
      </c>
    </row>
    <row r="383" spans="2:2" x14ac:dyDescent="0.35">
      <c r="B383" s="411">
        <v>0.05</v>
      </c>
    </row>
    <row r="384" spans="2:2" x14ac:dyDescent="0.35">
      <c r="B384" s="411">
        <v>0.05</v>
      </c>
    </row>
    <row r="385" spans="2:2" x14ac:dyDescent="0.35">
      <c r="B385" s="411">
        <v>0.05</v>
      </c>
    </row>
    <row r="386" spans="2:2" x14ac:dyDescent="0.35">
      <c r="B386" s="411">
        <v>0.05</v>
      </c>
    </row>
    <row r="387" spans="2:2" x14ac:dyDescent="0.35">
      <c r="B387" s="411">
        <v>0.05</v>
      </c>
    </row>
    <row r="388" spans="2:2" x14ac:dyDescent="0.35">
      <c r="B388" s="411">
        <v>0.05</v>
      </c>
    </row>
    <row r="389" spans="2:2" x14ac:dyDescent="0.35">
      <c r="B389" s="411">
        <v>0.05</v>
      </c>
    </row>
    <row r="390" spans="2:2" x14ac:dyDescent="0.35">
      <c r="B390" s="411">
        <v>0.05</v>
      </c>
    </row>
    <row r="391" spans="2:2" x14ac:dyDescent="0.35">
      <c r="B391" s="411">
        <v>0.05</v>
      </c>
    </row>
    <row r="392" spans="2:2" x14ac:dyDescent="0.35">
      <c r="B392" s="411">
        <v>0.05</v>
      </c>
    </row>
    <row r="393" spans="2:2" x14ac:dyDescent="0.35">
      <c r="B393" s="411">
        <v>0.05</v>
      </c>
    </row>
    <row r="394" spans="2:2" x14ac:dyDescent="0.35">
      <c r="B394" s="411">
        <v>0.05</v>
      </c>
    </row>
    <row r="395" spans="2:2" x14ac:dyDescent="0.35">
      <c r="B395" s="411">
        <v>0.05</v>
      </c>
    </row>
    <row r="396" spans="2:2" x14ac:dyDescent="0.35">
      <c r="B396" s="411">
        <v>0.05</v>
      </c>
    </row>
    <row r="397" spans="2:2" x14ac:dyDescent="0.35">
      <c r="B397" s="411">
        <v>0.05</v>
      </c>
    </row>
    <row r="398" spans="2:2" x14ac:dyDescent="0.35">
      <c r="B398" s="411">
        <v>0.05</v>
      </c>
    </row>
    <row r="399" spans="2:2" x14ac:dyDescent="0.35">
      <c r="B399" s="411">
        <v>0.05</v>
      </c>
    </row>
    <row r="400" spans="2:2" x14ac:dyDescent="0.35">
      <c r="B400" s="411">
        <v>0.05</v>
      </c>
    </row>
    <row r="401" spans="2:2" x14ac:dyDescent="0.35">
      <c r="B401" s="411">
        <v>0.05</v>
      </c>
    </row>
    <row r="402" spans="2:2" x14ac:dyDescent="0.35">
      <c r="B402" s="411">
        <v>0.05</v>
      </c>
    </row>
    <row r="403" spans="2:2" x14ac:dyDescent="0.35">
      <c r="B403" s="411">
        <v>0.05</v>
      </c>
    </row>
    <row r="404" spans="2:2" x14ac:dyDescent="0.35">
      <c r="B404" s="411">
        <v>0.05</v>
      </c>
    </row>
    <row r="405" spans="2:2" x14ac:dyDescent="0.35">
      <c r="B405" s="411">
        <v>0.05</v>
      </c>
    </row>
    <row r="406" spans="2:2" x14ac:dyDescent="0.35">
      <c r="B406" s="411">
        <v>0.05</v>
      </c>
    </row>
    <row r="407" spans="2:2" x14ac:dyDescent="0.35">
      <c r="B407" s="411">
        <v>0.05</v>
      </c>
    </row>
    <row r="408" spans="2:2" x14ac:dyDescent="0.35">
      <c r="B408" s="411">
        <v>0.05</v>
      </c>
    </row>
    <row r="409" spans="2:2" x14ac:dyDescent="0.35">
      <c r="B409" s="411">
        <v>0.05</v>
      </c>
    </row>
    <row r="410" spans="2:2" x14ac:dyDescent="0.35">
      <c r="B410" s="411">
        <v>0.05</v>
      </c>
    </row>
    <row r="411" spans="2:2" x14ac:dyDescent="0.35">
      <c r="B411" s="411">
        <v>0.05</v>
      </c>
    </row>
    <row r="412" spans="2:2" x14ac:dyDescent="0.35">
      <c r="B412" s="411">
        <v>0.05</v>
      </c>
    </row>
    <row r="413" spans="2:2" x14ac:dyDescent="0.35">
      <c r="B413" s="411">
        <v>0.05</v>
      </c>
    </row>
    <row r="414" spans="2:2" x14ac:dyDescent="0.35">
      <c r="B414" s="411">
        <v>0.05</v>
      </c>
    </row>
    <row r="415" spans="2:2" x14ac:dyDescent="0.35">
      <c r="B415" s="411">
        <v>0.05</v>
      </c>
    </row>
    <row r="416" spans="2:2" x14ac:dyDescent="0.35">
      <c r="B416" s="411">
        <v>0.05</v>
      </c>
    </row>
    <row r="417" spans="2:2" x14ac:dyDescent="0.35">
      <c r="B417" s="411">
        <v>0.05</v>
      </c>
    </row>
    <row r="418" spans="2:2" x14ac:dyDescent="0.35">
      <c r="B418" s="411">
        <v>0.05</v>
      </c>
    </row>
    <row r="419" spans="2:2" x14ac:dyDescent="0.35">
      <c r="B419" s="411">
        <v>0.05</v>
      </c>
    </row>
    <row r="420" spans="2:2" x14ac:dyDescent="0.35">
      <c r="B420" s="411">
        <v>0.05</v>
      </c>
    </row>
    <row r="421" spans="2:2" x14ac:dyDescent="0.35">
      <c r="B421" s="411">
        <v>0.05</v>
      </c>
    </row>
    <row r="422" spans="2:2" x14ac:dyDescent="0.35">
      <c r="B422" s="411">
        <v>0.05</v>
      </c>
    </row>
    <row r="423" spans="2:2" x14ac:dyDescent="0.35">
      <c r="B423" s="411">
        <v>0.05</v>
      </c>
    </row>
    <row r="424" spans="2:2" x14ac:dyDescent="0.35">
      <c r="B424" s="411">
        <v>0.05</v>
      </c>
    </row>
    <row r="425" spans="2:2" x14ac:dyDescent="0.35">
      <c r="B425" s="411">
        <v>0.05</v>
      </c>
    </row>
    <row r="426" spans="2:2" x14ac:dyDescent="0.35">
      <c r="B426" s="411">
        <v>0.05</v>
      </c>
    </row>
    <row r="427" spans="2:2" x14ac:dyDescent="0.35">
      <c r="B427" s="411">
        <v>0.05</v>
      </c>
    </row>
    <row r="428" spans="2:2" x14ac:dyDescent="0.35">
      <c r="B428" s="411">
        <v>0.05</v>
      </c>
    </row>
    <row r="429" spans="2:2" x14ac:dyDescent="0.35">
      <c r="B429" s="411">
        <v>0.05</v>
      </c>
    </row>
    <row r="430" spans="2:2" x14ac:dyDescent="0.35">
      <c r="B430" s="411">
        <v>0.05</v>
      </c>
    </row>
    <row r="431" spans="2:2" x14ac:dyDescent="0.35">
      <c r="B431" s="411">
        <v>0.05</v>
      </c>
    </row>
    <row r="432" spans="2:2" x14ac:dyDescent="0.35">
      <c r="B432" s="411">
        <v>0.05</v>
      </c>
    </row>
    <row r="433" spans="2:2" x14ac:dyDescent="0.35">
      <c r="B433" s="411">
        <v>0.05</v>
      </c>
    </row>
    <row r="434" spans="2:2" x14ac:dyDescent="0.35">
      <c r="B434" s="411">
        <v>0.05</v>
      </c>
    </row>
    <row r="435" spans="2:2" x14ac:dyDescent="0.35">
      <c r="B435" s="411">
        <v>0.05</v>
      </c>
    </row>
    <row r="436" spans="2:2" x14ac:dyDescent="0.35">
      <c r="B436" s="411">
        <v>0.05</v>
      </c>
    </row>
    <row r="437" spans="2:2" x14ac:dyDescent="0.35">
      <c r="B437" s="411">
        <v>0.05</v>
      </c>
    </row>
    <row r="438" spans="2:2" x14ac:dyDescent="0.35">
      <c r="B438" s="411">
        <v>0.05</v>
      </c>
    </row>
    <row r="439" spans="2:2" x14ac:dyDescent="0.35">
      <c r="B439" s="411">
        <v>0.05</v>
      </c>
    </row>
    <row r="440" spans="2:2" x14ac:dyDescent="0.35">
      <c r="B440" s="411">
        <v>0.05</v>
      </c>
    </row>
    <row r="441" spans="2:2" x14ac:dyDescent="0.35">
      <c r="B441" s="411">
        <v>0.05</v>
      </c>
    </row>
    <row r="442" spans="2:2" x14ac:dyDescent="0.35">
      <c r="B442" s="411">
        <v>0.05</v>
      </c>
    </row>
    <row r="443" spans="2:2" x14ac:dyDescent="0.35">
      <c r="B443" s="411">
        <v>0.05</v>
      </c>
    </row>
    <row r="444" spans="2:2" x14ac:dyDescent="0.35">
      <c r="B444" s="411">
        <v>0.05</v>
      </c>
    </row>
    <row r="445" spans="2:2" x14ac:dyDescent="0.35">
      <c r="B445" s="411">
        <v>0.05</v>
      </c>
    </row>
    <row r="446" spans="2:2" x14ac:dyDescent="0.35">
      <c r="B446" s="411">
        <v>0.05</v>
      </c>
    </row>
    <row r="447" spans="2:2" x14ac:dyDescent="0.35">
      <c r="B447" s="411">
        <v>0.05</v>
      </c>
    </row>
    <row r="448" spans="2:2" x14ac:dyDescent="0.35">
      <c r="B448" s="411">
        <v>0.05</v>
      </c>
    </row>
    <row r="449" spans="2:2" x14ac:dyDescent="0.35">
      <c r="B449" s="411">
        <v>0.05</v>
      </c>
    </row>
    <row r="450" spans="2:2" x14ac:dyDescent="0.35">
      <c r="B450" s="411">
        <v>0.05</v>
      </c>
    </row>
    <row r="451" spans="2:2" x14ac:dyDescent="0.35">
      <c r="B451" s="411">
        <v>0.05</v>
      </c>
    </row>
    <row r="452" spans="2:2" x14ac:dyDescent="0.35">
      <c r="B452" s="411">
        <v>0.05</v>
      </c>
    </row>
    <row r="453" spans="2:2" x14ac:dyDescent="0.35">
      <c r="B453" s="411">
        <v>0.05</v>
      </c>
    </row>
    <row r="454" spans="2:2" x14ac:dyDescent="0.35">
      <c r="B454" s="411">
        <v>0.05</v>
      </c>
    </row>
    <row r="455" spans="2:2" x14ac:dyDescent="0.35">
      <c r="B455" s="411">
        <v>0.05</v>
      </c>
    </row>
    <row r="456" spans="2:2" x14ac:dyDescent="0.35">
      <c r="B456" s="411">
        <v>0.05</v>
      </c>
    </row>
    <row r="457" spans="2:2" x14ac:dyDescent="0.35">
      <c r="B457" s="411">
        <v>0.05</v>
      </c>
    </row>
    <row r="458" spans="2:2" x14ac:dyDescent="0.35">
      <c r="B458" s="411">
        <v>0.05</v>
      </c>
    </row>
    <row r="459" spans="2:2" x14ac:dyDescent="0.35">
      <c r="B459" s="411">
        <v>0.05</v>
      </c>
    </row>
    <row r="460" spans="2:2" x14ac:dyDescent="0.35">
      <c r="B460" s="411">
        <v>0.05</v>
      </c>
    </row>
    <row r="461" spans="2:2" x14ac:dyDescent="0.35">
      <c r="B461" s="411">
        <v>0.05</v>
      </c>
    </row>
    <row r="462" spans="2:2" x14ac:dyDescent="0.35">
      <c r="B462" s="411">
        <v>0.05</v>
      </c>
    </row>
    <row r="463" spans="2:2" x14ac:dyDescent="0.35">
      <c r="B463" s="411">
        <v>0.05</v>
      </c>
    </row>
    <row r="464" spans="2:2" x14ac:dyDescent="0.35">
      <c r="B464" s="411">
        <v>0.05</v>
      </c>
    </row>
    <row r="465" spans="2:2" x14ac:dyDescent="0.35">
      <c r="B465" s="411">
        <v>0.05</v>
      </c>
    </row>
    <row r="466" spans="2:2" x14ac:dyDescent="0.35">
      <c r="B466" s="411">
        <v>0.05</v>
      </c>
    </row>
    <row r="467" spans="2:2" x14ac:dyDescent="0.35">
      <c r="B467" s="411">
        <v>0.05</v>
      </c>
    </row>
    <row r="468" spans="2:2" x14ac:dyDescent="0.35">
      <c r="B468" s="411">
        <v>0.05</v>
      </c>
    </row>
    <row r="469" spans="2:2" x14ac:dyDescent="0.35">
      <c r="B469" s="411">
        <v>0.05</v>
      </c>
    </row>
    <row r="470" spans="2:2" x14ac:dyDescent="0.35">
      <c r="B470" s="411">
        <v>0.05</v>
      </c>
    </row>
    <row r="471" spans="2:2" x14ac:dyDescent="0.35">
      <c r="B471" s="411">
        <v>0.05</v>
      </c>
    </row>
    <row r="472" spans="2:2" x14ac:dyDescent="0.35">
      <c r="B472" s="411">
        <v>0.05</v>
      </c>
    </row>
    <row r="473" spans="2:2" x14ac:dyDescent="0.35">
      <c r="B473" s="411">
        <v>0.05</v>
      </c>
    </row>
    <row r="474" spans="2:2" x14ac:dyDescent="0.35">
      <c r="B474" s="411">
        <v>0.05</v>
      </c>
    </row>
    <row r="475" spans="2:2" x14ac:dyDescent="0.35">
      <c r="B475" s="411">
        <v>0.05</v>
      </c>
    </row>
    <row r="476" spans="2:2" x14ac:dyDescent="0.35">
      <c r="B476" s="411">
        <v>0.05</v>
      </c>
    </row>
    <row r="477" spans="2:2" x14ac:dyDescent="0.35">
      <c r="B477" s="411">
        <v>0.05</v>
      </c>
    </row>
    <row r="478" spans="2:2" x14ac:dyDescent="0.35">
      <c r="B478" s="411">
        <v>0.05</v>
      </c>
    </row>
    <row r="479" spans="2:2" x14ac:dyDescent="0.35">
      <c r="B479" s="411">
        <v>0.05</v>
      </c>
    </row>
    <row r="480" spans="2:2" x14ac:dyDescent="0.35">
      <c r="B480" s="411">
        <v>0.05</v>
      </c>
    </row>
    <row r="481" spans="2:2" x14ac:dyDescent="0.35">
      <c r="B481" s="411">
        <v>0.05</v>
      </c>
    </row>
    <row r="482" spans="2:2" x14ac:dyDescent="0.35">
      <c r="B482" s="411">
        <v>0.05</v>
      </c>
    </row>
    <row r="483" spans="2:2" x14ac:dyDescent="0.35">
      <c r="B483" s="411">
        <v>0.05</v>
      </c>
    </row>
    <row r="484" spans="2:2" x14ac:dyDescent="0.35">
      <c r="B484" s="411">
        <v>0.05</v>
      </c>
    </row>
    <row r="485" spans="2:2" x14ac:dyDescent="0.35">
      <c r="B485" s="411">
        <v>0.05</v>
      </c>
    </row>
    <row r="486" spans="2:2" x14ac:dyDescent="0.35">
      <c r="B486" s="411">
        <v>0.05</v>
      </c>
    </row>
    <row r="487" spans="2:2" x14ac:dyDescent="0.35">
      <c r="B487" s="411">
        <v>0.05</v>
      </c>
    </row>
    <row r="488" spans="2:2" x14ac:dyDescent="0.35">
      <c r="B488" s="411">
        <v>0.05</v>
      </c>
    </row>
    <row r="489" spans="2:2" x14ac:dyDescent="0.35">
      <c r="B489" s="411">
        <v>0.05</v>
      </c>
    </row>
    <row r="490" spans="2:2" x14ac:dyDescent="0.35">
      <c r="B490" s="411">
        <v>0.05</v>
      </c>
    </row>
    <row r="491" spans="2:2" x14ac:dyDescent="0.35">
      <c r="B491" s="411">
        <v>0.05</v>
      </c>
    </row>
    <row r="492" spans="2:2" x14ac:dyDescent="0.35">
      <c r="B492" s="411">
        <v>0.05</v>
      </c>
    </row>
    <row r="493" spans="2:2" x14ac:dyDescent="0.35">
      <c r="B493" s="411">
        <v>0.05</v>
      </c>
    </row>
    <row r="494" spans="2:2" x14ac:dyDescent="0.35">
      <c r="B494" s="411">
        <v>0.05</v>
      </c>
    </row>
    <row r="495" spans="2:2" x14ac:dyDescent="0.35">
      <c r="B495" s="411">
        <v>0.05</v>
      </c>
    </row>
    <row r="496" spans="2:2" x14ac:dyDescent="0.35">
      <c r="B496" s="411">
        <v>0.05</v>
      </c>
    </row>
    <row r="497" spans="2:2" x14ac:dyDescent="0.35">
      <c r="B497" s="411">
        <v>0.05</v>
      </c>
    </row>
    <row r="498" spans="2:2" x14ac:dyDescent="0.35">
      <c r="B498" s="411">
        <v>0.05</v>
      </c>
    </row>
    <row r="499" spans="2:2" x14ac:dyDescent="0.35">
      <c r="B499" s="411">
        <v>0.05</v>
      </c>
    </row>
    <row r="500" spans="2:2" x14ac:dyDescent="0.35">
      <c r="B500" s="411">
        <v>0.05</v>
      </c>
    </row>
    <row r="501" spans="2:2" x14ac:dyDescent="0.35">
      <c r="B501" s="411">
        <v>0.05</v>
      </c>
    </row>
    <row r="502" spans="2:2" x14ac:dyDescent="0.35">
      <c r="B502" s="411">
        <v>0.05</v>
      </c>
    </row>
    <row r="503" spans="2:2" x14ac:dyDescent="0.35">
      <c r="B503" s="411">
        <v>0.05</v>
      </c>
    </row>
    <row r="504" spans="2:2" x14ac:dyDescent="0.35">
      <c r="B504" s="411">
        <v>0.05</v>
      </c>
    </row>
    <row r="505" spans="2:2" x14ac:dyDescent="0.35">
      <c r="B505" s="411">
        <v>0.05</v>
      </c>
    </row>
    <row r="506" spans="2:2" x14ac:dyDescent="0.35">
      <c r="B506" s="411">
        <v>0.05</v>
      </c>
    </row>
    <row r="507" spans="2:2" x14ac:dyDescent="0.35">
      <c r="B507" s="411">
        <v>0.05</v>
      </c>
    </row>
    <row r="508" spans="2:2" x14ac:dyDescent="0.35">
      <c r="B508" s="411">
        <v>0.05</v>
      </c>
    </row>
    <row r="509" spans="2:2" x14ac:dyDescent="0.35">
      <c r="B509" s="411">
        <v>0.05</v>
      </c>
    </row>
    <row r="510" spans="2:2" x14ac:dyDescent="0.35">
      <c r="B510" s="411">
        <v>0.05</v>
      </c>
    </row>
    <row r="511" spans="2:2" x14ac:dyDescent="0.35">
      <c r="B511" s="411">
        <v>0.05</v>
      </c>
    </row>
    <row r="512" spans="2:2" x14ac:dyDescent="0.35">
      <c r="B512" s="411">
        <v>0.05</v>
      </c>
    </row>
    <row r="513" spans="2:2" x14ac:dyDescent="0.35">
      <c r="B513" s="411">
        <v>0.05</v>
      </c>
    </row>
    <row r="514" spans="2:2" x14ac:dyDescent="0.35">
      <c r="B514" s="411">
        <v>0.05</v>
      </c>
    </row>
    <row r="515" spans="2:2" x14ac:dyDescent="0.35">
      <c r="B515" s="411">
        <v>0.05</v>
      </c>
    </row>
    <row r="516" spans="2:2" x14ac:dyDescent="0.35">
      <c r="B516" s="411">
        <v>0.05</v>
      </c>
    </row>
    <row r="517" spans="2:2" x14ac:dyDescent="0.35">
      <c r="B517" s="411">
        <v>0.05</v>
      </c>
    </row>
    <row r="518" spans="2:2" x14ac:dyDescent="0.35">
      <c r="B518" s="411">
        <v>0.05</v>
      </c>
    </row>
    <row r="519" spans="2:2" x14ac:dyDescent="0.35">
      <c r="B519" s="411">
        <v>0.05</v>
      </c>
    </row>
    <row r="520" spans="2:2" x14ac:dyDescent="0.35">
      <c r="B520" s="411">
        <v>0.05</v>
      </c>
    </row>
    <row r="521" spans="2:2" x14ac:dyDescent="0.35">
      <c r="B521" s="411">
        <v>0.05</v>
      </c>
    </row>
    <row r="522" spans="2:2" x14ac:dyDescent="0.35">
      <c r="B522" s="411">
        <v>0.05</v>
      </c>
    </row>
    <row r="523" spans="2:2" x14ac:dyDescent="0.35">
      <c r="B523" s="411">
        <v>0.05</v>
      </c>
    </row>
    <row r="524" spans="2:2" x14ac:dyDescent="0.35">
      <c r="B524" s="411">
        <v>0.05</v>
      </c>
    </row>
    <row r="525" spans="2:2" x14ac:dyDescent="0.35">
      <c r="B525" s="411">
        <v>0.05</v>
      </c>
    </row>
    <row r="526" spans="2:2" x14ac:dyDescent="0.35">
      <c r="B526" s="411">
        <v>0.05</v>
      </c>
    </row>
    <row r="527" spans="2:2" x14ac:dyDescent="0.35">
      <c r="B527" s="411">
        <v>0.05</v>
      </c>
    </row>
    <row r="528" spans="2:2" x14ac:dyDescent="0.35">
      <c r="B528" s="411">
        <v>0.05</v>
      </c>
    </row>
    <row r="529" spans="2:2" x14ac:dyDescent="0.35">
      <c r="B529" s="411">
        <v>0.05</v>
      </c>
    </row>
    <row r="530" spans="2:2" x14ac:dyDescent="0.35">
      <c r="B530" s="411">
        <v>0.05</v>
      </c>
    </row>
    <row r="531" spans="2:2" x14ac:dyDescent="0.35">
      <c r="B531" s="411">
        <v>0.05</v>
      </c>
    </row>
    <row r="532" spans="2:2" x14ac:dyDescent="0.35">
      <c r="B532" s="411">
        <v>0.05</v>
      </c>
    </row>
    <row r="533" spans="2:2" x14ac:dyDescent="0.35">
      <c r="B533" s="411">
        <v>0.05</v>
      </c>
    </row>
    <row r="534" spans="2:2" x14ac:dyDescent="0.35">
      <c r="B534" s="411">
        <v>0.05</v>
      </c>
    </row>
    <row r="535" spans="2:2" x14ac:dyDescent="0.35">
      <c r="B535" s="411">
        <v>0.05</v>
      </c>
    </row>
    <row r="536" spans="2:2" x14ac:dyDescent="0.35">
      <c r="B536" s="411">
        <v>0.05</v>
      </c>
    </row>
    <row r="537" spans="2:2" x14ac:dyDescent="0.35">
      <c r="B537" s="411">
        <v>0.05</v>
      </c>
    </row>
    <row r="538" spans="2:2" x14ac:dyDescent="0.35">
      <c r="B538" s="411">
        <v>0.05</v>
      </c>
    </row>
    <row r="539" spans="2:2" x14ac:dyDescent="0.35">
      <c r="B539" s="411">
        <v>0.05</v>
      </c>
    </row>
    <row r="540" spans="2:2" x14ac:dyDescent="0.35">
      <c r="B540" s="411">
        <v>0.05</v>
      </c>
    </row>
    <row r="541" spans="2:2" x14ac:dyDescent="0.35">
      <c r="B541" s="411">
        <v>0.05</v>
      </c>
    </row>
    <row r="542" spans="2:2" x14ac:dyDescent="0.35">
      <c r="B542" s="411">
        <v>0.05</v>
      </c>
    </row>
    <row r="543" spans="2:2" x14ac:dyDescent="0.35">
      <c r="B543" s="411">
        <v>0.05</v>
      </c>
    </row>
    <row r="544" spans="2:2" x14ac:dyDescent="0.35">
      <c r="B544" s="411">
        <v>0.05</v>
      </c>
    </row>
    <row r="545" spans="2:2" x14ac:dyDescent="0.35">
      <c r="B545" s="411">
        <v>0.05</v>
      </c>
    </row>
    <row r="546" spans="2:2" x14ac:dyDescent="0.35">
      <c r="B546" s="411">
        <v>0.05</v>
      </c>
    </row>
    <row r="547" spans="2:2" x14ac:dyDescent="0.35">
      <c r="B547" s="411">
        <v>0.05</v>
      </c>
    </row>
    <row r="548" spans="2:2" x14ac:dyDescent="0.35">
      <c r="B548" s="411">
        <v>0.05</v>
      </c>
    </row>
    <row r="549" spans="2:2" x14ac:dyDescent="0.35">
      <c r="B549" s="411">
        <v>0.05</v>
      </c>
    </row>
    <row r="550" spans="2:2" x14ac:dyDescent="0.35">
      <c r="B550" s="411">
        <v>0.05</v>
      </c>
    </row>
    <row r="551" spans="2:2" x14ac:dyDescent="0.35">
      <c r="B551" s="411">
        <v>0.05</v>
      </c>
    </row>
    <row r="552" spans="2:2" x14ac:dyDescent="0.35">
      <c r="B552" s="411">
        <v>0.05</v>
      </c>
    </row>
    <row r="553" spans="2:2" x14ac:dyDescent="0.35">
      <c r="B553" s="411">
        <v>0.05</v>
      </c>
    </row>
    <row r="554" spans="2:2" x14ac:dyDescent="0.35">
      <c r="B554" s="411">
        <v>0.05</v>
      </c>
    </row>
    <row r="555" spans="2:2" x14ac:dyDescent="0.35">
      <c r="B555" s="411">
        <v>0.05</v>
      </c>
    </row>
    <row r="556" spans="2:2" x14ac:dyDescent="0.35">
      <c r="B556" s="411">
        <v>0.05</v>
      </c>
    </row>
    <row r="557" spans="2:2" x14ac:dyDescent="0.35">
      <c r="B557" s="411">
        <v>0.05</v>
      </c>
    </row>
    <row r="558" spans="2:2" x14ac:dyDescent="0.35">
      <c r="B558" s="411">
        <v>0.05</v>
      </c>
    </row>
    <row r="559" spans="2:2" x14ac:dyDescent="0.35">
      <c r="B559" s="411">
        <v>0.05</v>
      </c>
    </row>
    <row r="560" spans="2:2" x14ac:dyDescent="0.35">
      <c r="B560" s="411">
        <v>0.05</v>
      </c>
    </row>
    <row r="561" spans="2:2" x14ac:dyDescent="0.35">
      <c r="B561" s="411">
        <v>0.05</v>
      </c>
    </row>
    <row r="562" spans="2:2" x14ac:dyDescent="0.35">
      <c r="B562" s="411">
        <v>0.05</v>
      </c>
    </row>
    <row r="563" spans="2:2" x14ac:dyDescent="0.35">
      <c r="B563" s="411">
        <v>0.05</v>
      </c>
    </row>
    <row r="564" spans="2:2" x14ac:dyDescent="0.35">
      <c r="B564" s="411">
        <v>0.05</v>
      </c>
    </row>
    <row r="565" spans="2:2" x14ac:dyDescent="0.35">
      <c r="B565" s="411">
        <v>0.05</v>
      </c>
    </row>
    <row r="566" spans="2:2" x14ac:dyDescent="0.35">
      <c r="B566" s="411">
        <v>0.05</v>
      </c>
    </row>
    <row r="567" spans="2:2" x14ac:dyDescent="0.35">
      <c r="B567" s="411">
        <v>0.05</v>
      </c>
    </row>
    <row r="568" spans="2:2" x14ac:dyDescent="0.35">
      <c r="B568" s="411">
        <v>0.05</v>
      </c>
    </row>
    <row r="569" spans="2:2" x14ac:dyDescent="0.35">
      <c r="B569" s="411">
        <v>0.05</v>
      </c>
    </row>
    <row r="570" spans="2:2" x14ac:dyDescent="0.35">
      <c r="B570" s="411">
        <v>0.05</v>
      </c>
    </row>
    <row r="571" spans="2:2" x14ac:dyDescent="0.35">
      <c r="B571" s="411">
        <v>0.05</v>
      </c>
    </row>
    <row r="572" spans="2:2" x14ac:dyDescent="0.35">
      <c r="B572" s="411">
        <v>0.05</v>
      </c>
    </row>
    <row r="573" spans="2:2" x14ac:dyDescent="0.35">
      <c r="B573" s="411">
        <v>0.05</v>
      </c>
    </row>
    <row r="574" spans="2:2" x14ac:dyDescent="0.35">
      <c r="B574" s="411">
        <v>0.05</v>
      </c>
    </row>
    <row r="575" spans="2:2" x14ac:dyDescent="0.35">
      <c r="B575" s="411">
        <v>0.05</v>
      </c>
    </row>
    <row r="576" spans="2:2" x14ac:dyDescent="0.35">
      <c r="B576" s="411">
        <v>0.05</v>
      </c>
    </row>
    <row r="577" spans="2:2" x14ac:dyDescent="0.35">
      <c r="B577" s="411">
        <v>0.05</v>
      </c>
    </row>
    <row r="578" spans="2:2" x14ac:dyDescent="0.35">
      <c r="B578" s="411">
        <v>0.05</v>
      </c>
    </row>
    <row r="579" spans="2:2" x14ac:dyDescent="0.35">
      <c r="B579" s="411">
        <v>0.05</v>
      </c>
    </row>
    <row r="580" spans="2:2" x14ac:dyDescent="0.35">
      <c r="B580" s="411">
        <v>0.05</v>
      </c>
    </row>
    <row r="581" spans="2:2" x14ac:dyDescent="0.35">
      <c r="B581" s="411">
        <v>0.05</v>
      </c>
    </row>
    <row r="582" spans="2:2" x14ac:dyDescent="0.35">
      <c r="B582" s="411">
        <v>0.05</v>
      </c>
    </row>
    <row r="583" spans="2:2" x14ac:dyDescent="0.35">
      <c r="B583" s="411">
        <v>0.05</v>
      </c>
    </row>
    <row r="584" spans="2:2" x14ac:dyDescent="0.35">
      <c r="B584" s="411">
        <v>0.05</v>
      </c>
    </row>
    <row r="585" spans="2:2" x14ac:dyDescent="0.35">
      <c r="B585" s="411">
        <v>0.05</v>
      </c>
    </row>
    <row r="586" spans="2:2" x14ac:dyDescent="0.35">
      <c r="B586" s="411">
        <v>0.05</v>
      </c>
    </row>
    <row r="587" spans="2:2" x14ac:dyDescent="0.35">
      <c r="B587" s="411">
        <v>0.05</v>
      </c>
    </row>
    <row r="588" spans="2:2" x14ac:dyDescent="0.35">
      <c r="B588" s="411">
        <v>0.05</v>
      </c>
    </row>
    <row r="589" spans="2:2" x14ac:dyDescent="0.35">
      <c r="B589" s="411">
        <v>0.05</v>
      </c>
    </row>
    <row r="590" spans="2:2" x14ac:dyDescent="0.35">
      <c r="B590" s="411">
        <v>0.05</v>
      </c>
    </row>
    <row r="591" spans="2:2" x14ac:dyDescent="0.35">
      <c r="B591" s="411">
        <v>0.05</v>
      </c>
    </row>
    <row r="592" spans="2:2" x14ac:dyDescent="0.35">
      <c r="B592" s="411">
        <v>0.05</v>
      </c>
    </row>
    <row r="593" spans="2:2" x14ac:dyDescent="0.35">
      <c r="B593" s="411">
        <v>0.05</v>
      </c>
    </row>
    <row r="594" spans="2:2" x14ac:dyDescent="0.35">
      <c r="B594" s="411">
        <v>0.05</v>
      </c>
    </row>
    <row r="595" spans="2:2" x14ac:dyDescent="0.35">
      <c r="B595" s="411">
        <v>0.05</v>
      </c>
    </row>
    <row r="596" spans="2:2" x14ac:dyDescent="0.35">
      <c r="B596" s="411">
        <v>0.05</v>
      </c>
    </row>
    <row r="597" spans="2:2" x14ac:dyDescent="0.35">
      <c r="B597" s="411">
        <v>0.05</v>
      </c>
    </row>
    <row r="598" spans="2:2" x14ac:dyDescent="0.35">
      <c r="B598" s="411">
        <v>0.05</v>
      </c>
    </row>
    <row r="599" spans="2:2" x14ac:dyDescent="0.35">
      <c r="B599" s="411">
        <v>0.05</v>
      </c>
    </row>
    <row r="600" spans="2:2" x14ac:dyDescent="0.35">
      <c r="B600" s="411">
        <v>0.05</v>
      </c>
    </row>
    <row r="601" spans="2:2" x14ac:dyDescent="0.35">
      <c r="B601" s="411">
        <v>0.05</v>
      </c>
    </row>
    <row r="602" spans="2:2" x14ac:dyDescent="0.35">
      <c r="B602" s="411">
        <v>0.05</v>
      </c>
    </row>
    <row r="603" spans="2:2" x14ac:dyDescent="0.35">
      <c r="B603" s="411">
        <v>0.05</v>
      </c>
    </row>
    <row r="604" spans="2:2" x14ac:dyDescent="0.35">
      <c r="B604" s="411">
        <v>0.05</v>
      </c>
    </row>
    <row r="605" spans="2:2" x14ac:dyDescent="0.35">
      <c r="B605" s="411">
        <v>0.05</v>
      </c>
    </row>
    <row r="606" spans="2:2" x14ac:dyDescent="0.35">
      <c r="B606" s="411">
        <v>0.05</v>
      </c>
    </row>
    <row r="607" spans="2:2" x14ac:dyDescent="0.35">
      <c r="B607" s="411">
        <v>0.05</v>
      </c>
    </row>
    <row r="608" spans="2:2" x14ac:dyDescent="0.35">
      <c r="B608" s="411">
        <v>0.05</v>
      </c>
    </row>
    <row r="609" spans="2:2" x14ac:dyDescent="0.35">
      <c r="B609" s="411">
        <v>0.05</v>
      </c>
    </row>
    <row r="610" spans="2:2" x14ac:dyDescent="0.35">
      <c r="B610" s="411">
        <v>0.05</v>
      </c>
    </row>
    <row r="611" spans="2:2" x14ac:dyDescent="0.35">
      <c r="B611" s="411">
        <v>0.05</v>
      </c>
    </row>
    <row r="612" spans="2:2" x14ac:dyDescent="0.35">
      <c r="B612" s="411">
        <v>0.05</v>
      </c>
    </row>
    <row r="613" spans="2:2" x14ac:dyDescent="0.35">
      <c r="B613" s="411">
        <v>0.05</v>
      </c>
    </row>
    <row r="614" spans="2:2" x14ac:dyDescent="0.35">
      <c r="B614" s="411">
        <v>0.05</v>
      </c>
    </row>
    <row r="615" spans="2:2" x14ac:dyDescent="0.35">
      <c r="B615" s="411">
        <v>0.05</v>
      </c>
    </row>
    <row r="616" spans="2:2" x14ac:dyDescent="0.35">
      <c r="B616" s="411">
        <v>0.05</v>
      </c>
    </row>
    <row r="617" spans="2:2" x14ac:dyDescent="0.35">
      <c r="B617" s="411">
        <v>0.05</v>
      </c>
    </row>
    <row r="618" spans="2:2" x14ac:dyDescent="0.35">
      <c r="B618" s="411">
        <v>0.05</v>
      </c>
    </row>
    <row r="619" spans="2:2" x14ac:dyDescent="0.35">
      <c r="B619" s="411">
        <v>0.05</v>
      </c>
    </row>
    <row r="620" spans="2:2" x14ac:dyDescent="0.35">
      <c r="B620" s="411">
        <v>0.05</v>
      </c>
    </row>
    <row r="621" spans="2:2" x14ac:dyDescent="0.35">
      <c r="B621" s="411">
        <v>0.05</v>
      </c>
    </row>
    <row r="622" spans="2:2" x14ac:dyDescent="0.35">
      <c r="B622" s="411">
        <v>0.05</v>
      </c>
    </row>
    <row r="623" spans="2:2" x14ac:dyDescent="0.35">
      <c r="B623" s="411">
        <v>0.05</v>
      </c>
    </row>
    <row r="624" spans="2:2" x14ac:dyDescent="0.35">
      <c r="B624" s="411">
        <v>0.05</v>
      </c>
    </row>
    <row r="625" spans="2:2" x14ac:dyDescent="0.35">
      <c r="B625" s="411">
        <v>0.05</v>
      </c>
    </row>
    <row r="626" spans="2:2" x14ac:dyDescent="0.35">
      <c r="B626" s="411">
        <v>0.05</v>
      </c>
    </row>
    <row r="627" spans="2:2" x14ac:dyDescent="0.35">
      <c r="B627" s="411">
        <v>0.05</v>
      </c>
    </row>
    <row r="628" spans="2:2" x14ac:dyDescent="0.35">
      <c r="B628" s="411">
        <v>0.05</v>
      </c>
    </row>
    <row r="629" spans="2:2" x14ac:dyDescent="0.35">
      <c r="B629" s="411">
        <v>0.05</v>
      </c>
    </row>
    <row r="630" spans="2:2" x14ac:dyDescent="0.35">
      <c r="B630" s="411">
        <v>0.05</v>
      </c>
    </row>
    <row r="631" spans="2:2" x14ac:dyDescent="0.35">
      <c r="B631" s="411">
        <v>0.05</v>
      </c>
    </row>
    <row r="632" spans="2:2" x14ac:dyDescent="0.35">
      <c r="B632" s="411">
        <v>0.05</v>
      </c>
    </row>
    <row r="633" spans="2:2" x14ac:dyDescent="0.35">
      <c r="B633" s="411">
        <v>0.05</v>
      </c>
    </row>
    <row r="634" spans="2:2" x14ac:dyDescent="0.35">
      <c r="B634" s="411">
        <v>0.05</v>
      </c>
    </row>
    <row r="635" spans="2:2" x14ac:dyDescent="0.35">
      <c r="B635" s="411">
        <v>0.05</v>
      </c>
    </row>
    <row r="636" spans="2:2" x14ac:dyDescent="0.35">
      <c r="B636" s="411">
        <v>0.05</v>
      </c>
    </row>
    <row r="637" spans="2:2" x14ac:dyDescent="0.35">
      <c r="B637" s="411">
        <v>0.05</v>
      </c>
    </row>
    <row r="638" spans="2:2" x14ac:dyDescent="0.35">
      <c r="B638" s="411">
        <v>0.05</v>
      </c>
    </row>
    <row r="639" spans="2:2" x14ac:dyDescent="0.35">
      <c r="B639" s="411">
        <v>0.05</v>
      </c>
    </row>
    <row r="640" spans="2:2" x14ac:dyDescent="0.35">
      <c r="B640" s="411">
        <v>0.05</v>
      </c>
    </row>
    <row r="641" spans="2:2" x14ac:dyDescent="0.35">
      <c r="B641" s="411">
        <v>0.05</v>
      </c>
    </row>
    <row r="642" spans="2:2" x14ac:dyDescent="0.35">
      <c r="B642" s="411">
        <v>0.05</v>
      </c>
    </row>
    <row r="643" spans="2:2" x14ac:dyDescent="0.35">
      <c r="B643" s="411">
        <v>0.05</v>
      </c>
    </row>
    <row r="644" spans="2:2" x14ac:dyDescent="0.35">
      <c r="B644" s="411">
        <v>0.05</v>
      </c>
    </row>
    <row r="645" spans="2:2" x14ac:dyDescent="0.35">
      <c r="B645" s="411">
        <v>0.05</v>
      </c>
    </row>
    <row r="646" spans="2:2" x14ac:dyDescent="0.35">
      <c r="B646" s="411">
        <v>0.05</v>
      </c>
    </row>
    <row r="647" spans="2:2" x14ac:dyDescent="0.35">
      <c r="B647" s="411">
        <v>0.05</v>
      </c>
    </row>
    <row r="648" spans="2:2" x14ac:dyDescent="0.35">
      <c r="B648" s="411">
        <v>0.05</v>
      </c>
    </row>
    <row r="649" spans="2:2" x14ac:dyDescent="0.35">
      <c r="B649" s="411">
        <v>0.05</v>
      </c>
    </row>
    <row r="650" spans="2:2" x14ac:dyDescent="0.35">
      <c r="B650" s="411">
        <v>0.05</v>
      </c>
    </row>
    <row r="651" spans="2:2" x14ac:dyDescent="0.35">
      <c r="B651" s="411">
        <v>0.05</v>
      </c>
    </row>
    <row r="652" spans="2:2" x14ac:dyDescent="0.35">
      <c r="B652" s="411">
        <v>0.05</v>
      </c>
    </row>
    <row r="653" spans="2:2" x14ac:dyDescent="0.35">
      <c r="B653" s="411">
        <v>0.05</v>
      </c>
    </row>
    <row r="654" spans="2:2" x14ac:dyDescent="0.35">
      <c r="B654" s="411">
        <v>0.05</v>
      </c>
    </row>
    <row r="655" spans="2:2" x14ac:dyDescent="0.35">
      <c r="B655" s="411">
        <v>0.05</v>
      </c>
    </row>
    <row r="656" spans="2:2" x14ac:dyDescent="0.35">
      <c r="B656" s="411">
        <v>0.05</v>
      </c>
    </row>
    <row r="657" spans="2:2" x14ac:dyDescent="0.35">
      <c r="B657" s="411">
        <v>0.05</v>
      </c>
    </row>
    <row r="658" spans="2:2" x14ac:dyDescent="0.35">
      <c r="B658" s="411">
        <v>0.05</v>
      </c>
    </row>
    <row r="659" spans="2:2" x14ac:dyDescent="0.35">
      <c r="B659" s="411">
        <v>0.05</v>
      </c>
    </row>
    <row r="660" spans="2:2" x14ac:dyDescent="0.35">
      <c r="B660" s="411">
        <v>0.05</v>
      </c>
    </row>
    <row r="661" spans="2:2" x14ac:dyDescent="0.35">
      <c r="B661" s="411">
        <v>0.05</v>
      </c>
    </row>
    <row r="662" spans="2:2" x14ac:dyDescent="0.35">
      <c r="B662" s="411">
        <v>0.05</v>
      </c>
    </row>
    <row r="663" spans="2:2" x14ac:dyDescent="0.35">
      <c r="B663" s="411">
        <v>0.05</v>
      </c>
    </row>
    <row r="664" spans="2:2" x14ac:dyDescent="0.35">
      <c r="B664" s="411">
        <v>0.05</v>
      </c>
    </row>
    <row r="665" spans="2:2" x14ac:dyDescent="0.35">
      <c r="B665" s="411">
        <v>0.05</v>
      </c>
    </row>
    <row r="666" spans="2:2" x14ac:dyDescent="0.35">
      <c r="B666" s="411">
        <v>0.05</v>
      </c>
    </row>
    <row r="667" spans="2:2" x14ac:dyDescent="0.35">
      <c r="B667" s="411">
        <v>0.05</v>
      </c>
    </row>
    <row r="668" spans="2:2" x14ac:dyDescent="0.35">
      <c r="B668" s="411">
        <v>0.05</v>
      </c>
    </row>
    <row r="669" spans="2:2" x14ac:dyDescent="0.35">
      <c r="B669" s="411">
        <v>0.05</v>
      </c>
    </row>
    <row r="670" spans="2:2" x14ac:dyDescent="0.35">
      <c r="B670" s="411">
        <v>0.05</v>
      </c>
    </row>
    <row r="671" spans="2:2" x14ac:dyDescent="0.35">
      <c r="B671" s="411">
        <v>0.05</v>
      </c>
    </row>
    <row r="672" spans="2:2" x14ac:dyDescent="0.35">
      <c r="B672" s="411">
        <v>0.05</v>
      </c>
    </row>
    <row r="673" spans="2:2" x14ac:dyDescent="0.35">
      <c r="B673" s="411">
        <v>0.05</v>
      </c>
    </row>
    <row r="674" spans="2:2" x14ac:dyDescent="0.35">
      <c r="B674" s="411">
        <v>0.05</v>
      </c>
    </row>
    <row r="675" spans="2:2" x14ac:dyDescent="0.35">
      <c r="B675" s="411">
        <v>0.05</v>
      </c>
    </row>
    <row r="676" spans="2:2" x14ac:dyDescent="0.35">
      <c r="B676" s="411">
        <v>0.05</v>
      </c>
    </row>
    <row r="677" spans="2:2" x14ac:dyDescent="0.35">
      <c r="B677" s="411">
        <v>0.05</v>
      </c>
    </row>
    <row r="678" spans="2:2" x14ac:dyDescent="0.35">
      <c r="B678" s="411">
        <v>0.05</v>
      </c>
    </row>
    <row r="679" spans="2:2" x14ac:dyDescent="0.35">
      <c r="B679" s="411">
        <v>0.05</v>
      </c>
    </row>
    <row r="680" spans="2:2" x14ac:dyDescent="0.35">
      <c r="B680" s="411">
        <v>0.05</v>
      </c>
    </row>
    <row r="681" spans="2:2" x14ac:dyDescent="0.35">
      <c r="B681" s="411">
        <v>0.05</v>
      </c>
    </row>
    <row r="682" spans="2:2" x14ac:dyDescent="0.35">
      <c r="B682" s="411">
        <v>0.05</v>
      </c>
    </row>
    <row r="683" spans="2:2" x14ac:dyDescent="0.35">
      <c r="B683" s="411">
        <v>0.05</v>
      </c>
    </row>
    <row r="684" spans="2:2" x14ac:dyDescent="0.35">
      <c r="B684" s="411">
        <v>0.05</v>
      </c>
    </row>
    <row r="685" spans="2:2" x14ac:dyDescent="0.35">
      <c r="B685" s="411">
        <v>0.05</v>
      </c>
    </row>
    <row r="686" spans="2:2" x14ac:dyDescent="0.35">
      <c r="B686" s="411">
        <v>0.05</v>
      </c>
    </row>
    <row r="687" spans="2:2" x14ac:dyDescent="0.35">
      <c r="B687" s="411">
        <v>0.05</v>
      </c>
    </row>
    <row r="688" spans="2:2" x14ac:dyDescent="0.35">
      <c r="B688" s="411">
        <v>0.05</v>
      </c>
    </row>
    <row r="689" spans="2:2" x14ac:dyDescent="0.35">
      <c r="B689" s="411">
        <v>0.05</v>
      </c>
    </row>
    <row r="690" spans="2:2" x14ac:dyDescent="0.35">
      <c r="B690" s="411">
        <v>0.05</v>
      </c>
    </row>
    <row r="691" spans="2:2" x14ac:dyDescent="0.35">
      <c r="B691" s="411">
        <v>0.05</v>
      </c>
    </row>
    <row r="692" spans="2:2" x14ac:dyDescent="0.35">
      <c r="B692" s="411">
        <v>0.05</v>
      </c>
    </row>
    <row r="693" spans="2:2" x14ac:dyDescent="0.35">
      <c r="B693" s="411">
        <v>0.05</v>
      </c>
    </row>
    <row r="694" spans="2:2" x14ac:dyDescent="0.35">
      <c r="B694" s="411">
        <v>0.05</v>
      </c>
    </row>
    <row r="695" spans="2:2" x14ac:dyDescent="0.35">
      <c r="B695" s="411">
        <v>0.05</v>
      </c>
    </row>
    <row r="696" spans="2:2" x14ac:dyDescent="0.35">
      <c r="B696" s="411">
        <v>0.05</v>
      </c>
    </row>
    <row r="697" spans="2:2" x14ac:dyDescent="0.35">
      <c r="B697" s="411">
        <v>0.05</v>
      </c>
    </row>
    <row r="698" spans="2:2" x14ac:dyDescent="0.35">
      <c r="B698" s="411">
        <v>0.05</v>
      </c>
    </row>
    <row r="699" spans="2:2" x14ac:dyDescent="0.35">
      <c r="B699" s="411">
        <v>0.05</v>
      </c>
    </row>
    <row r="700" spans="2:2" x14ac:dyDescent="0.35">
      <c r="B700" s="411">
        <v>0.05</v>
      </c>
    </row>
    <row r="701" spans="2:2" x14ac:dyDescent="0.35">
      <c r="B701" s="411">
        <v>0.05</v>
      </c>
    </row>
    <row r="702" spans="2:2" x14ac:dyDescent="0.35">
      <c r="B702" s="411">
        <v>0.05</v>
      </c>
    </row>
    <row r="703" spans="2:2" x14ac:dyDescent="0.35">
      <c r="B703" s="411">
        <v>0.05</v>
      </c>
    </row>
    <row r="704" spans="2:2" x14ac:dyDescent="0.35">
      <c r="B704" s="411">
        <v>0.05</v>
      </c>
    </row>
    <row r="705" spans="2:2" x14ac:dyDescent="0.35">
      <c r="B705" s="411">
        <v>0.05</v>
      </c>
    </row>
    <row r="706" spans="2:2" x14ac:dyDescent="0.35">
      <c r="B706" s="411">
        <v>0.05</v>
      </c>
    </row>
    <row r="707" spans="2:2" x14ac:dyDescent="0.35">
      <c r="B707" s="411">
        <v>0.05</v>
      </c>
    </row>
    <row r="708" spans="2:2" x14ac:dyDescent="0.35">
      <c r="B708" s="411">
        <v>0.05</v>
      </c>
    </row>
    <row r="709" spans="2:2" x14ac:dyDescent="0.35">
      <c r="B709" s="411">
        <v>0.05</v>
      </c>
    </row>
    <row r="710" spans="2:2" x14ac:dyDescent="0.35">
      <c r="B710" s="411">
        <v>0.05</v>
      </c>
    </row>
    <row r="711" spans="2:2" x14ac:dyDescent="0.35">
      <c r="B711" s="411">
        <v>0.05</v>
      </c>
    </row>
    <row r="712" spans="2:2" x14ac:dyDescent="0.35">
      <c r="B712" s="411">
        <v>0.05</v>
      </c>
    </row>
    <row r="713" spans="2:2" x14ac:dyDescent="0.35">
      <c r="B713" s="411">
        <v>0.05</v>
      </c>
    </row>
    <row r="714" spans="2:2" x14ac:dyDescent="0.35">
      <c r="B714" s="411">
        <v>0.05</v>
      </c>
    </row>
    <row r="715" spans="2:2" x14ac:dyDescent="0.35">
      <c r="B715" s="411">
        <v>0.05</v>
      </c>
    </row>
    <row r="716" spans="2:2" x14ac:dyDescent="0.35">
      <c r="B716" s="411">
        <v>0.05</v>
      </c>
    </row>
    <row r="717" spans="2:2" x14ac:dyDescent="0.35">
      <c r="B717" s="411">
        <v>0.05</v>
      </c>
    </row>
    <row r="718" spans="2:2" x14ac:dyDescent="0.35">
      <c r="B718" s="411">
        <v>0.05</v>
      </c>
    </row>
    <row r="719" spans="2:2" x14ac:dyDescent="0.35">
      <c r="B719" s="411">
        <v>0.05</v>
      </c>
    </row>
    <row r="720" spans="2:2" x14ac:dyDescent="0.35">
      <c r="B720" s="411">
        <v>0.05</v>
      </c>
    </row>
    <row r="721" spans="2:2" x14ac:dyDescent="0.35">
      <c r="B721" s="411">
        <v>0.05</v>
      </c>
    </row>
    <row r="722" spans="2:2" x14ac:dyDescent="0.35">
      <c r="B722" s="411">
        <v>0.05</v>
      </c>
    </row>
    <row r="723" spans="2:2" x14ac:dyDescent="0.35">
      <c r="B723" s="411">
        <v>0.05</v>
      </c>
    </row>
    <row r="724" spans="2:2" x14ac:dyDescent="0.35">
      <c r="B724" s="411">
        <v>0.05</v>
      </c>
    </row>
    <row r="725" spans="2:2" x14ac:dyDescent="0.35">
      <c r="B725" s="411">
        <v>0.05</v>
      </c>
    </row>
    <row r="726" spans="2:2" x14ac:dyDescent="0.35">
      <c r="B726" s="411">
        <v>0.05</v>
      </c>
    </row>
    <row r="727" spans="2:2" x14ac:dyDescent="0.35">
      <c r="B727" s="411">
        <v>0.05</v>
      </c>
    </row>
    <row r="728" spans="2:2" x14ac:dyDescent="0.35">
      <c r="B728" s="411">
        <v>0.05</v>
      </c>
    </row>
    <row r="729" spans="2:2" x14ac:dyDescent="0.35">
      <c r="B729" s="411">
        <v>0.05</v>
      </c>
    </row>
    <row r="730" spans="2:2" x14ac:dyDescent="0.35">
      <c r="B730" s="411">
        <v>0.05</v>
      </c>
    </row>
    <row r="731" spans="2:2" x14ac:dyDescent="0.35">
      <c r="B731" s="411">
        <v>0.05</v>
      </c>
    </row>
    <row r="732" spans="2:2" x14ac:dyDescent="0.35">
      <c r="B732" s="411">
        <v>0.05</v>
      </c>
    </row>
    <row r="733" spans="2:2" x14ac:dyDescent="0.35">
      <c r="B733" s="411">
        <v>0.05</v>
      </c>
    </row>
    <row r="734" spans="2:2" x14ac:dyDescent="0.35">
      <c r="B734" s="411">
        <v>0.05</v>
      </c>
    </row>
    <row r="735" spans="2:2" x14ac:dyDescent="0.35">
      <c r="B735" s="411">
        <v>0.05</v>
      </c>
    </row>
    <row r="736" spans="2:2" x14ac:dyDescent="0.35">
      <c r="B736" s="411">
        <v>0.05</v>
      </c>
    </row>
    <row r="737" spans="2:2" x14ac:dyDescent="0.35">
      <c r="B737" s="411">
        <v>0.05</v>
      </c>
    </row>
    <row r="738" spans="2:2" x14ac:dyDescent="0.35">
      <c r="B738" s="411">
        <v>0.05</v>
      </c>
    </row>
    <row r="739" spans="2:2" x14ac:dyDescent="0.35">
      <c r="B739" s="411">
        <v>0.05</v>
      </c>
    </row>
    <row r="740" spans="2:2" x14ac:dyDescent="0.35">
      <c r="B740" s="411">
        <v>0.05</v>
      </c>
    </row>
    <row r="741" spans="2:2" x14ac:dyDescent="0.35">
      <c r="B741" s="411">
        <v>0.05</v>
      </c>
    </row>
    <row r="742" spans="2:2" x14ac:dyDescent="0.35">
      <c r="B742" s="411">
        <v>0.05</v>
      </c>
    </row>
    <row r="743" spans="2:2" x14ac:dyDescent="0.35">
      <c r="B743" s="411">
        <v>0.05</v>
      </c>
    </row>
    <row r="744" spans="2:2" x14ac:dyDescent="0.35">
      <c r="B744" s="411">
        <v>0.05</v>
      </c>
    </row>
    <row r="745" spans="2:2" x14ac:dyDescent="0.35">
      <c r="B745" s="411">
        <v>0.05</v>
      </c>
    </row>
    <row r="746" spans="2:2" x14ac:dyDescent="0.35">
      <c r="B746" s="411">
        <v>0.05</v>
      </c>
    </row>
    <row r="747" spans="2:2" x14ac:dyDescent="0.35">
      <c r="B747" s="411">
        <v>0.05</v>
      </c>
    </row>
    <row r="748" spans="2:2" x14ac:dyDescent="0.35">
      <c r="B748" s="411">
        <v>0.05</v>
      </c>
    </row>
    <row r="749" spans="2:2" x14ac:dyDescent="0.35">
      <c r="B749" s="411">
        <v>0.05</v>
      </c>
    </row>
    <row r="750" spans="2:2" x14ac:dyDescent="0.35">
      <c r="B750" s="411">
        <v>0.05</v>
      </c>
    </row>
    <row r="751" spans="2:2" x14ac:dyDescent="0.35">
      <c r="B751" s="411">
        <v>0.05</v>
      </c>
    </row>
    <row r="752" spans="2:2" x14ac:dyDescent="0.35">
      <c r="B752" s="411">
        <v>0.05</v>
      </c>
    </row>
    <row r="753" spans="2:2" x14ac:dyDescent="0.35">
      <c r="B753" s="411">
        <v>0.05</v>
      </c>
    </row>
    <row r="754" spans="2:2" x14ac:dyDescent="0.35">
      <c r="B754" s="411">
        <v>0.05</v>
      </c>
    </row>
    <row r="755" spans="2:2" x14ac:dyDescent="0.35">
      <c r="B755" s="411">
        <v>0.05</v>
      </c>
    </row>
    <row r="756" spans="2:2" x14ac:dyDescent="0.35">
      <c r="B756" s="411">
        <v>0.05</v>
      </c>
    </row>
    <row r="757" spans="2:2" x14ac:dyDescent="0.35">
      <c r="B757" s="411">
        <v>0.05</v>
      </c>
    </row>
    <row r="758" spans="2:2" x14ac:dyDescent="0.35">
      <c r="B758" s="411">
        <v>0.05</v>
      </c>
    </row>
    <row r="759" spans="2:2" x14ac:dyDescent="0.35">
      <c r="B759" s="411">
        <v>0.05</v>
      </c>
    </row>
    <row r="760" spans="2:2" x14ac:dyDescent="0.35">
      <c r="B760" s="411">
        <v>0.05</v>
      </c>
    </row>
    <row r="761" spans="2:2" x14ac:dyDescent="0.35">
      <c r="B761" s="411">
        <v>0.05</v>
      </c>
    </row>
    <row r="762" spans="2:2" x14ac:dyDescent="0.35">
      <c r="B762" s="411">
        <v>0.05</v>
      </c>
    </row>
    <row r="763" spans="2:2" x14ac:dyDescent="0.35">
      <c r="B763" s="411">
        <v>0.05</v>
      </c>
    </row>
    <row r="764" spans="2:2" x14ac:dyDescent="0.35">
      <c r="B764" s="411">
        <v>0.05</v>
      </c>
    </row>
    <row r="765" spans="2:2" x14ac:dyDescent="0.35">
      <c r="B765" s="411">
        <v>0.05</v>
      </c>
    </row>
    <row r="766" spans="2:2" x14ac:dyDescent="0.35">
      <c r="B766" s="411">
        <v>0.05</v>
      </c>
    </row>
    <row r="767" spans="2:2" x14ac:dyDescent="0.35">
      <c r="B767" s="411">
        <v>0.05</v>
      </c>
    </row>
    <row r="768" spans="2:2" x14ac:dyDescent="0.35">
      <c r="B768" s="411">
        <v>0.05</v>
      </c>
    </row>
    <row r="769" spans="2:2" x14ac:dyDescent="0.35">
      <c r="B769" s="411">
        <v>0.05</v>
      </c>
    </row>
    <row r="770" spans="2:2" x14ac:dyDescent="0.35">
      <c r="B770" s="411">
        <v>0.05</v>
      </c>
    </row>
    <row r="771" spans="2:2" x14ac:dyDescent="0.35">
      <c r="B771" s="411">
        <v>0.05</v>
      </c>
    </row>
    <row r="772" spans="2:2" x14ac:dyDescent="0.35">
      <c r="B772" s="411">
        <v>0.05</v>
      </c>
    </row>
    <row r="773" spans="2:2" x14ac:dyDescent="0.35">
      <c r="B773" s="411">
        <v>0.05</v>
      </c>
    </row>
    <row r="774" spans="2:2" x14ac:dyDescent="0.35">
      <c r="B774" s="411">
        <v>0.05</v>
      </c>
    </row>
    <row r="775" spans="2:2" x14ac:dyDescent="0.35">
      <c r="B775" s="411">
        <v>0.05</v>
      </c>
    </row>
    <row r="776" spans="2:2" x14ac:dyDescent="0.35">
      <c r="B776" s="411">
        <v>0.05</v>
      </c>
    </row>
    <row r="777" spans="2:2" x14ac:dyDescent="0.35">
      <c r="B777" s="411">
        <v>0.05</v>
      </c>
    </row>
    <row r="778" spans="2:2" x14ac:dyDescent="0.35">
      <c r="B778" s="411">
        <v>0.05</v>
      </c>
    </row>
    <row r="779" spans="2:2" x14ac:dyDescent="0.35">
      <c r="B779" s="411">
        <v>0.05</v>
      </c>
    </row>
    <row r="780" spans="2:2" x14ac:dyDescent="0.35">
      <c r="B780" s="411">
        <v>0.05</v>
      </c>
    </row>
    <row r="781" spans="2:2" x14ac:dyDescent="0.35">
      <c r="B781" s="411">
        <v>0.05</v>
      </c>
    </row>
    <row r="782" spans="2:2" x14ac:dyDescent="0.35">
      <c r="B782" s="411">
        <v>0.05</v>
      </c>
    </row>
    <row r="783" spans="2:2" x14ac:dyDescent="0.35">
      <c r="B783" s="411">
        <v>0.05</v>
      </c>
    </row>
    <row r="784" spans="2:2" x14ac:dyDescent="0.35">
      <c r="B784" s="411">
        <v>0.05</v>
      </c>
    </row>
    <row r="785" spans="2:2" x14ac:dyDescent="0.35">
      <c r="B785" s="411">
        <v>0.05</v>
      </c>
    </row>
    <row r="786" spans="2:2" x14ac:dyDescent="0.35">
      <c r="B786" s="411">
        <v>0.05</v>
      </c>
    </row>
    <row r="787" spans="2:2" x14ac:dyDescent="0.35">
      <c r="B787" s="411">
        <v>0.05</v>
      </c>
    </row>
    <row r="788" spans="2:2" x14ac:dyDescent="0.35">
      <c r="B788" s="411">
        <v>0.05</v>
      </c>
    </row>
    <row r="789" spans="2:2" x14ac:dyDescent="0.35">
      <c r="B789" s="411">
        <v>0.05</v>
      </c>
    </row>
    <row r="790" spans="2:2" x14ac:dyDescent="0.35">
      <c r="B790" s="411">
        <v>0.05</v>
      </c>
    </row>
    <row r="791" spans="2:2" x14ac:dyDescent="0.35">
      <c r="B791" s="411">
        <v>0.05</v>
      </c>
    </row>
    <row r="792" spans="2:2" x14ac:dyDescent="0.35">
      <c r="B792" s="411">
        <v>0.05</v>
      </c>
    </row>
    <row r="793" spans="2:2" x14ac:dyDescent="0.35">
      <c r="B793" s="411">
        <v>0.05</v>
      </c>
    </row>
    <row r="794" spans="2:2" x14ac:dyDescent="0.35">
      <c r="B794" s="411">
        <v>0.05</v>
      </c>
    </row>
    <row r="795" spans="2:2" x14ac:dyDescent="0.35">
      <c r="B795" s="411">
        <v>0.05</v>
      </c>
    </row>
    <row r="796" spans="2:2" x14ac:dyDescent="0.35">
      <c r="B796" s="411">
        <v>0.05</v>
      </c>
    </row>
    <row r="797" spans="2:2" x14ac:dyDescent="0.35">
      <c r="B797" s="411">
        <v>0.05</v>
      </c>
    </row>
    <row r="798" spans="2:2" x14ac:dyDescent="0.35">
      <c r="B798" s="411">
        <v>0.05</v>
      </c>
    </row>
    <row r="799" spans="2:2" x14ac:dyDescent="0.35">
      <c r="B799" s="411">
        <v>0.05</v>
      </c>
    </row>
    <row r="800" spans="2:2" x14ac:dyDescent="0.35">
      <c r="B800" s="411">
        <v>0.05</v>
      </c>
    </row>
    <row r="801" spans="2:2" x14ac:dyDescent="0.35">
      <c r="B801" s="411">
        <v>0.05</v>
      </c>
    </row>
    <row r="802" spans="2:2" x14ac:dyDescent="0.35">
      <c r="B802" s="411">
        <v>0.05</v>
      </c>
    </row>
    <row r="803" spans="2:2" x14ac:dyDescent="0.35">
      <c r="B803" s="411">
        <v>0.05</v>
      </c>
    </row>
    <row r="804" spans="2:2" x14ac:dyDescent="0.35">
      <c r="B804" s="411">
        <v>0.05</v>
      </c>
    </row>
    <row r="805" spans="2:2" x14ac:dyDescent="0.35">
      <c r="B805" s="411">
        <v>0.05</v>
      </c>
    </row>
    <row r="806" spans="2:2" x14ac:dyDescent="0.35">
      <c r="B806" s="411">
        <v>0.05</v>
      </c>
    </row>
    <row r="807" spans="2:2" x14ac:dyDescent="0.35">
      <c r="B807" s="411">
        <v>0.05</v>
      </c>
    </row>
    <row r="808" spans="2:2" x14ac:dyDescent="0.35">
      <c r="B808" s="411">
        <v>0.05</v>
      </c>
    </row>
    <row r="809" spans="2:2" x14ac:dyDescent="0.35">
      <c r="B809" s="411">
        <v>0.05</v>
      </c>
    </row>
    <row r="810" spans="2:2" x14ac:dyDescent="0.35">
      <c r="B810" s="411">
        <v>0.05</v>
      </c>
    </row>
    <row r="811" spans="2:2" x14ac:dyDescent="0.35">
      <c r="B811" s="411">
        <v>0.05</v>
      </c>
    </row>
    <row r="812" spans="2:2" x14ac:dyDescent="0.35">
      <c r="B812" s="411">
        <v>0.05</v>
      </c>
    </row>
    <row r="813" spans="2:2" x14ac:dyDescent="0.35">
      <c r="B813" s="411">
        <v>0.05</v>
      </c>
    </row>
    <row r="814" spans="2:2" x14ac:dyDescent="0.35">
      <c r="B814" s="411">
        <v>0.05</v>
      </c>
    </row>
    <row r="815" spans="2:2" x14ac:dyDescent="0.35">
      <c r="B815" s="411">
        <v>0.05</v>
      </c>
    </row>
    <row r="816" spans="2:2" x14ac:dyDescent="0.35">
      <c r="B816" s="411">
        <v>0.05</v>
      </c>
    </row>
    <row r="817" spans="2:2" x14ac:dyDescent="0.35">
      <c r="B817" s="411">
        <v>0.05</v>
      </c>
    </row>
    <row r="818" spans="2:2" x14ac:dyDescent="0.35">
      <c r="B818" s="411">
        <v>0.05</v>
      </c>
    </row>
    <row r="819" spans="2:2" x14ac:dyDescent="0.35">
      <c r="B819" s="411">
        <v>0.05</v>
      </c>
    </row>
    <row r="820" spans="2:2" x14ac:dyDescent="0.35">
      <c r="B820" s="411">
        <v>0.05</v>
      </c>
    </row>
    <row r="821" spans="2:2" x14ac:dyDescent="0.35">
      <c r="B821" s="411">
        <v>0.05</v>
      </c>
    </row>
    <row r="822" spans="2:2" x14ac:dyDescent="0.35">
      <c r="B822" s="411">
        <v>0.05</v>
      </c>
    </row>
    <row r="823" spans="2:2" x14ac:dyDescent="0.35">
      <c r="B823" s="411">
        <v>0.05</v>
      </c>
    </row>
    <row r="824" spans="2:2" x14ac:dyDescent="0.35">
      <c r="B824" s="411">
        <v>0.05</v>
      </c>
    </row>
    <row r="825" spans="2:2" x14ac:dyDescent="0.35">
      <c r="B825" s="411">
        <v>0.05</v>
      </c>
    </row>
    <row r="826" spans="2:2" x14ac:dyDescent="0.35">
      <c r="B826" s="411">
        <v>0.05</v>
      </c>
    </row>
    <row r="827" spans="2:2" x14ac:dyDescent="0.35">
      <c r="B827" s="411">
        <v>0.05</v>
      </c>
    </row>
    <row r="828" spans="2:2" x14ac:dyDescent="0.35">
      <c r="B828" s="411">
        <v>0.05</v>
      </c>
    </row>
    <row r="829" spans="2:2" x14ac:dyDescent="0.35">
      <c r="B829" s="411">
        <v>0.05</v>
      </c>
    </row>
    <row r="830" spans="2:2" x14ac:dyDescent="0.35">
      <c r="B830" s="411">
        <v>0.05</v>
      </c>
    </row>
    <row r="831" spans="2:2" x14ac:dyDescent="0.35">
      <c r="B831" s="411">
        <v>0.05</v>
      </c>
    </row>
    <row r="832" spans="2:2" x14ac:dyDescent="0.35">
      <c r="B832" s="411">
        <v>0.05</v>
      </c>
    </row>
    <row r="833" spans="2:2" x14ac:dyDescent="0.35">
      <c r="B833" s="411">
        <v>0.05</v>
      </c>
    </row>
    <row r="834" spans="2:2" x14ac:dyDescent="0.35">
      <c r="B834" s="411">
        <v>0.05</v>
      </c>
    </row>
    <row r="835" spans="2:2" x14ac:dyDescent="0.35">
      <c r="B835" s="411">
        <v>0.05</v>
      </c>
    </row>
    <row r="836" spans="2:2" x14ac:dyDescent="0.35">
      <c r="B836" s="411">
        <v>0.05</v>
      </c>
    </row>
    <row r="837" spans="2:2" x14ac:dyDescent="0.35">
      <c r="B837" s="411">
        <v>0.05</v>
      </c>
    </row>
    <row r="838" spans="2:2" x14ac:dyDescent="0.35">
      <c r="B838" s="411">
        <v>0.05</v>
      </c>
    </row>
    <row r="839" spans="2:2" x14ac:dyDescent="0.35">
      <c r="B839" s="411">
        <v>0.05</v>
      </c>
    </row>
    <row r="840" spans="2:2" x14ac:dyDescent="0.35">
      <c r="B840" s="411">
        <v>0.05</v>
      </c>
    </row>
    <row r="841" spans="2:2" x14ac:dyDescent="0.35">
      <c r="B841" s="411">
        <v>0.05</v>
      </c>
    </row>
    <row r="842" spans="2:2" x14ac:dyDescent="0.35">
      <c r="B842" s="411">
        <v>0.05</v>
      </c>
    </row>
    <row r="843" spans="2:2" x14ac:dyDescent="0.35">
      <c r="B843" s="411">
        <v>0.05</v>
      </c>
    </row>
    <row r="844" spans="2:2" x14ac:dyDescent="0.35">
      <c r="B844" s="411">
        <v>0.05</v>
      </c>
    </row>
    <row r="845" spans="2:2" x14ac:dyDescent="0.35">
      <c r="B845" s="411">
        <v>0.05</v>
      </c>
    </row>
    <row r="846" spans="2:2" x14ac:dyDescent="0.35">
      <c r="B846" s="411">
        <v>0.05</v>
      </c>
    </row>
    <row r="847" spans="2:2" x14ac:dyDescent="0.35">
      <c r="B847" s="411">
        <v>0.05</v>
      </c>
    </row>
    <row r="848" spans="2:2" x14ac:dyDescent="0.35">
      <c r="B848" s="411">
        <v>0.05</v>
      </c>
    </row>
    <row r="849" spans="2:2" x14ac:dyDescent="0.35">
      <c r="B849" s="411">
        <v>0.05</v>
      </c>
    </row>
    <row r="850" spans="2:2" x14ac:dyDescent="0.35">
      <c r="B850" s="411">
        <v>0.05</v>
      </c>
    </row>
    <row r="851" spans="2:2" x14ac:dyDescent="0.35">
      <c r="B851" s="411">
        <v>0.05</v>
      </c>
    </row>
    <row r="852" spans="2:2" x14ac:dyDescent="0.35">
      <c r="B852" s="411">
        <v>0.05</v>
      </c>
    </row>
    <row r="853" spans="2:2" x14ac:dyDescent="0.35">
      <c r="B853" s="411">
        <v>0.05</v>
      </c>
    </row>
    <row r="854" spans="2:2" x14ac:dyDescent="0.35">
      <c r="B854" s="411">
        <v>0.05</v>
      </c>
    </row>
    <row r="855" spans="2:2" x14ac:dyDescent="0.35">
      <c r="B855" s="411">
        <v>0.05</v>
      </c>
    </row>
    <row r="856" spans="2:2" x14ac:dyDescent="0.35">
      <c r="B856" s="411">
        <v>0.05</v>
      </c>
    </row>
    <row r="857" spans="2:2" x14ac:dyDescent="0.35">
      <c r="B857" s="411">
        <v>0.05</v>
      </c>
    </row>
    <row r="858" spans="2:2" x14ac:dyDescent="0.35">
      <c r="B858" s="411">
        <v>0.05</v>
      </c>
    </row>
    <row r="859" spans="2:2" x14ac:dyDescent="0.35">
      <c r="B859" s="411">
        <v>0.05</v>
      </c>
    </row>
    <row r="860" spans="2:2" x14ac:dyDescent="0.35">
      <c r="B860" s="411">
        <v>0.05</v>
      </c>
    </row>
    <row r="861" spans="2:2" x14ac:dyDescent="0.35">
      <c r="B861" s="411">
        <v>0.05</v>
      </c>
    </row>
    <row r="862" spans="2:2" x14ac:dyDescent="0.35">
      <c r="B862" s="411">
        <v>0.05</v>
      </c>
    </row>
    <row r="863" spans="2:2" x14ac:dyDescent="0.35">
      <c r="B863" s="411">
        <v>0.05</v>
      </c>
    </row>
    <row r="864" spans="2:2" x14ac:dyDescent="0.35">
      <c r="B864" s="411">
        <v>0.05</v>
      </c>
    </row>
    <row r="865" spans="2:2" x14ac:dyDescent="0.35">
      <c r="B865" s="411">
        <v>0.05</v>
      </c>
    </row>
    <row r="866" spans="2:2" x14ac:dyDescent="0.35">
      <c r="B866" s="411">
        <v>0.05</v>
      </c>
    </row>
    <row r="867" spans="2:2" x14ac:dyDescent="0.35">
      <c r="B867" s="411">
        <v>0.05</v>
      </c>
    </row>
    <row r="868" spans="2:2" x14ac:dyDescent="0.35">
      <c r="B868" s="411">
        <v>0.05</v>
      </c>
    </row>
    <row r="869" spans="2:2" x14ac:dyDescent="0.35">
      <c r="B869" s="411">
        <v>0.05</v>
      </c>
    </row>
    <row r="870" spans="2:2" x14ac:dyDescent="0.35">
      <c r="B870" s="411">
        <v>0.05</v>
      </c>
    </row>
    <row r="871" spans="2:2" x14ac:dyDescent="0.35">
      <c r="B871" s="411">
        <v>0.05</v>
      </c>
    </row>
    <row r="872" spans="2:2" x14ac:dyDescent="0.35">
      <c r="B872" s="411">
        <v>0.05</v>
      </c>
    </row>
    <row r="873" spans="2:2" x14ac:dyDescent="0.35">
      <c r="B873" s="411">
        <v>0.05</v>
      </c>
    </row>
    <row r="874" spans="2:2" x14ac:dyDescent="0.35">
      <c r="B874" s="411">
        <v>0.05</v>
      </c>
    </row>
    <row r="875" spans="2:2" x14ac:dyDescent="0.35">
      <c r="B875" s="411">
        <v>0.05</v>
      </c>
    </row>
    <row r="876" spans="2:2" x14ac:dyDescent="0.35">
      <c r="B876" s="411">
        <v>0.05</v>
      </c>
    </row>
    <row r="877" spans="2:2" x14ac:dyDescent="0.35">
      <c r="B877" s="411">
        <v>0.05</v>
      </c>
    </row>
    <row r="878" spans="2:2" x14ac:dyDescent="0.35">
      <c r="B878" s="411">
        <v>0.05</v>
      </c>
    </row>
    <row r="879" spans="2:2" x14ac:dyDescent="0.35">
      <c r="B879" s="411">
        <v>0.05</v>
      </c>
    </row>
    <row r="880" spans="2:2" x14ac:dyDescent="0.35">
      <c r="B880" s="411">
        <v>0.05</v>
      </c>
    </row>
    <row r="881" spans="2:2" x14ac:dyDescent="0.35">
      <c r="B881" s="411">
        <v>0.05</v>
      </c>
    </row>
    <row r="882" spans="2:2" x14ac:dyDescent="0.35">
      <c r="B882" s="411">
        <v>0.05</v>
      </c>
    </row>
    <row r="883" spans="2:2" x14ac:dyDescent="0.35">
      <c r="B883" s="411">
        <v>0.05</v>
      </c>
    </row>
    <row r="884" spans="2:2" x14ac:dyDescent="0.35">
      <c r="B884" s="411">
        <v>0.05</v>
      </c>
    </row>
    <row r="885" spans="2:2" x14ac:dyDescent="0.35">
      <c r="B885" s="411">
        <v>0.05</v>
      </c>
    </row>
    <row r="886" spans="2:2" x14ac:dyDescent="0.35">
      <c r="B886" s="411">
        <v>0.05</v>
      </c>
    </row>
    <row r="887" spans="2:2" x14ac:dyDescent="0.35">
      <c r="B887" s="411">
        <v>0.05</v>
      </c>
    </row>
    <row r="888" spans="2:2" x14ac:dyDescent="0.35">
      <c r="B888" s="411">
        <v>0.05</v>
      </c>
    </row>
    <row r="889" spans="2:2" x14ac:dyDescent="0.35">
      <c r="B889" s="411">
        <v>0.05</v>
      </c>
    </row>
    <row r="890" spans="2:2" x14ac:dyDescent="0.35">
      <c r="B890" s="411">
        <v>0.05</v>
      </c>
    </row>
    <row r="891" spans="2:2" x14ac:dyDescent="0.35">
      <c r="B891" s="411">
        <v>0.05</v>
      </c>
    </row>
    <row r="892" spans="2:2" x14ac:dyDescent="0.35">
      <c r="B892" s="411">
        <v>0.05</v>
      </c>
    </row>
    <row r="893" spans="2:2" x14ac:dyDescent="0.35">
      <c r="B893" s="411">
        <v>0.05</v>
      </c>
    </row>
    <row r="894" spans="2:2" x14ac:dyDescent="0.35">
      <c r="B894" s="411">
        <v>0.05</v>
      </c>
    </row>
    <row r="895" spans="2:2" x14ac:dyDescent="0.35">
      <c r="B895" s="411">
        <v>0.05</v>
      </c>
    </row>
    <row r="896" spans="2:2" x14ac:dyDescent="0.35">
      <c r="B896" s="411">
        <v>0.05</v>
      </c>
    </row>
    <row r="897" spans="2:2" x14ac:dyDescent="0.35">
      <c r="B897" s="411">
        <v>0.05</v>
      </c>
    </row>
    <row r="898" spans="2:2" x14ac:dyDescent="0.35">
      <c r="B898" s="411">
        <v>0.05</v>
      </c>
    </row>
    <row r="899" spans="2:2" x14ac:dyDescent="0.35">
      <c r="B899" s="411">
        <v>0.05</v>
      </c>
    </row>
    <row r="900" spans="2:2" x14ac:dyDescent="0.35">
      <c r="B900" s="411">
        <v>0.05</v>
      </c>
    </row>
    <row r="901" spans="2:2" x14ac:dyDescent="0.35">
      <c r="B901" s="411">
        <v>0.05</v>
      </c>
    </row>
    <row r="902" spans="2:2" x14ac:dyDescent="0.35">
      <c r="B902" s="411">
        <v>0.05</v>
      </c>
    </row>
    <row r="903" spans="2:2" x14ac:dyDescent="0.35">
      <c r="B903" s="411">
        <v>0.05</v>
      </c>
    </row>
    <row r="904" spans="2:2" x14ac:dyDescent="0.35">
      <c r="B904" s="411">
        <v>0.05</v>
      </c>
    </row>
    <row r="905" spans="2:2" x14ac:dyDescent="0.35">
      <c r="B905" s="411">
        <v>0.05</v>
      </c>
    </row>
    <row r="906" spans="2:2" x14ac:dyDescent="0.35">
      <c r="B906" s="411">
        <v>0.05</v>
      </c>
    </row>
    <row r="907" spans="2:2" x14ac:dyDescent="0.35">
      <c r="B907" s="411">
        <v>0.05</v>
      </c>
    </row>
    <row r="908" spans="2:2" x14ac:dyDescent="0.35">
      <c r="B908" s="411">
        <v>0.05</v>
      </c>
    </row>
    <row r="909" spans="2:2" x14ac:dyDescent="0.35">
      <c r="B909" s="411">
        <v>0.05</v>
      </c>
    </row>
    <row r="910" spans="2:2" x14ac:dyDescent="0.35">
      <c r="B910" s="411">
        <v>0.05</v>
      </c>
    </row>
    <row r="911" spans="2:2" x14ac:dyDescent="0.35">
      <c r="B911" s="411">
        <v>0.05</v>
      </c>
    </row>
    <row r="912" spans="2:2" x14ac:dyDescent="0.35">
      <c r="B912" s="411">
        <v>0.05</v>
      </c>
    </row>
    <row r="913" spans="2:2" x14ac:dyDescent="0.35">
      <c r="B913" s="411">
        <v>0.05</v>
      </c>
    </row>
    <row r="914" spans="2:2" x14ac:dyDescent="0.35">
      <c r="B914" s="411">
        <v>0.05</v>
      </c>
    </row>
    <row r="915" spans="2:2" x14ac:dyDescent="0.35">
      <c r="B915" s="411">
        <v>0.05</v>
      </c>
    </row>
    <row r="916" spans="2:2" x14ac:dyDescent="0.35">
      <c r="B916" s="411">
        <v>0.05</v>
      </c>
    </row>
    <row r="917" spans="2:2" x14ac:dyDescent="0.35">
      <c r="B917" s="411">
        <v>0.05</v>
      </c>
    </row>
    <row r="918" spans="2:2" x14ac:dyDescent="0.35">
      <c r="B918" s="411">
        <v>0.05</v>
      </c>
    </row>
    <row r="919" spans="2:2" x14ac:dyDescent="0.35">
      <c r="B919" s="411">
        <v>0.05</v>
      </c>
    </row>
    <row r="920" spans="2:2" x14ac:dyDescent="0.35">
      <c r="B920" s="411">
        <v>0.05</v>
      </c>
    </row>
    <row r="921" spans="2:2" x14ac:dyDescent="0.35">
      <c r="B921" s="411">
        <v>0.05</v>
      </c>
    </row>
    <row r="922" spans="2:2" x14ac:dyDescent="0.35">
      <c r="B922" s="411">
        <v>0.05</v>
      </c>
    </row>
    <row r="923" spans="2:2" x14ac:dyDescent="0.35">
      <c r="B923" s="411">
        <v>0.05</v>
      </c>
    </row>
    <row r="924" spans="2:2" x14ac:dyDescent="0.35">
      <c r="B924" s="411">
        <v>0.05</v>
      </c>
    </row>
    <row r="925" spans="2:2" x14ac:dyDescent="0.35">
      <c r="B925" s="411">
        <v>0.05</v>
      </c>
    </row>
    <row r="926" spans="2:2" x14ac:dyDescent="0.35">
      <c r="B926" s="411">
        <v>0.05</v>
      </c>
    </row>
    <row r="927" spans="2:2" x14ac:dyDescent="0.35">
      <c r="B927" s="411">
        <v>0.05</v>
      </c>
    </row>
    <row r="928" spans="2:2" x14ac:dyDescent="0.35">
      <c r="B928" s="411">
        <v>0.05</v>
      </c>
    </row>
    <row r="929" spans="2:2" x14ac:dyDescent="0.35">
      <c r="B929" s="411">
        <v>0.05</v>
      </c>
    </row>
    <row r="930" spans="2:2" x14ac:dyDescent="0.35">
      <c r="B930" s="411">
        <v>0.05</v>
      </c>
    </row>
    <row r="931" spans="2:2" x14ac:dyDescent="0.35">
      <c r="B931" s="411">
        <v>0.05</v>
      </c>
    </row>
    <row r="932" spans="2:2" x14ac:dyDescent="0.35">
      <c r="B932" s="411">
        <v>0.05</v>
      </c>
    </row>
    <row r="933" spans="2:2" x14ac:dyDescent="0.35">
      <c r="B933" s="411">
        <v>0.05</v>
      </c>
    </row>
    <row r="934" spans="2:2" x14ac:dyDescent="0.35">
      <c r="B934" s="411">
        <v>0.05</v>
      </c>
    </row>
    <row r="935" spans="2:2" x14ac:dyDescent="0.35">
      <c r="B935" s="411">
        <v>0.05</v>
      </c>
    </row>
    <row r="936" spans="2:2" x14ac:dyDescent="0.35">
      <c r="B936" s="411">
        <v>0.05</v>
      </c>
    </row>
    <row r="937" spans="2:2" x14ac:dyDescent="0.35">
      <c r="B937" s="411">
        <v>0.05</v>
      </c>
    </row>
    <row r="938" spans="2:2" x14ac:dyDescent="0.35">
      <c r="B938" s="411">
        <v>0.05</v>
      </c>
    </row>
    <row r="939" spans="2:2" x14ac:dyDescent="0.35">
      <c r="B939" s="411">
        <v>0.05</v>
      </c>
    </row>
    <row r="940" spans="2:2" x14ac:dyDescent="0.35">
      <c r="B940" s="411">
        <v>0.05</v>
      </c>
    </row>
    <row r="941" spans="2:2" x14ac:dyDescent="0.35">
      <c r="B941" s="411">
        <v>0.05</v>
      </c>
    </row>
    <row r="942" spans="2:2" x14ac:dyDescent="0.35">
      <c r="B942" s="411">
        <v>0.05</v>
      </c>
    </row>
    <row r="943" spans="2:2" x14ac:dyDescent="0.35">
      <c r="B943" s="411">
        <v>0.05</v>
      </c>
    </row>
    <row r="944" spans="2:2" x14ac:dyDescent="0.35">
      <c r="B944" s="411">
        <v>0.05</v>
      </c>
    </row>
    <row r="945" spans="2:2" x14ac:dyDescent="0.35">
      <c r="B945" s="411">
        <v>0.05</v>
      </c>
    </row>
    <row r="946" spans="2:2" x14ac:dyDescent="0.35">
      <c r="B946" s="411">
        <v>0.05</v>
      </c>
    </row>
    <row r="947" spans="2:2" x14ac:dyDescent="0.35">
      <c r="B947" s="411">
        <v>0.05</v>
      </c>
    </row>
    <row r="948" spans="2:2" x14ac:dyDescent="0.35">
      <c r="B948" s="411">
        <v>0.05</v>
      </c>
    </row>
    <row r="949" spans="2:2" x14ac:dyDescent="0.35">
      <c r="B949" s="411">
        <v>0.05</v>
      </c>
    </row>
    <row r="950" spans="2:2" x14ac:dyDescent="0.35">
      <c r="B950" s="411">
        <v>0.05</v>
      </c>
    </row>
    <row r="951" spans="2:2" x14ac:dyDescent="0.35">
      <c r="B951" s="411">
        <v>0.05</v>
      </c>
    </row>
    <row r="952" spans="2:2" x14ac:dyDescent="0.35">
      <c r="B952" s="411">
        <v>0.05</v>
      </c>
    </row>
    <row r="953" spans="2:2" x14ac:dyDescent="0.35">
      <c r="B953" s="411">
        <v>0.05</v>
      </c>
    </row>
    <row r="954" spans="2:2" x14ac:dyDescent="0.35">
      <c r="B954" s="411">
        <v>0.05</v>
      </c>
    </row>
    <row r="955" spans="2:2" x14ac:dyDescent="0.35">
      <c r="B955" s="411">
        <v>0.05</v>
      </c>
    </row>
    <row r="956" spans="2:2" x14ac:dyDescent="0.35">
      <c r="B956" s="411">
        <v>0.05</v>
      </c>
    </row>
    <row r="957" spans="2:2" x14ac:dyDescent="0.35">
      <c r="B957" s="411">
        <v>0.05</v>
      </c>
    </row>
    <row r="958" spans="2:2" x14ac:dyDescent="0.35">
      <c r="B958" s="411">
        <v>0.05</v>
      </c>
    </row>
    <row r="959" spans="2:2" x14ac:dyDescent="0.35">
      <c r="B959" s="411">
        <v>0.05</v>
      </c>
    </row>
    <row r="960" spans="2:2" x14ac:dyDescent="0.35">
      <c r="B960" s="411">
        <v>0.05</v>
      </c>
    </row>
    <row r="961" spans="2:2" x14ac:dyDescent="0.35">
      <c r="B961" s="411">
        <v>0.05</v>
      </c>
    </row>
    <row r="962" spans="2:2" x14ac:dyDescent="0.35">
      <c r="B962" s="411">
        <v>0.05</v>
      </c>
    </row>
    <row r="963" spans="2:2" x14ac:dyDescent="0.35">
      <c r="B963" s="411">
        <v>0.05</v>
      </c>
    </row>
    <row r="964" spans="2:2" x14ac:dyDescent="0.35">
      <c r="B964" s="411">
        <v>0.05</v>
      </c>
    </row>
    <row r="965" spans="2:2" x14ac:dyDescent="0.35">
      <c r="B965" s="411">
        <v>0.05</v>
      </c>
    </row>
    <row r="966" spans="2:2" x14ac:dyDescent="0.35">
      <c r="B966" s="411">
        <v>0.05</v>
      </c>
    </row>
    <row r="967" spans="2:2" x14ac:dyDescent="0.35">
      <c r="B967" s="411">
        <v>0.05</v>
      </c>
    </row>
    <row r="968" spans="2:2" x14ac:dyDescent="0.35">
      <c r="B968" s="411">
        <v>0.05</v>
      </c>
    </row>
    <row r="969" spans="2:2" x14ac:dyDescent="0.35">
      <c r="B969" s="411">
        <v>0.05</v>
      </c>
    </row>
    <row r="970" spans="2:2" x14ac:dyDescent="0.35">
      <c r="B970" s="411">
        <v>0.05</v>
      </c>
    </row>
    <row r="971" spans="2:2" x14ac:dyDescent="0.35">
      <c r="B971" s="411">
        <v>0.05</v>
      </c>
    </row>
    <row r="972" spans="2:2" x14ac:dyDescent="0.35">
      <c r="B972" s="411">
        <v>0.05</v>
      </c>
    </row>
    <row r="973" spans="2:2" x14ac:dyDescent="0.35">
      <c r="B973" s="411">
        <v>0.05</v>
      </c>
    </row>
    <row r="974" spans="2:2" x14ac:dyDescent="0.35">
      <c r="B974" s="411">
        <v>0.05</v>
      </c>
    </row>
    <row r="975" spans="2:2" x14ac:dyDescent="0.35">
      <c r="B975" s="411">
        <v>0.05</v>
      </c>
    </row>
    <row r="976" spans="2:2" x14ac:dyDescent="0.35">
      <c r="B976" s="411">
        <v>0.05</v>
      </c>
    </row>
    <row r="977" spans="2:2" x14ac:dyDescent="0.35">
      <c r="B977" s="411">
        <v>0.05</v>
      </c>
    </row>
    <row r="978" spans="2:2" x14ac:dyDescent="0.35">
      <c r="B978" s="411">
        <v>0.05</v>
      </c>
    </row>
    <row r="979" spans="2:2" x14ac:dyDescent="0.35">
      <c r="B979" s="411">
        <v>0.05</v>
      </c>
    </row>
    <row r="980" spans="2:2" x14ac:dyDescent="0.35">
      <c r="B980" s="411">
        <v>0.05</v>
      </c>
    </row>
    <row r="981" spans="2:2" x14ac:dyDescent="0.35">
      <c r="B981" s="411">
        <v>0.05</v>
      </c>
    </row>
    <row r="982" spans="2:2" x14ac:dyDescent="0.35">
      <c r="B982" s="411">
        <v>0.05</v>
      </c>
    </row>
    <row r="983" spans="2:2" x14ac:dyDescent="0.35">
      <c r="B983" s="411">
        <v>0.05</v>
      </c>
    </row>
    <row r="984" spans="2:2" x14ac:dyDescent="0.35">
      <c r="B984" s="411">
        <v>0.05</v>
      </c>
    </row>
    <row r="985" spans="2:2" x14ac:dyDescent="0.35">
      <c r="B985" s="411">
        <v>0.05</v>
      </c>
    </row>
    <row r="986" spans="2:2" x14ac:dyDescent="0.35">
      <c r="B986" s="411">
        <v>0.05</v>
      </c>
    </row>
    <row r="987" spans="2:2" x14ac:dyDescent="0.35">
      <c r="B987" s="411">
        <v>0.05</v>
      </c>
    </row>
    <row r="988" spans="2:2" x14ac:dyDescent="0.35">
      <c r="B988" s="411">
        <v>0.05</v>
      </c>
    </row>
    <row r="989" spans="2:2" x14ac:dyDescent="0.35">
      <c r="B989" s="411">
        <v>0.05</v>
      </c>
    </row>
    <row r="990" spans="2:2" x14ac:dyDescent="0.35">
      <c r="B990" s="411">
        <v>0.05</v>
      </c>
    </row>
    <row r="991" spans="2:2" x14ac:dyDescent="0.35">
      <c r="B991" s="411">
        <v>0.05</v>
      </c>
    </row>
    <row r="992" spans="2:2" x14ac:dyDescent="0.35">
      <c r="B992" s="411">
        <v>0.05</v>
      </c>
    </row>
    <row r="993" spans="2:2" x14ac:dyDescent="0.35">
      <c r="B993" s="411">
        <v>0.05</v>
      </c>
    </row>
    <row r="994" spans="2:2" x14ac:dyDescent="0.35">
      <c r="B994" s="411">
        <v>0.05</v>
      </c>
    </row>
    <row r="995" spans="2:2" x14ac:dyDescent="0.35">
      <c r="B995" s="411">
        <v>0.05</v>
      </c>
    </row>
    <row r="996" spans="2:2" x14ac:dyDescent="0.35">
      <c r="B996" s="411">
        <v>0.05</v>
      </c>
    </row>
    <row r="997" spans="2:2" x14ac:dyDescent="0.35">
      <c r="B997" s="411">
        <v>0.05</v>
      </c>
    </row>
    <row r="998" spans="2:2" x14ac:dyDescent="0.35">
      <c r="B998" s="411">
        <v>0.05</v>
      </c>
    </row>
    <row r="999" spans="2:2" x14ac:dyDescent="0.35">
      <c r="B999" s="411">
        <v>0.05</v>
      </c>
    </row>
    <row r="1000" spans="2:2" x14ac:dyDescent="0.35">
      <c r="B1000" s="411">
        <v>0.05</v>
      </c>
    </row>
    <row r="1001" spans="2:2" x14ac:dyDescent="0.35">
      <c r="B1001" s="411">
        <v>0.05</v>
      </c>
    </row>
    <row r="1002" spans="2:2" x14ac:dyDescent="0.35">
      <c r="B1002" s="411">
        <v>0.05</v>
      </c>
    </row>
    <row r="1003" spans="2:2" x14ac:dyDescent="0.35">
      <c r="B1003" s="411">
        <v>0.05</v>
      </c>
    </row>
    <row r="1004" spans="2:2" x14ac:dyDescent="0.35">
      <c r="B1004" s="411">
        <v>0.05</v>
      </c>
    </row>
    <row r="1005" spans="2:2" x14ac:dyDescent="0.35">
      <c r="B1005" s="411">
        <v>0.05</v>
      </c>
    </row>
    <row r="1006" spans="2:2" x14ac:dyDescent="0.35">
      <c r="B1006" s="411">
        <v>0.05</v>
      </c>
    </row>
    <row r="1007" spans="2:2" x14ac:dyDescent="0.35">
      <c r="B1007" s="411">
        <v>0.05</v>
      </c>
    </row>
    <row r="1008" spans="2:2" x14ac:dyDescent="0.35">
      <c r="B1008" s="411">
        <v>0.05</v>
      </c>
    </row>
    <row r="1009" spans="2:2" x14ac:dyDescent="0.35">
      <c r="B1009" s="411">
        <v>0.05</v>
      </c>
    </row>
    <row r="1010" spans="2:2" x14ac:dyDescent="0.35">
      <c r="B1010" s="411">
        <v>0.05</v>
      </c>
    </row>
    <row r="1011" spans="2:2" x14ac:dyDescent="0.35">
      <c r="B1011" s="411">
        <v>0.05</v>
      </c>
    </row>
    <row r="1012" spans="2:2" x14ac:dyDescent="0.35">
      <c r="B1012" s="411">
        <v>0.05</v>
      </c>
    </row>
    <row r="1013" spans="2:2" x14ac:dyDescent="0.35">
      <c r="B1013" s="411">
        <v>0.05</v>
      </c>
    </row>
    <row r="1014" spans="2:2" x14ac:dyDescent="0.35">
      <c r="B1014" s="411">
        <v>0.05</v>
      </c>
    </row>
    <row r="1015" spans="2:2" x14ac:dyDescent="0.35">
      <c r="B1015" s="411">
        <v>0.05</v>
      </c>
    </row>
    <row r="1016" spans="2:2" x14ac:dyDescent="0.35">
      <c r="B1016" s="411">
        <v>0.05</v>
      </c>
    </row>
    <row r="1017" spans="2:2" x14ac:dyDescent="0.35">
      <c r="B1017" s="411">
        <v>0.05</v>
      </c>
    </row>
    <row r="1018" spans="2:2" x14ac:dyDescent="0.35">
      <c r="B1018" s="411">
        <v>0.05</v>
      </c>
    </row>
    <row r="1019" spans="2:2" x14ac:dyDescent="0.35">
      <c r="B1019" s="411">
        <v>0.05</v>
      </c>
    </row>
    <row r="1020" spans="2:2" x14ac:dyDescent="0.35">
      <c r="B1020" s="411">
        <v>0.05</v>
      </c>
    </row>
    <row r="1021" spans="2:2" x14ac:dyDescent="0.35">
      <c r="B1021" s="411">
        <v>0.05</v>
      </c>
    </row>
    <row r="1022" spans="2:2" x14ac:dyDescent="0.35">
      <c r="B1022" s="411">
        <v>0.05</v>
      </c>
    </row>
    <row r="1023" spans="2:2" x14ac:dyDescent="0.35">
      <c r="B1023" s="411">
        <v>0.05</v>
      </c>
    </row>
    <row r="1024" spans="2:2" x14ac:dyDescent="0.35">
      <c r="B1024" s="411">
        <v>0.05</v>
      </c>
    </row>
    <row r="1025" spans="2:2" x14ac:dyDescent="0.35">
      <c r="B1025" s="411">
        <v>0.05</v>
      </c>
    </row>
    <row r="1026" spans="2:2" x14ac:dyDescent="0.35">
      <c r="B1026" s="411">
        <v>0.05</v>
      </c>
    </row>
    <row r="1027" spans="2:2" x14ac:dyDescent="0.35">
      <c r="B1027" s="411">
        <v>0.05</v>
      </c>
    </row>
    <row r="1028" spans="2:2" x14ac:dyDescent="0.35">
      <c r="B1028" s="411">
        <v>0.05</v>
      </c>
    </row>
    <row r="1029" spans="2:2" x14ac:dyDescent="0.35">
      <c r="B1029" s="411">
        <v>0.05</v>
      </c>
    </row>
    <row r="1030" spans="2:2" x14ac:dyDescent="0.35">
      <c r="B1030" s="411">
        <v>0.05</v>
      </c>
    </row>
    <row r="1031" spans="2:2" x14ac:dyDescent="0.35">
      <c r="B1031" s="411">
        <v>0.05</v>
      </c>
    </row>
    <row r="1032" spans="2:2" x14ac:dyDescent="0.35">
      <c r="B1032" s="411">
        <v>0.05</v>
      </c>
    </row>
    <row r="1033" spans="2:2" x14ac:dyDescent="0.35">
      <c r="B1033" s="411">
        <v>0.05</v>
      </c>
    </row>
    <row r="1034" spans="2:2" x14ac:dyDescent="0.35">
      <c r="B1034" s="411">
        <v>0.05</v>
      </c>
    </row>
    <row r="1035" spans="2:2" x14ac:dyDescent="0.35">
      <c r="B1035" s="411">
        <v>0.05</v>
      </c>
    </row>
    <row r="1036" spans="2:2" x14ac:dyDescent="0.35">
      <c r="B1036" s="411">
        <v>0.05</v>
      </c>
    </row>
    <row r="1037" spans="2:2" x14ac:dyDescent="0.35">
      <c r="B1037" s="411">
        <v>0.05</v>
      </c>
    </row>
    <row r="1038" spans="2:2" x14ac:dyDescent="0.35">
      <c r="B1038" s="411">
        <v>0.05</v>
      </c>
    </row>
    <row r="1039" spans="2:2" x14ac:dyDescent="0.35">
      <c r="B1039" s="411">
        <v>0.05</v>
      </c>
    </row>
    <row r="1040" spans="2:2" x14ac:dyDescent="0.35">
      <c r="B1040" s="411">
        <v>0.05</v>
      </c>
    </row>
    <row r="1041" spans="2:2" x14ac:dyDescent="0.35">
      <c r="B1041" s="411">
        <v>0.05</v>
      </c>
    </row>
    <row r="1042" spans="2:2" x14ac:dyDescent="0.35">
      <c r="B1042" s="411">
        <v>0.05</v>
      </c>
    </row>
    <row r="1043" spans="2:2" x14ac:dyDescent="0.35">
      <c r="B1043" s="411">
        <v>0.05</v>
      </c>
    </row>
    <row r="1044" spans="2:2" x14ac:dyDescent="0.35">
      <c r="B1044" s="411">
        <v>0.05</v>
      </c>
    </row>
    <row r="1045" spans="2:2" x14ac:dyDescent="0.35">
      <c r="B1045" s="411">
        <v>0.05</v>
      </c>
    </row>
    <row r="1046" spans="2:2" x14ac:dyDescent="0.35">
      <c r="B1046" s="411">
        <v>0.05</v>
      </c>
    </row>
    <row r="1047" spans="2:2" x14ac:dyDescent="0.35">
      <c r="B1047" s="411">
        <v>0.05</v>
      </c>
    </row>
    <row r="1048" spans="2:2" x14ac:dyDescent="0.35">
      <c r="B1048" s="411">
        <v>0.05</v>
      </c>
    </row>
    <row r="1049" spans="2:2" x14ac:dyDescent="0.35">
      <c r="B1049" s="411">
        <v>0.05</v>
      </c>
    </row>
    <row r="1050" spans="2:2" x14ac:dyDescent="0.35">
      <c r="B1050" s="411">
        <v>0.05</v>
      </c>
    </row>
    <row r="1051" spans="2:2" x14ac:dyDescent="0.35">
      <c r="B1051" s="411">
        <v>0.05</v>
      </c>
    </row>
    <row r="1052" spans="2:2" x14ac:dyDescent="0.35">
      <c r="B1052" s="411">
        <v>0.05</v>
      </c>
    </row>
    <row r="1053" spans="2:2" x14ac:dyDescent="0.35">
      <c r="B1053" s="411">
        <v>0.05</v>
      </c>
    </row>
    <row r="1054" spans="2:2" x14ac:dyDescent="0.35">
      <c r="B1054" s="411">
        <v>0.05</v>
      </c>
    </row>
    <row r="1055" spans="2:2" x14ac:dyDescent="0.3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89" t="s">
        <v>90</v>
      </c>
      <c r="B117" s="142">
        <v>4004.8571428571427</v>
      </c>
      <c r="C117" s="142">
        <v>360.57142857142856</v>
      </c>
      <c r="D117" s="142">
        <v>4974.5714285714284</v>
      </c>
      <c r="E117" s="142">
        <v>9340</v>
      </c>
      <c r="F117" s="132"/>
      <c r="G117" s="2"/>
    </row>
    <row r="118" spans="1:7" x14ac:dyDescent="0.35">
      <c r="A118" s="389" t="s">
        <v>92</v>
      </c>
      <c r="B118" s="142">
        <v>3399.8571428571427</v>
      </c>
      <c r="C118" s="142">
        <v>239.28571428571428</v>
      </c>
      <c r="D118" s="142">
        <v>3921.5714285714284</v>
      </c>
      <c r="E118" s="142">
        <v>7560.7142857142853</v>
      </c>
      <c r="F118" s="132"/>
      <c r="G118" s="2"/>
    </row>
    <row r="119" spans="1:7" x14ac:dyDescent="0.35">
      <c r="A119" s="389" t="s">
        <v>93</v>
      </c>
      <c r="B119" s="142">
        <v>3414.7142857142858</v>
      </c>
      <c r="C119" s="142">
        <v>224.85714285714286</v>
      </c>
      <c r="D119" s="142">
        <v>3782</v>
      </c>
      <c r="E119" s="142">
        <v>7421.5714285714284</v>
      </c>
      <c r="F119" s="132"/>
      <c r="G119" s="2"/>
    </row>
    <row r="120" spans="1:7" x14ac:dyDescent="0.35">
      <c r="A120" s="389"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1">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208</v>
      </c>
      <c r="B143" s="44">
        <v>910</v>
      </c>
      <c r="C143" s="44">
        <v>46.571428571428569</v>
      </c>
      <c r="D143" s="44">
        <v>777.14285714285711</v>
      </c>
      <c r="E143" s="44">
        <v>1733.7142857142858</v>
      </c>
      <c r="F143" s="95"/>
      <c r="G143" s="2"/>
    </row>
    <row r="144" spans="1:7" x14ac:dyDescent="0.35">
      <c r="A144" s="114" t="s">
        <v>221</v>
      </c>
      <c r="B144" s="44">
        <v>1036.7142857142858</v>
      </c>
      <c r="C144" s="44">
        <v>43.857142857142854</v>
      </c>
      <c r="D144" s="44">
        <v>1023.8571428571429</v>
      </c>
      <c r="E144" s="44">
        <v>2104.4285714285716</v>
      </c>
      <c r="F144" s="95"/>
      <c r="G144" s="2"/>
    </row>
    <row r="145" spans="1:7" x14ac:dyDescent="0.35">
      <c r="A145" s="114" t="s">
        <v>222</v>
      </c>
      <c r="B145" s="44">
        <v>1377</v>
      </c>
      <c r="C145" s="44">
        <v>54</v>
      </c>
      <c r="D145" s="44">
        <v>1249</v>
      </c>
      <c r="E145" s="44">
        <v>2679</v>
      </c>
      <c r="F145" s="95"/>
      <c r="G145" s="2"/>
    </row>
    <row r="146" spans="1:7" x14ac:dyDescent="0.35">
      <c r="A146" s="114" t="s">
        <v>223</v>
      </c>
      <c r="B146" s="44">
        <v>1445</v>
      </c>
      <c r="C146" s="44">
        <v>63</v>
      </c>
      <c r="D146" s="44">
        <v>1392</v>
      </c>
      <c r="E146" s="44">
        <v>2900</v>
      </c>
      <c r="F146" s="95"/>
      <c r="G146" s="2"/>
    </row>
    <row r="147" spans="1:7" x14ac:dyDescent="0.35">
      <c r="A147" s="114" t="s">
        <v>224</v>
      </c>
      <c r="B147" s="44">
        <v>1428.1428571428571</v>
      </c>
      <c r="C147" s="44">
        <v>93.714285714285708</v>
      </c>
      <c r="D147" s="44">
        <v>1330.8571428571429</v>
      </c>
      <c r="E147" s="44">
        <v>2852.7142857142858</v>
      </c>
      <c r="F147" s="95"/>
      <c r="G147" s="2"/>
    </row>
    <row r="148" spans="1:7" x14ac:dyDescent="0.35">
      <c r="A148" s="114" t="s">
        <v>220</v>
      </c>
      <c r="B148" s="44">
        <v>1541.5714285714287</v>
      </c>
      <c r="C148" s="44">
        <v>105.42857142857143</v>
      </c>
      <c r="D148" s="44">
        <v>1366.5714285714287</v>
      </c>
      <c r="E148" s="44">
        <v>3013.5714285714284</v>
      </c>
      <c r="F148" s="95"/>
      <c r="G148" s="2"/>
    </row>
    <row r="149" spans="1:7" x14ac:dyDescent="0.35">
      <c r="A149" s="114" t="s">
        <v>229</v>
      </c>
      <c r="B149" s="44">
        <v>1722.2857142857142</v>
      </c>
      <c r="C149" s="44">
        <v>116.14285714285714</v>
      </c>
      <c r="D149" s="44">
        <v>1398.5714285714287</v>
      </c>
      <c r="E149" s="44">
        <v>3237</v>
      </c>
      <c r="F149" s="95"/>
      <c r="G149" s="2"/>
    </row>
    <row r="150" spans="1:7" x14ac:dyDescent="0.35">
      <c r="A150" s="114" t="s">
        <v>230</v>
      </c>
      <c r="B150" s="44">
        <v>1769</v>
      </c>
      <c r="C150" s="44">
        <v>102</v>
      </c>
      <c r="D150" s="44">
        <v>1302</v>
      </c>
      <c r="E150" s="44">
        <v>3173</v>
      </c>
      <c r="F150" s="95"/>
      <c r="G150" s="2"/>
    </row>
    <row r="151" spans="1:7" x14ac:dyDescent="0.35">
      <c r="A151" s="114" t="s">
        <v>231</v>
      </c>
      <c r="B151" s="44">
        <v>1695</v>
      </c>
      <c r="C151" s="44">
        <v>87</v>
      </c>
      <c r="D151" s="44">
        <v>1198</v>
      </c>
      <c r="E151" s="44">
        <v>2980</v>
      </c>
      <c r="F151" s="95"/>
      <c r="G151" s="2"/>
    </row>
    <row r="152" spans="1:7" x14ac:dyDescent="0.35">
      <c r="A152" s="114" t="s">
        <v>235</v>
      </c>
      <c r="B152" s="44">
        <v>1564.8571428571429</v>
      </c>
      <c r="C152" s="44">
        <v>75.571428571428569</v>
      </c>
      <c r="D152" s="44">
        <v>1126</v>
      </c>
      <c r="E152" s="44">
        <v>2766.4285714285716</v>
      </c>
      <c r="F152" s="95"/>
      <c r="G152" s="2"/>
    </row>
    <row r="153" spans="1:7" x14ac:dyDescent="0.35">
      <c r="A153" s="114" t="s">
        <v>236</v>
      </c>
      <c r="B153" s="44">
        <v>1444.7142857142858</v>
      </c>
      <c r="C153" s="44">
        <v>79.714285714285708</v>
      </c>
      <c r="D153" s="44">
        <v>1098.5714285714287</v>
      </c>
      <c r="E153" s="44">
        <v>2623</v>
      </c>
      <c r="F153" s="95"/>
      <c r="G153" s="2"/>
    </row>
    <row r="154" spans="1:7" x14ac:dyDescent="0.35">
      <c r="A154" s="114" t="s">
        <v>239</v>
      </c>
      <c r="B154" s="44">
        <v>1488.8571428571429</v>
      </c>
      <c r="C154" s="44">
        <v>71</v>
      </c>
      <c r="D154" s="44">
        <v>1103.1428571428571</v>
      </c>
      <c r="E154" s="44">
        <v>2663</v>
      </c>
      <c r="F154" s="95"/>
      <c r="G154" s="2"/>
    </row>
    <row r="155" spans="1:7" x14ac:dyDescent="0.35">
      <c r="A155" s="114" t="s">
        <v>244</v>
      </c>
      <c r="B155" s="44">
        <v>1762.4285714285713</v>
      </c>
      <c r="C155" s="44">
        <v>53.142857142857146</v>
      </c>
      <c r="D155" s="44">
        <v>1039.8571428571429</v>
      </c>
      <c r="E155" s="44">
        <v>2855.4285714285716</v>
      </c>
      <c r="F155" s="95"/>
      <c r="G155" s="2"/>
    </row>
    <row r="156" spans="1:7" x14ac:dyDescent="0.35">
      <c r="A156" s="114" t="s">
        <v>243</v>
      </c>
      <c r="B156" s="44">
        <v>1709.8571428571429</v>
      </c>
      <c r="C156" s="44">
        <v>32.714285714285715</v>
      </c>
      <c r="D156" s="44">
        <v>1158.8571428571429</v>
      </c>
      <c r="E156" s="44">
        <v>2901.4285714285716</v>
      </c>
      <c r="F156" s="95"/>
      <c r="G156" s="2"/>
    </row>
    <row r="157" spans="1:7" x14ac:dyDescent="0.35">
      <c r="A157" s="114" t="s">
        <v>253</v>
      </c>
      <c r="B157" s="44">
        <v>2543.4285714285716</v>
      </c>
      <c r="C157" s="44">
        <v>71.714285714285708</v>
      </c>
      <c r="D157" s="44">
        <v>2328.5714285714284</v>
      </c>
      <c r="E157" s="44">
        <v>4943.7142857142862</v>
      </c>
      <c r="F157" s="95"/>
      <c r="G157" s="2"/>
    </row>
    <row r="158" spans="1:7" x14ac:dyDescent="0.35">
      <c r="A158" s="114" t="s">
        <v>254</v>
      </c>
      <c r="B158" s="44">
        <v>2666.8571428571427</v>
      </c>
      <c r="C158" s="44">
        <v>69.571428571428569</v>
      </c>
      <c r="D158" s="44">
        <v>2462.8571428571427</v>
      </c>
      <c r="E158" s="44">
        <v>5199.2857142857138</v>
      </c>
      <c r="F158" s="95"/>
      <c r="G158" s="2"/>
    </row>
    <row r="159" spans="1:7" x14ac:dyDescent="0.35">
      <c r="A159" s="114" t="s">
        <v>266</v>
      </c>
      <c r="B159" s="44">
        <v>2722.5714285714284</v>
      </c>
      <c r="C159" s="44">
        <v>65.142857142857139</v>
      </c>
      <c r="D159" s="44">
        <v>2363.2857142857142</v>
      </c>
      <c r="E159" s="44">
        <v>5151</v>
      </c>
      <c r="F159" s="95"/>
      <c r="G159" s="2"/>
    </row>
    <row r="160" spans="1:7" x14ac:dyDescent="0.35">
      <c r="A160" s="114" t="s">
        <v>274</v>
      </c>
      <c r="B160" s="44">
        <v>2589</v>
      </c>
      <c r="C160" s="44">
        <v>63</v>
      </c>
      <c r="D160" s="44">
        <v>2156</v>
      </c>
      <c r="E160" s="44">
        <v>4808</v>
      </c>
      <c r="F160" s="95"/>
      <c r="G160" s="2"/>
    </row>
    <row r="161" spans="1:7" x14ac:dyDescent="0.35">
      <c r="A161" s="114" t="s">
        <v>291</v>
      </c>
      <c r="B161" s="44">
        <v>2253.5714285714284</v>
      </c>
      <c r="C161" s="44">
        <v>48.571428571428569</v>
      </c>
      <c r="D161" s="44">
        <v>1923.8571428571429</v>
      </c>
      <c r="E161" s="44">
        <v>4226</v>
      </c>
      <c r="F161" s="95"/>
      <c r="G161" s="2"/>
    </row>
    <row r="162" spans="1:7" x14ac:dyDescent="0.35">
      <c r="A162" s="114" t="s">
        <v>292</v>
      </c>
      <c r="B162" s="44">
        <v>2193</v>
      </c>
      <c r="C162" s="44">
        <v>33.428571428571431</v>
      </c>
      <c r="D162" s="44">
        <v>1776.2857142857142</v>
      </c>
      <c r="E162" s="44">
        <v>4002.7142857142858</v>
      </c>
      <c r="F162" s="95"/>
      <c r="G162" s="2"/>
    </row>
    <row r="163" spans="1:7" x14ac:dyDescent="0.35">
      <c r="A163" s="114" t="s">
        <v>308</v>
      </c>
      <c r="B163" s="44">
        <v>2172</v>
      </c>
      <c r="C163" s="44">
        <v>28.285714285714285</v>
      </c>
      <c r="D163" s="44">
        <v>1749.1428571428571</v>
      </c>
      <c r="E163" s="44">
        <v>3949.4285714285716</v>
      </c>
      <c r="F163" s="95"/>
      <c r="G163" s="2"/>
    </row>
    <row r="164" spans="1:7" x14ac:dyDescent="0.35">
      <c r="A164" s="114" t="s">
        <v>326</v>
      </c>
      <c r="B164" s="44">
        <v>1990.7142857142858</v>
      </c>
      <c r="C164" s="44">
        <v>34</v>
      </c>
      <c r="D164" s="44">
        <v>1654.7142857142858</v>
      </c>
      <c r="E164" s="44">
        <v>3679.4285714285716</v>
      </c>
      <c r="F164" s="95"/>
      <c r="G164" s="2"/>
    </row>
    <row r="165" spans="1:7" x14ac:dyDescent="0.35">
      <c r="A165" s="114" t="s">
        <v>328</v>
      </c>
      <c r="B165" s="44">
        <v>1741</v>
      </c>
      <c r="C165" s="44">
        <v>28</v>
      </c>
      <c r="D165" s="44">
        <v>1517</v>
      </c>
      <c r="E165" s="44">
        <v>3286</v>
      </c>
      <c r="F165" s="95"/>
      <c r="G165" s="2"/>
    </row>
    <row r="166" spans="1:7" x14ac:dyDescent="0.35">
      <c r="A166" s="114" t="s">
        <v>332</v>
      </c>
      <c r="B166" s="44">
        <v>1694.7142857142858</v>
      </c>
      <c r="C166" s="44">
        <v>28.571428571428573</v>
      </c>
      <c r="D166" s="44">
        <v>1563</v>
      </c>
      <c r="E166" s="44">
        <v>3286.2857142857147</v>
      </c>
      <c r="F166" s="95"/>
      <c r="G166" s="2"/>
    </row>
    <row r="167" spans="1:7" x14ac:dyDescent="0.35">
      <c r="A167" s="114" t="s">
        <v>347</v>
      </c>
      <c r="B167" s="44">
        <v>1709</v>
      </c>
      <c r="C167" s="44">
        <v>26</v>
      </c>
      <c r="D167" s="44">
        <v>1653</v>
      </c>
      <c r="E167" s="44">
        <v>3388</v>
      </c>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7"/>
  <sheetViews>
    <sheetView showGridLines="0" zoomScale="89" zoomScaleNormal="90" workbookViewId="0">
      <pane ySplit="3" topLeftCell="A31"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179</v>
      </c>
      <c r="C27" s="95">
        <v>2</v>
      </c>
      <c r="D27" s="79"/>
      <c r="E27" s="31"/>
    </row>
    <row r="28" spans="1:5" x14ac:dyDescent="0.35">
      <c r="A28" s="218">
        <v>35</v>
      </c>
      <c r="B28" s="223" t="s">
        <v>183</v>
      </c>
      <c r="C28" s="208">
        <v>5</v>
      </c>
      <c r="D28" s="31"/>
      <c r="E28" s="31"/>
    </row>
    <row r="29" spans="1:5" x14ac:dyDescent="0.35">
      <c r="A29" s="218">
        <v>36</v>
      </c>
      <c r="B29" s="223" t="s">
        <v>182</v>
      </c>
      <c r="C29" s="208">
        <v>0</v>
      </c>
      <c r="D29" s="31"/>
      <c r="E29" s="31"/>
    </row>
    <row r="30" spans="1:5" x14ac:dyDescent="0.35">
      <c r="A30" s="218">
        <v>37</v>
      </c>
      <c r="B30" s="223" t="s">
        <v>205</v>
      </c>
      <c r="C30" s="208">
        <v>12</v>
      </c>
    </row>
    <row r="31" spans="1:5" x14ac:dyDescent="0.35">
      <c r="A31" s="218">
        <v>38</v>
      </c>
      <c r="B31" s="223" t="s">
        <v>206</v>
      </c>
      <c r="C31" s="208">
        <v>14</v>
      </c>
    </row>
    <row r="32" spans="1:5" x14ac:dyDescent="0.35">
      <c r="A32" s="218">
        <v>39</v>
      </c>
      <c r="B32" s="223" t="s">
        <v>207</v>
      </c>
      <c r="C32" s="208">
        <v>39</v>
      </c>
    </row>
    <row r="33" spans="1:3" x14ac:dyDescent="0.35">
      <c r="A33" s="218">
        <v>40</v>
      </c>
      <c r="B33" s="223" t="s">
        <v>209</v>
      </c>
      <c r="C33" s="208">
        <v>94</v>
      </c>
    </row>
    <row r="34" spans="1:3" x14ac:dyDescent="0.35">
      <c r="A34" s="218">
        <v>41</v>
      </c>
      <c r="B34" s="223" t="s">
        <v>210</v>
      </c>
      <c r="C34" s="208">
        <v>156</v>
      </c>
    </row>
    <row r="35" spans="1:3" x14ac:dyDescent="0.35">
      <c r="A35" s="218">
        <v>42</v>
      </c>
      <c r="B35" s="223" t="s">
        <v>217</v>
      </c>
      <c r="C35" s="208">
        <v>147</v>
      </c>
    </row>
    <row r="36" spans="1:3" x14ac:dyDescent="0.35">
      <c r="A36" s="218">
        <v>43</v>
      </c>
      <c r="B36" s="223" t="s">
        <v>218</v>
      </c>
      <c r="C36" s="208">
        <v>279</v>
      </c>
    </row>
    <row r="37" spans="1:3" x14ac:dyDescent="0.35">
      <c r="A37" s="218">
        <v>44</v>
      </c>
      <c r="B37" s="223" t="s">
        <v>219</v>
      </c>
      <c r="C37" s="208">
        <v>337</v>
      </c>
    </row>
    <row r="38" spans="1:3" x14ac:dyDescent="0.35">
      <c r="A38" s="218">
        <v>45</v>
      </c>
      <c r="B38" s="223" t="s">
        <v>225</v>
      </c>
      <c r="C38" s="208">
        <v>296</v>
      </c>
    </row>
    <row r="39" spans="1:3" x14ac:dyDescent="0.35">
      <c r="A39" s="218">
        <v>46</v>
      </c>
      <c r="B39" s="223" t="s">
        <v>226</v>
      </c>
      <c r="C39" s="208">
        <v>317</v>
      </c>
    </row>
    <row r="40" spans="1:3" x14ac:dyDescent="0.35">
      <c r="A40" s="218">
        <v>47</v>
      </c>
      <c r="B40" s="223" t="s">
        <v>227</v>
      </c>
      <c r="C40" s="208">
        <v>351</v>
      </c>
    </row>
    <row r="41" spans="1:3" x14ac:dyDescent="0.35">
      <c r="A41" s="218">
        <v>48</v>
      </c>
      <c r="B41" s="223" t="s">
        <v>232</v>
      </c>
      <c r="C41" s="208">
        <v>226</v>
      </c>
    </row>
    <row r="42" spans="1:3" x14ac:dyDescent="0.35">
      <c r="A42" s="218">
        <v>49</v>
      </c>
      <c r="B42" s="223" t="s">
        <v>233</v>
      </c>
      <c r="C42" s="208">
        <v>279</v>
      </c>
    </row>
    <row r="43" spans="1:3" x14ac:dyDescent="0.35">
      <c r="A43" s="218">
        <v>50</v>
      </c>
      <c r="B43" s="223" t="s">
        <v>234</v>
      </c>
      <c r="C43" s="208">
        <v>284</v>
      </c>
    </row>
    <row r="44" spans="1:3" x14ac:dyDescent="0.35">
      <c r="A44" s="218">
        <v>51</v>
      </c>
      <c r="B44" s="223" t="s">
        <v>240</v>
      </c>
      <c r="C44" s="208">
        <v>342</v>
      </c>
    </row>
    <row r="45" spans="1:3" x14ac:dyDescent="0.35">
      <c r="A45" s="218">
        <v>52</v>
      </c>
      <c r="B45" s="223" t="s">
        <v>241</v>
      </c>
      <c r="C45" s="208">
        <v>335</v>
      </c>
    </row>
    <row r="46" spans="1:3" x14ac:dyDescent="0.35">
      <c r="A46" s="218">
        <v>53</v>
      </c>
      <c r="B46" s="223" t="s">
        <v>242</v>
      </c>
      <c r="C46" s="208">
        <v>483</v>
      </c>
    </row>
    <row r="47" spans="1:3" x14ac:dyDescent="0.35">
      <c r="A47" s="218">
        <v>1</v>
      </c>
      <c r="B47" s="223" t="s">
        <v>247</v>
      </c>
      <c r="C47" s="208">
        <v>641</v>
      </c>
    </row>
    <row r="48" spans="1:3" x14ac:dyDescent="0.35">
      <c r="A48" s="218">
        <v>2</v>
      </c>
      <c r="B48" s="223" t="s">
        <v>255</v>
      </c>
      <c r="C48" s="208">
        <v>479</v>
      </c>
    </row>
    <row r="49" spans="1:4" x14ac:dyDescent="0.35">
      <c r="A49" s="218">
        <v>3</v>
      </c>
      <c r="B49" s="223" t="s">
        <v>268</v>
      </c>
      <c r="C49" s="208">
        <v>391</v>
      </c>
    </row>
    <row r="50" spans="1:4" x14ac:dyDescent="0.35">
      <c r="A50" s="218">
        <v>4</v>
      </c>
      <c r="B50" s="223" t="s">
        <v>275</v>
      </c>
      <c r="C50" s="208">
        <v>249</v>
      </c>
    </row>
    <row r="51" spans="1:4" x14ac:dyDescent="0.35">
      <c r="A51" s="218">
        <v>5</v>
      </c>
      <c r="B51" s="223" t="s">
        <v>281</v>
      </c>
      <c r="C51" s="208">
        <v>160</v>
      </c>
    </row>
    <row r="52" spans="1:4" x14ac:dyDescent="0.35">
      <c r="A52" s="218">
        <v>6</v>
      </c>
      <c r="B52" s="223" t="s">
        <v>290</v>
      </c>
      <c r="C52" s="2">
        <v>130</v>
      </c>
      <c r="D52" s="79"/>
    </row>
    <row r="53" spans="1:4" x14ac:dyDescent="0.35">
      <c r="A53" s="218">
        <v>7</v>
      </c>
      <c r="B53" s="223" t="s">
        <v>309</v>
      </c>
      <c r="C53" s="2">
        <v>130</v>
      </c>
      <c r="D53" s="79"/>
    </row>
    <row r="54" spans="1:4" x14ac:dyDescent="0.35">
      <c r="A54" s="218">
        <v>8</v>
      </c>
      <c r="B54" s="223" t="s">
        <v>327</v>
      </c>
      <c r="C54" s="2">
        <v>78</v>
      </c>
      <c r="D54" s="79"/>
    </row>
    <row r="55" spans="1:4" x14ac:dyDescent="0.35">
      <c r="A55" s="218">
        <v>9</v>
      </c>
      <c r="B55" s="223" t="s">
        <v>329</v>
      </c>
      <c r="C55" s="2">
        <v>23</v>
      </c>
      <c r="D55" s="79"/>
    </row>
    <row r="56" spans="1:4" x14ac:dyDescent="0.35">
      <c r="A56" s="218">
        <v>10</v>
      </c>
      <c r="B56" s="223" t="s">
        <v>335</v>
      </c>
      <c r="C56" s="2">
        <v>19</v>
      </c>
      <c r="D56" s="79"/>
    </row>
    <row r="57" spans="1:4" x14ac:dyDescent="0.35">
      <c r="A57" s="218">
        <v>11</v>
      </c>
      <c r="B57" s="223" t="s">
        <v>348</v>
      </c>
      <c r="C57" s="2">
        <v>11</v>
      </c>
      <c r="D57"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0"/>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1">
        <v>952</v>
      </c>
      <c r="C29" s="401">
        <v>801</v>
      </c>
      <c r="D29" s="257">
        <v>0.74</v>
      </c>
      <c r="E29" s="113">
        <v>41950</v>
      </c>
      <c r="F29" s="84">
        <v>2.3E-2</v>
      </c>
      <c r="G29" s="8"/>
    </row>
    <row r="30" spans="1:7" x14ac:dyDescent="0.35">
      <c r="A30" s="11">
        <v>44131</v>
      </c>
      <c r="B30" s="401">
        <v>1062</v>
      </c>
      <c r="C30" s="401">
        <v>789</v>
      </c>
      <c r="D30" s="257">
        <v>0.73</v>
      </c>
      <c r="E30" s="113">
        <v>40996</v>
      </c>
      <c r="F30" s="84">
        <v>2.5999999999999999E-2</v>
      </c>
      <c r="G30" s="8"/>
    </row>
    <row r="31" spans="1:7" x14ac:dyDescent="0.35">
      <c r="A31" s="11">
        <v>44138</v>
      </c>
      <c r="B31" s="401">
        <v>957</v>
      </c>
      <c r="C31" s="401">
        <v>817</v>
      </c>
      <c r="D31" s="257">
        <v>0.76</v>
      </c>
      <c r="E31" s="113">
        <v>42985</v>
      </c>
      <c r="F31" s="84">
        <v>2.1999999999999999E-2</v>
      </c>
      <c r="G31" s="8"/>
    </row>
    <row r="32" spans="1:7" x14ac:dyDescent="0.35">
      <c r="A32" s="11">
        <v>44145</v>
      </c>
      <c r="B32" s="401">
        <v>1004</v>
      </c>
      <c r="C32" s="401">
        <v>808</v>
      </c>
      <c r="D32" s="257">
        <v>0.75</v>
      </c>
      <c r="E32" s="113">
        <v>41234</v>
      </c>
      <c r="F32" s="84">
        <v>2.4E-2</v>
      </c>
    </row>
    <row r="33" spans="1:6" x14ac:dyDescent="0.35">
      <c r="A33" s="11">
        <v>44152</v>
      </c>
      <c r="B33" s="401">
        <v>1004</v>
      </c>
      <c r="C33" s="401">
        <v>803</v>
      </c>
      <c r="D33" s="257">
        <v>0.75</v>
      </c>
      <c r="E33" s="113">
        <v>42319</v>
      </c>
      <c r="F33" s="84">
        <v>2.4E-2</v>
      </c>
    </row>
    <row r="34" spans="1:6" x14ac:dyDescent="0.35">
      <c r="A34" s="11">
        <v>44159</v>
      </c>
      <c r="B34" s="401">
        <v>805</v>
      </c>
      <c r="C34" s="401">
        <v>809</v>
      </c>
      <c r="D34" s="257">
        <v>0.75</v>
      </c>
      <c r="E34" s="113">
        <v>42704</v>
      </c>
      <c r="F34" s="84">
        <v>1.9E-2</v>
      </c>
    </row>
    <row r="35" spans="1:6" x14ac:dyDescent="0.35">
      <c r="A35" s="11">
        <v>44166</v>
      </c>
      <c r="B35" s="401">
        <v>813</v>
      </c>
      <c r="C35" s="401">
        <v>819</v>
      </c>
      <c r="D35" s="257">
        <v>0.76</v>
      </c>
      <c r="E35" s="113">
        <v>42687</v>
      </c>
      <c r="F35" s="84">
        <v>1.9E-2</v>
      </c>
    </row>
    <row r="36" spans="1:6" x14ac:dyDescent="0.35">
      <c r="A36" s="11">
        <v>44173</v>
      </c>
      <c r="B36" s="401">
        <v>774</v>
      </c>
      <c r="C36" s="401">
        <v>774</v>
      </c>
      <c r="D36" s="257">
        <v>0.72</v>
      </c>
      <c r="E36" s="113">
        <v>40403</v>
      </c>
      <c r="F36" s="84">
        <v>1.9E-2</v>
      </c>
    </row>
    <row r="37" spans="1:6" x14ac:dyDescent="0.35">
      <c r="A37" s="11">
        <v>44180</v>
      </c>
      <c r="B37" s="401">
        <v>780</v>
      </c>
      <c r="C37" s="401">
        <v>705</v>
      </c>
      <c r="D37" s="257">
        <v>0.66</v>
      </c>
      <c r="E37" s="113">
        <v>35954</v>
      </c>
      <c r="F37" s="84">
        <v>2.1999999999999999E-2</v>
      </c>
    </row>
    <row r="38" spans="1:6" x14ac:dyDescent="0.35">
      <c r="A38" s="11">
        <v>44187</v>
      </c>
      <c r="B38" s="401">
        <v>576</v>
      </c>
      <c r="C38" s="401">
        <v>670</v>
      </c>
      <c r="D38" s="257">
        <v>0.62</v>
      </c>
      <c r="E38" s="113">
        <v>34066</v>
      </c>
      <c r="F38" s="84">
        <v>1.7000000000000001E-2</v>
      </c>
    </row>
    <row r="39" spans="1:6" x14ac:dyDescent="0.35">
      <c r="A39" s="11">
        <v>44201</v>
      </c>
      <c r="B39" s="401">
        <v>1311</v>
      </c>
      <c r="C39" s="401">
        <v>709</v>
      </c>
      <c r="D39" s="257">
        <v>0.66</v>
      </c>
      <c r="E39" s="113">
        <v>36734</v>
      </c>
      <c r="F39" s="84">
        <v>3.5999999999999997E-2</v>
      </c>
    </row>
    <row r="40" spans="1:6" x14ac:dyDescent="0.35">
      <c r="A40" s="11">
        <v>44208</v>
      </c>
      <c r="B40" s="401">
        <v>1594</v>
      </c>
      <c r="C40" s="401">
        <v>726</v>
      </c>
      <c r="D40" s="257">
        <v>0.68</v>
      </c>
      <c r="E40" s="113">
        <v>37654</v>
      </c>
      <c r="F40" s="84">
        <v>4.2000000000000003E-2</v>
      </c>
    </row>
    <row r="41" spans="1:6" x14ac:dyDescent="0.35">
      <c r="A41" s="11">
        <v>44215</v>
      </c>
      <c r="B41" s="401">
        <v>1592</v>
      </c>
      <c r="C41" s="401">
        <v>743</v>
      </c>
      <c r="D41" s="257">
        <v>0.69</v>
      </c>
      <c r="E41" s="113">
        <v>38660</v>
      </c>
      <c r="F41" s="84">
        <v>4.1000000000000002E-2</v>
      </c>
    </row>
    <row r="42" spans="1:6" x14ac:dyDescent="0.35">
      <c r="A42" s="11">
        <v>44222</v>
      </c>
      <c r="B42" s="401">
        <v>1423</v>
      </c>
      <c r="C42" s="401">
        <v>728</v>
      </c>
      <c r="D42" s="257">
        <v>0.68</v>
      </c>
      <c r="E42" s="113">
        <v>38017</v>
      </c>
      <c r="F42" s="84">
        <v>3.6999999999999998E-2</v>
      </c>
    </row>
    <row r="43" spans="1:6" x14ac:dyDescent="0.35">
      <c r="A43" s="11">
        <v>44229</v>
      </c>
      <c r="B43" s="401">
        <v>1175</v>
      </c>
      <c r="C43" s="401">
        <v>717</v>
      </c>
      <c r="D43" s="257">
        <v>0.67</v>
      </c>
      <c r="E43" s="113">
        <v>37506</v>
      </c>
      <c r="F43" s="84">
        <v>3.1E-2</v>
      </c>
    </row>
    <row r="44" spans="1:6" x14ac:dyDescent="0.35">
      <c r="A44" s="11">
        <v>44236</v>
      </c>
      <c r="B44" s="401">
        <v>1031</v>
      </c>
      <c r="C44" s="401">
        <v>711</v>
      </c>
      <c r="D44" s="257">
        <v>0.66</v>
      </c>
      <c r="E44" s="113">
        <v>35981</v>
      </c>
      <c r="F44" s="84">
        <v>2.9000000000000001E-2</v>
      </c>
    </row>
    <row r="45" spans="1:6" x14ac:dyDescent="0.35">
      <c r="A45" s="11">
        <v>44243</v>
      </c>
      <c r="B45" s="401">
        <v>997</v>
      </c>
      <c r="C45" s="401">
        <v>724</v>
      </c>
      <c r="D45" s="257">
        <v>0.67</v>
      </c>
      <c r="E45" s="113">
        <v>37831</v>
      </c>
      <c r="F45" s="84">
        <v>2.5999999999999999E-2</v>
      </c>
    </row>
    <row r="46" spans="1:6" x14ac:dyDescent="0.35">
      <c r="A46" s="11">
        <v>44250</v>
      </c>
      <c r="B46" s="401">
        <v>1040</v>
      </c>
      <c r="C46" s="401">
        <v>746</v>
      </c>
      <c r="D46" s="257">
        <v>0.69</v>
      </c>
      <c r="E46" s="113">
        <v>37452</v>
      </c>
      <c r="F46" s="84">
        <v>2.8000000000000001E-2</v>
      </c>
    </row>
    <row r="47" spans="1:6" x14ac:dyDescent="0.35">
      <c r="A47" s="11">
        <v>44257</v>
      </c>
      <c r="B47" s="401">
        <v>947</v>
      </c>
      <c r="C47" s="401">
        <v>723</v>
      </c>
      <c r="D47" s="257">
        <v>0.67</v>
      </c>
      <c r="E47" s="113">
        <v>38011</v>
      </c>
      <c r="F47" s="84">
        <v>2.5000000000000001E-2</v>
      </c>
    </row>
    <row r="48" spans="1:6" x14ac:dyDescent="0.35">
      <c r="A48" s="11">
        <v>44264</v>
      </c>
      <c r="B48" s="401">
        <v>919</v>
      </c>
      <c r="C48" s="401">
        <v>747</v>
      </c>
      <c r="D48" s="257">
        <v>0.7</v>
      </c>
      <c r="E48" s="113">
        <v>38384</v>
      </c>
      <c r="F48" s="84">
        <v>2.4E-2</v>
      </c>
    </row>
    <row r="49" spans="1:6" x14ac:dyDescent="0.35">
      <c r="A49" s="11">
        <v>44271</v>
      </c>
      <c r="B49" s="401">
        <v>836</v>
      </c>
      <c r="C49" s="401">
        <v>730</v>
      </c>
      <c r="D49" s="257">
        <v>0.68</v>
      </c>
      <c r="E49" s="113">
        <v>36869</v>
      </c>
      <c r="F49" s="84">
        <v>2.3E-2</v>
      </c>
    </row>
    <row r="50" spans="1:6" x14ac:dyDescent="0.35">
      <c r="A50" s="11">
        <v>44278</v>
      </c>
      <c r="B50" s="401">
        <v>842</v>
      </c>
      <c r="C50" s="401">
        <v>740</v>
      </c>
      <c r="D50" s="257">
        <v>0.69</v>
      </c>
      <c r="E50" s="113">
        <v>37659</v>
      </c>
      <c r="F50" s="84">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2"/>
  <sheetViews>
    <sheetView showGridLines="0" zoomScale="89" zoomScaleNormal="90" workbookViewId="0">
      <pane ySplit="3" topLeftCell="A16"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2">
        <v>0.08</v>
      </c>
    </row>
    <row r="16" spans="1:16" x14ac:dyDescent="0.35">
      <c r="A16" s="208">
        <v>39</v>
      </c>
      <c r="B16" s="226">
        <v>44097</v>
      </c>
      <c r="C16" s="227">
        <v>95</v>
      </c>
      <c r="D16" s="382">
        <v>0.09</v>
      </c>
      <c r="E16" s="95"/>
    </row>
    <row r="17" spans="1:4" x14ac:dyDescent="0.35">
      <c r="A17" s="208">
        <v>40</v>
      </c>
      <c r="B17" s="226">
        <v>44104</v>
      </c>
      <c r="C17" s="227">
        <v>92</v>
      </c>
      <c r="D17" s="382">
        <v>0.09</v>
      </c>
    </row>
    <row r="18" spans="1:4" x14ac:dyDescent="0.35">
      <c r="A18" s="208">
        <v>41</v>
      </c>
      <c r="B18" s="226">
        <v>44111</v>
      </c>
      <c r="C18" s="227">
        <v>91</v>
      </c>
      <c r="D18" s="382">
        <v>0.08</v>
      </c>
    </row>
    <row r="19" spans="1:4" x14ac:dyDescent="0.35">
      <c r="A19" s="208">
        <v>42</v>
      </c>
      <c r="B19" s="226">
        <v>44118</v>
      </c>
      <c r="C19" s="227">
        <v>101</v>
      </c>
      <c r="D19" s="382">
        <v>0.09</v>
      </c>
    </row>
    <row r="20" spans="1:4" x14ac:dyDescent="0.35">
      <c r="A20" s="208">
        <v>43</v>
      </c>
      <c r="B20" s="226">
        <v>44125</v>
      </c>
      <c r="C20" s="227">
        <v>114</v>
      </c>
      <c r="D20" s="382">
        <v>0.11</v>
      </c>
    </row>
    <row r="21" spans="1:4" x14ac:dyDescent="0.35">
      <c r="A21" s="208">
        <v>44</v>
      </c>
      <c r="B21" s="226">
        <v>44132</v>
      </c>
      <c r="C21" s="227">
        <v>134</v>
      </c>
      <c r="D21" s="382">
        <v>0.12</v>
      </c>
    </row>
    <row r="22" spans="1:4" x14ac:dyDescent="0.35">
      <c r="A22" s="208">
        <v>45</v>
      </c>
      <c r="B22" s="226">
        <v>44139</v>
      </c>
      <c r="C22" s="227">
        <v>137</v>
      </c>
      <c r="D22" s="382">
        <v>0.13</v>
      </c>
    </row>
    <row r="23" spans="1:4" x14ac:dyDescent="0.35">
      <c r="A23" s="208">
        <v>46</v>
      </c>
      <c r="B23" s="226">
        <v>44146</v>
      </c>
      <c r="C23" s="227">
        <v>146</v>
      </c>
      <c r="D23" s="382">
        <v>0.14000000000000001</v>
      </c>
    </row>
    <row r="24" spans="1:4" x14ac:dyDescent="0.35">
      <c r="A24" s="208">
        <v>47</v>
      </c>
      <c r="B24" s="226">
        <v>44153</v>
      </c>
      <c r="C24" s="227">
        <v>141</v>
      </c>
      <c r="D24" s="382">
        <v>0.13</v>
      </c>
    </row>
    <row r="25" spans="1:4" x14ac:dyDescent="0.35">
      <c r="A25" s="208">
        <v>48</v>
      </c>
      <c r="B25" s="226">
        <v>44160</v>
      </c>
      <c r="C25" s="227">
        <v>129</v>
      </c>
      <c r="D25" s="382">
        <v>0.12</v>
      </c>
    </row>
    <row r="26" spans="1:4" x14ac:dyDescent="0.35">
      <c r="A26" s="208">
        <v>49</v>
      </c>
      <c r="B26" s="226">
        <v>44167</v>
      </c>
      <c r="C26" s="227">
        <v>128</v>
      </c>
      <c r="D26" s="382">
        <v>0.12</v>
      </c>
    </row>
    <row r="27" spans="1:4" x14ac:dyDescent="0.35">
      <c r="A27" s="208">
        <v>50</v>
      </c>
      <c r="B27" s="226">
        <v>44174</v>
      </c>
      <c r="C27" s="227">
        <v>117</v>
      </c>
      <c r="D27" s="382">
        <v>0.11</v>
      </c>
    </row>
    <row r="28" spans="1:4" x14ac:dyDescent="0.35">
      <c r="A28" s="208">
        <v>51</v>
      </c>
      <c r="B28" s="226">
        <v>44181</v>
      </c>
      <c r="C28" s="227">
        <v>140</v>
      </c>
      <c r="D28" s="382">
        <v>0.13</v>
      </c>
    </row>
    <row r="29" spans="1:4" x14ac:dyDescent="0.35">
      <c r="A29" s="208">
        <v>52</v>
      </c>
      <c r="B29" s="226">
        <v>44188</v>
      </c>
      <c r="C29" s="227">
        <v>138</v>
      </c>
      <c r="D29" s="382">
        <v>0.13</v>
      </c>
    </row>
    <row r="30" spans="1:4" x14ac:dyDescent="0.35">
      <c r="A30" s="208">
        <v>53</v>
      </c>
      <c r="B30" s="226">
        <v>44194</v>
      </c>
      <c r="C30" s="227">
        <v>149</v>
      </c>
      <c r="D30" s="382">
        <v>0.14000000000000001</v>
      </c>
    </row>
    <row r="31" spans="1:4" x14ac:dyDescent="0.35">
      <c r="A31" s="413">
        <v>1</v>
      </c>
      <c r="B31" s="226">
        <v>44201</v>
      </c>
      <c r="C31" s="208">
        <v>154</v>
      </c>
      <c r="D31" s="77">
        <v>0.14000000000000001</v>
      </c>
    </row>
    <row r="32" spans="1:4" x14ac:dyDescent="0.35">
      <c r="A32" s="413">
        <v>2</v>
      </c>
      <c r="B32" s="226">
        <v>44209</v>
      </c>
      <c r="C32" s="208">
        <v>180</v>
      </c>
      <c r="D32" s="77">
        <v>0.17</v>
      </c>
    </row>
    <row r="33" spans="1:4" x14ac:dyDescent="0.35">
      <c r="A33" s="413">
        <v>3</v>
      </c>
      <c r="B33" s="226">
        <v>44216</v>
      </c>
      <c r="C33" s="208">
        <v>172</v>
      </c>
      <c r="D33" s="77">
        <v>0.16</v>
      </c>
    </row>
    <row r="34" spans="1:4" x14ac:dyDescent="0.35">
      <c r="A34" s="413">
        <v>4</v>
      </c>
      <c r="B34" s="226">
        <v>44223</v>
      </c>
      <c r="C34" s="208">
        <v>181</v>
      </c>
      <c r="D34" s="77">
        <v>0.17</v>
      </c>
    </row>
    <row r="35" spans="1:4" x14ac:dyDescent="0.35">
      <c r="A35" s="413">
        <v>5</v>
      </c>
      <c r="B35" s="226">
        <v>44230</v>
      </c>
      <c r="C35" s="208">
        <v>140</v>
      </c>
      <c r="D35" s="77">
        <v>0.13</v>
      </c>
    </row>
    <row r="36" spans="1:4" x14ac:dyDescent="0.35">
      <c r="A36" s="413">
        <v>6</v>
      </c>
      <c r="B36" s="226">
        <v>44237</v>
      </c>
      <c r="C36" s="208">
        <v>116</v>
      </c>
      <c r="D36" s="77">
        <v>0.11</v>
      </c>
    </row>
    <row r="37" spans="1:4" x14ac:dyDescent="0.35">
      <c r="A37" s="413">
        <v>7</v>
      </c>
      <c r="B37" s="226">
        <v>44244</v>
      </c>
      <c r="C37" s="208">
        <v>88</v>
      </c>
      <c r="D37" s="77">
        <v>0.08</v>
      </c>
    </row>
    <row r="38" spans="1:4" x14ac:dyDescent="0.35">
      <c r="A38" s="413">
        <v>8</v>
      </c>
      <c r="B38" s="226">
        <v>44251</v>
      </c>
      <c r="C38" s="208">
        <v>73</v>
      </c>
      <c r="D38" s="77">
        <v>7.0000000000000007E-2</v>
      </c>
    </row>
    <row r="39" spans="1:4" x14ac:dyDescent="0.35">
      <c r="A39" s="413">
        <v>9</v>
      </c>
      <c r="B39" s="226">
        <v>44258</v>
      </c>
      <c r="C39" s="208">
        <v>61</v>
      </c>
      <c r="D39" s="77">
        <v>0.06</v>
      </c>
    </row>
    <row r="40" spans="1:4" x14ac:dyDescent="0.35">
      <c r="A40" s="413">
        <v>10</v>
      </c>
      <c r="B40" s="226">
        <v>44265</v>
      </c>
      <c r="C40" s="208">
        <v>44</v>
      </c>
      <c r="D40" s="77">
        <v>0.04</v>
      </c>
    </row>
    <row r="41" spans="1:4" x14ac:dyDescent="0.35">
      <c r="A41" s="413">
        <v>11</v>
      </c>
      <c r="B41" s="226">
        <v>44272</v>
      </c>
      <c r="C41" s="208">
        <v>31</v>
      </c>
      <c r="D41" s="77">
        <v>0.03</v>
      </c>
    </row>
    <row r="42" spans="1:4" x14ac:dyDescent="0.35">
      <c r="A42" s="413">
        <v>12</v>
      </c>
      <c r="B42" s="226">
        <v>44279</v>
      </c>
      <c r="C42" s="208">
        <v>40</v>
      </c>
      <c r="D42"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4"/>
  <sheetViews>
    <sheetView workbookViewId="0">
      <pane xSplit="1" ySplit="3" topLeftCell="B372" activePane="bottomRight" state="frozen"/>
      <selection pane="topRight" activeCell="B1" sqref="B1"/>
      <selection pane="bottomLeft" activeCell="A4" sqref="A4"/>
      <selection pane="bottomRight" activeCell="H383" sqref="H38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0">
        <v>44075</v>
      </c>
      <c r="B175" s="128">
        <v>2494</v>
      </c>
    </row>
    <row r="176" spans="1:2" x14ac:dyDescent="0.35">
      <c r="A176" s="300">
        <v>44076</v>
      </c>
      <c r="B176" s="128">
        <v>2495</v>
      </c>
    </row>
    <row r="177" spans="1:2" x14ac:dyDescent="0.35">
      <c r="A177" s="300">
        <v>44077</v>
      </c>
      <c r="B177" s="128">
        <v>2496</v>
      </c>
    </row>
    <row r="178" spans="1:2" x14ac:dyDescent="0.35">
      <c r="A178" s="300">
        <v>44078</v>
      </c>
      <c r="B178" s="128">
        <v>2496</v>
      </c>
    </row>
    <row r="179" spans="1:2" x14ac:dyDescent="0.35">
      <c r="A179" s="300">
        <v>44079</v>
      </c>
      <c r="B179" s="128">
        <v>2496</v>
      </c>
    </row>
    <row r="180" spans="1:2" x14ac:dyDescent="0.35">
      <c r="A180" s="300">
        <v>44080</v>
      </c>
      <c r="B180" s="128">
        <v>2496</v>
      </c>
    </row>
    <row r="181" spans="1:2" x14ac:dyDescent="0.35">
      <c r="A181" s="300">
        <v>44081</v>
      </c>
      <c r="B181" s="128">
        <v>2496</v>
      </c>
    </row>
    <row r="182" spans="1:2" x14ac:dyDescent="0.35">
      <c r="A182" s="300">
        <v>44082</v>
      </c>
      <c r="B182" s="128">
        <v>2499</v>
      </c>
    </row>
    <row r="183" spans="1:2" x14ac:dyDescent="0.35">
      <c r="A183" s="300">
        <v>44083</v>
      </c>
      <c r="B183" s="128">
        <v>2499</v>
      </c>
    </row>
    <row r="184" spans="1:2" x14ac:dyDescent="0.35">
      <c r="A184" s="300">
        <v>44084</v>
      </c>
      <c r="B184" s="128">
        <v>2499</v>
      </c>
    </row>
    <row r="185" spans="1:2" x14ac:dyDescent="0.35">
      <c r="A185" s="300">
        <v>44085</v>
      </c>
      <c r="B185" s="128">
        <v>2499</v>
      </c>
    </row>
    <row r="186" spans="1:2" x14ac:dyDescent="0.35">
      <c r="A186" s="300">
        <v>44086</v>
      </c>
      <c r="B186" s="128">
        <v>2499</v>
      </c>
    </row>
    <row r="187" spans="1:2" x14ac:dyDescent="0.35">
      <c r="A187" s="300">
        <v>44087</v>
      </c>
      <c r="B187" s="128">
        <v>2499</v>
      </c>
    </row>
    <row r="188" spans="1:2" x14ac:dyDescent="0.35">
      <c r="A188" s="300">
        <v>44088</v>
      </c>
      <c r="B188" s="128">
        <v>2499</v>
      </c>
    </row>
    <row r="189" spans="1:2" x14ac:dyDescent="0.35">
      <c r="A189" s="300">
        <v>44089</v>
      </c>
      <c r="B189" s="128">
        <v>2500</v>
      </c>
    </row>
    <row r="190" spans="1:2" x14ac:dyDescent="0.35">
      <c r="A190" s="300">
        <v>44090</v>
      </c>
      <c r="B190" s="128">
        <v>2501</v>
      </c>
    </row>
    <row r="191" spans="1:2" x14ac:dyDescent="0.35">
      <c r="A191" s="300">
        <v>44091</v>
      </c>
      <c r="B191" s="128">
        <v>2501</v>
      </c>
    </row>
    <row r="192" spans="1:2" x14ac:dyDescent="0.35">
      <c r="A192" s="300">
        <v>44092</v>
      </c>
      <c r="B192" s="128">
        <v>2502</v>
      </c>
    </row>
    <row r="193" spans="1:3" x14ac:dyDescent="0.35">
      <c r="A193" s="300">
        <v>44093</v>
      </c>
      <c r="B193" s="128">
        <v>2505</v>
      </c>
    </row>
    <row r="194" spans="1:3" x14ac:dyDescent="0.35">
      <c r="A194" s="300">
        <v>44094</v>
      </c>
      <c r="B194" s="128">
        <v>2505</v>
      </c>
    </row>
    <row r="195" spans="1:3" x14ac:dyDescent="0.35">
      <c r="A195" s="300">
        <v>44095</v>
      </c>
      <c r="B195" s="128">
        <v>2505</v>
      </c>
    </row>
    <row r="196" spans="1:3" x14ac:dyDescent="0.35">
      <c r="A196" s="300">
        <v>44096</v>
      </c>
      <c r="B196" s="128">
        <v>2506</v>
      </c>
    </row>
    <row r="197" spans="1:3" x14ac:dyDescent="0.35">
      <c r="A197" s="300">
        <v>44097</v>
      </c>
      <c r="B197" s="128">
        <v>2508</v>
      </c>
    </row>
    <row r="198" spans="1:3" x14ac:dyDescent="0.35">
      <c r="A198" s="300">
        <v>44098</v>
      </c>
      <c r="B198" s="128">
        <v>2510</v>
      </c>
    </row>
    <row r="199" spans="1:3" x14ac:dyDescent="0.35">
      <c r="A199" s="300">
        <v>44099</v>
      </c>
      <c r="B199" s="128">
        <v>2511</v>
      </c>
      <c r="C199" s="365"/>
    </row>
    <row r="200" spans="1:3" x14ac:dyDescent="0.35">
      <c r="A200" s="300">
        <v>44100</v>
      </c>
      <c r="B200" s="128">
        <v>2511</v>
      </c>
    </row>
    <row r="201" spans="1:3" x14ac:dyDescent="0.35">
      <c r="A201" s="300">
        <v>44101</v>
      </c>
      <c r="B201" s="128">
        <v>2512</v>
      </c>
    </row>
    <row r="202" spans="1:3" x14ac:dyDescent="0.35">
      <c r="A202" s="300">
        <v>44102</v>
      </c>
      <c r="B202" s="128">
        <v>2512</v>
      </c>
    </row>
    <row r="203" spans="1:3" x14ac:dyDescent="0.35">
      <c r="A203" s="300">
        <v>44103</v>
      </c>
      <c r="B203" s="128">
        <v>2512</v>
      </c>
    </row>
    <row r="204" spans="1:3" x14ac:dyDescent="0.35">
      <c r="A204" s="300">
        <v>44104</v>
      </c>
      <c r="B204" s="128">
        <v>2519</v>
      </c>
    </row>
    <row r="205" spans="1:3" x14ac:dyDescent="0.35">
      <c r="A205" s="300">
        <v>44105</v>
      </c>
      <c r="B205" s="128">
        <v>2522</v>
      </c>
    </row>
    <row r="206" spans="1:3" x14ac:dyDescent="0.35">
      <c r="A206" s="300">
        <v>44106</v>
      </c>
      <c r="B206" s="128">
        <v>2526</v>
      </c>
    </row>
    <row r="207" spans="1:3" x14ac:dyDescent="0.35">
      <c r="A207" s="300">
        <v>44107</v>
      </c>
      <c r="B207" s="128">
        <v>2530</v>
      </c>
    </row>
    <row r="208" spans="1:3" x14ac:dyDescent="0.35">
      <c r="A208" s="300">
        <v>44108</v>
      </c>
      <c r="B208" s="128">
        <v>2530</v>
      </c>
    </row>
    <row r="209" spans="1:2" x14ac:dyDescent="0.35">
      <c r="A209" s="300">
        <v>44109</v>
      </c>
      <c r="B209" s="128">
        <v>2530</v>
      </c>
    </row>
    <row r="210" spans="1:2" x14ac:dyDescent="0.35">
      <c r="A210" s="300">
        <v>44110</v>
      </c>
      <c r="B210" s="128">
        <v>2532</v>
      </c>
    </row>
    <row r="211" spans="1:2" x14ac:dyDescent="0.35">
      <c r="A211" s="300">
        <v>44111</v>
      </c>
      <c r="B211" s="128">
        <v>2533</v>
      </c>
    </row>
    <row r="212" spans="1:2" x14ac:dyDescent="0.35">
      <c r="A212" s="300">
        <v>44112</v>
      </c>
      <c r="B212" s="128">
        <v>2538</v>
      </c>
    </row>
    <row r="213" spans="1:2" x14ac:dyDescent="0.35">
      <c r="A213" s="300">
        <v>44113</v>
      </c>
      <c r="B213" s="128">
        <v>2544</v>
      </c>
    </row>
    <row r="214" spans="1:2" x14ac:dyDescent="0.35">
      <c r="A214" s="300">
        <v>44114</v>
      </c>
      <c r="B214" s="128">
        <v>2550</v>
      </c>
    </row>
    <row r="215" spans="1:2" x14ac:dyDescent="0.35">
      <c r="A215" s="300">
        <v>44115</v>
      </c>
      <c r="B215" s="128">
        <v>2550</v>
      </c>
    </row>
    <row r="216" spans="1:2" x14ac:dyDescent="0.35">
      <c r="A216" s="300">
        <v>44116</v>
      </c>
      <c r="B216" s="128">
        <v>2550</v>
      </c>
    </row>
    <row r="217" spans="1:2" x14ac:dyDescent="0.35">
      <c r="A217" s="300">
        <v>44117</v>
      </c>
      <c r="B217" s="128">
        <v>2557</v>
      </c>
    </row>
    <row r="218" spans="1:2" x14ac:dyDescent="0.35">
      <c r="A218" s="300">
        <v>44118</v>
      </c>
      <c r="B218" s="128">
        <v>2572</v>
      </c>
    </row>
    <row r="219" spans="1:2" x14ac:dyDescent="0.35">
      <c r="A219" s="300">
        <v>44119</v>
      </c>
      <c r="B219" s="128">
        <v>2585</v>
      </c>
    </row>
    <row r="220" spans="1:2" x14ac:dyDescent="0.35">
      <c r="A220" s="300">
        <v>44120</v>
      </c>
      <c r="B220" s="128">
        <v>2594</v>
      </c>
    </row>
    <row r="221" spans="1:2" x14ac:dyDescent="0.35">
      <c r="A221" s="300">
        <v>44121</v>
      </c>
      <c r="B221" s="128">
        <v>2609</v>
      </c>
    </row>
    <row r="222" spans="1:2" x14ac:dyDescent="0.35">
      <c r="A222" s="300">
        <v>44122</v>
      </c>
      <c r="B222" s="128">
        <v>2609</v>
      </c>
    </row>
    <row r="223" spans="1:2" x14ac:dyDescent="0.35">
      <c r="A223" s="300">
        <v>44123</v>
      </c>
      <c r="B223" s="128">
        <v>2610</v>
      </c>
    </row>
    <row r="224" spans="1:2" x14ac:dyDescent="0.35">
      <c r="A224" s="300">
        <v>44124</v>
      </c>
      <c r="B224" s="128">
        <v>2625</v>
      </c>
    </row>
    <row r="225" spans="1:2" x14ac:dyDescent="0.35">
      <c r="A225" s="300">
        <v>44125</v>
      </c>
      <c r="B225" s="128">
        <v>2653</v>
      </c>
    </row>
    <row r="226" spans="1:2" x14ac:dyDescent="0.35">
      <c r="A226" s="300">
        <v>44126</v>
      </c>
      <c r="B226" s="128">
        <v>2670</v>
      </c>
    </row>
    <row r="227" spans="1:2" x14ac:dyDescent="0.35">
      <c r="A227" s="300">
        <v>44127</v>
      </c>
      <c r="B227" s="128">
        <v>2688</v>
      </c>
    </row>
    <row r="228" spans="1:2" x14ac:dyDescent="0.35">
      <c r="A228" s="300">
        <v>44128</v>
      </c>
      <c r="B228" s="128">
        <v>2699</v>
      </c>
    </row>
    <row r="229" spans="1:2" x14ac:dyDescent="0.35">
      <c r="A229" s="300">
        <v>44129</v>
      </c>
      <c r="B229" s="128">
        <v>2700</v>
      </c>
    </row>
    <row r="230" spans="1:2" x14ac:dyDescent="0.35">
      <c r="A230" s="300">
        <v>44130</v>
      </c>
      <c r="B230" s="128">
        <v>2701</v>
      </c>
    </row>
    <row r="231" spans="1:2" x14ac:dyDescent="0.35">
      <c r="A231" s="300">
        <v>44131</v>
      </c>
      <c r="B231" s="128">
        <v>2726</v>
      </c>
    </row>
    <row r="232" spans="1:2" x14ac:dyDescent="0.35">
      <c r="A232" s="300">
        <v>44132</v>
      </c>
      <c r="B232" s="128">
        <v>2754</v>
      </c>
    </row>
    <row r="233" spans="1:2" x14ac:dyDescent="0.35">
      <c r="A233" s="300">
        <v>44133</v>
      </c>
      <c r="B233" s="128">
        <v>2791</v>
      </c>
    </row>
    <row r="234" spans="1:2" x14ac:dyDescent="0.35">
      <c r="A234" s="300">
        <v>44134</v>
      </c>
      <c r="B234" s="128">
        <v>2819</v>
      </c>
    </row>
    <row r="235" spans="1:2" x14ac:dyDescent="0.35">
      <c r="A235" s="300">
        <v>44135</v>
      </c>
      <c r="B235" s="128">
        <v>2843</v>
      </c>
    </row>
    <row r="236" spans="1:2" x14ac:dyDescent="0.35">
      <c r="A236" s="300">
        <v>44136</v>
      </c>
      <c r="B236" s="128">
        <v>2849</v>
      </c>
    </row>
    <row r="237" spans="1:2" x14ac:dyDescent="0.35">
      <c r="A237" s="300">
        <v>44137</v>
      </c>
      <c r="B237" s="128">
        <v>2849</v>
      </c>
    </row>
    <row r="238" spans="1:2" x14ac:dyDescent="0.35">
      <c r="A238" s="300">
        <v>44138</v>
      </c>
      <c r="B238" s="128">
        <v>2877</v>
      </c>
    </row>
    <row r="239" spans="1:2" x14ac:dyDescent="0.35">
      <c r="A239" s="300">
        <v>44139</v>
      </c>
      <c r="B239" s="128">
        <v>2927</v>
      </c>
    </row>
    <row r="240" spans="1:2" x14ac:dyDescent="0.35">
      <c r="A240" s="300">
        <v>44140</v>
      </c>
      <c r="B240" s="128">
        <v>2966</v>
      </c>
    </row>
    <row r="241" spans="1:3" x14ac:dyDescent="0.35">
      <c r="A241" s="300">
        <v>44141</v>
      </c>
      <c r="B241" s="128">
        <v>2997</v>
      </c>
    </row>
    <row r="242" spans="1:3" x14ac:dyDescent="0.35">
      <c r="A242" s="300">
        <v>44142</v>
      </c>
      <c r="B242" s="128">
        <v>3036</v>
      </c>
    </row>
    <row r="243" spans="1:3" x14ac:dyDescent="0.35">
      <c r="A243" s="300">
        <v>44143</v>
      </c>
      <c r="B243" s="128">
        <v>3039</v>
      </c>
    </row>
    <row r="244" spans="1:3" x14ac:dyDescent="0.35">
      <c r="A244" s="300">
        <v>44144</v>
      </c>
      <c r="B244" s="128">
        <v>3040</v>
      </c>
    </row>
    <row r="245" spans="1:3" x14ac:dyDescent="0.35">
      <c r="A245" s="300">
        <v>44145</v>
      </c>
      <c r="B245" s="128">
        <v>3079</v>
      </c>
    </row>
    <row r="246" spans="1:3" x14ac:dyDescent="0.35">
      <c r="A246" s="300">
        <v>44146</v>
      </c>
      <c r="B246" s="128">
        <v>3143</v>
      </c>
    </row>
    <row r="247" spans="1:3" x14ac:dyDescent="0.35">
      <c r="A247" s="300">
        <v>44147</v>
      </c>
      <c r="B247" s="128">
        <v>3188</v>
      </c>
    </row>
    <row r="248" spans="1:3" x14ac:dyDescent="0.35">
      <c r="A248" s="300">
        <v>44148</v>
      </c>
      <c r="B248" s="128">
        <v>3244</v>
      </c>
      <c r="C248" s="361"/>
    </row>
    <row r="249" spans="1:3" x14ac:dyDescent="0.35">
      <c r="A249" s="300">
        <v>44149</v>
      </c>
      <c r="B249" s="128">
        <v>3280</v>
      </c>
    </row>
    <row r="250" spans="1:3" x14ac:dyDescent="0.35">
      <c r="A250" s="300">
        <v>44150</v>
      </c>
      <c r="B250" s="128">
        <v>3280</v>
      </c>
    </row>
    <row r="251" spans="1:3" x14ac:dyDescent="0.35">
      <c r="A251" s="300">
        <v>44151</v>
      </c>
      <c r="B251" s="128">
        <v>3286</v>
      </c>
    </row>
    <row r="252" spans="1:3" x14ac:dyDescent="0.35">
      <c r="A252" s="300">
        <v>44152</v>
      </c>
      <c r="B252" s="128">
        <v>3323</v>
      </c>
    </row>
    <row r="253" spans="1:3" x14ac:dyDescent="0.35">
      <c r="A253" s="300">
        <v>44153</v>
      </c>
      <c r="B253" s="128">
        <v>3377</v>
      </c>
    </row>
    <row r="254" spans="1:3" x14ac:dyDescent="0.35">
      <c r="A254" s="300">
        <v>44154</v>
      </c>
      <c r="B254" s="128">
        <v>3427</v>
      </c>
    </row>
    <row r="255" spans="1:3" x14ac:dyDescent="0.35">
      <c r="A255" s="300">
        <v>44155</v>
      </c>
      <c r="B255" s="128">
        <v>3459</v>
      </c>
    </row>
    <row r="256" spans="1:3" x14ac:dyDescent="0.35">
      <c r="A256" s="300">
        <v>44156</v>
      </c>
      <c r="B256" s="128">
        <v>3496</v>
      </c>
    </row>
    <row r="257" spans="1:3" x14ac:dyDescent="0.35">
      <c r="A257" s="300">
        <v>44157</v>
      </c>
      <c r="B257" s="128">
        <v>3503</v>
      </c>
    </row>
    <row r="258" spans="1:3" x14ac:dyDescent="0.35">
      <c r="A258" s="300">
        <v>44158</v>
      </c>
      <c r="B258" s="128">
        <v>3503</v>
      </c>
    </row>
    <row r="259" spans="1:3" x14ac:dyDescent="0.35">
      <c r="A259" s="300">
        <v>44159</v>
      </c>
      <c r="B259" s="128">
        <v>3544</v>
      </c>
    </row>
    <row r="260" spans="1:3" x14ac:dyDescent="0.35">
      <c r="A260" s="300">
        <v>44160</v>
      </c>
      <c r="B260" s="128">
        <v>3588</v>
      </c>
    </row>
    <row r="261" spans="1:3" x14ac:dyDescent="0.35">
      <c r="A261" s="300">
        <v>44161</v>
      </c>
      <c r="B261" s="128">
        <v>3639</v>
      </c>
    </row>
    <row r="262" spans="1:3" x14ac:dyDescent="0.35">
      <c r="A262" s="300">
        <v>44162</v>
      </c>
      <c r="B262" s="128">
        <v>3676</v>
      </c>
    </row>
    <row r="263" spans="1:3" x14ac:dyDescent="0.35">
      <c r="A263" s="300">
        <v>44163</v>
      </c>
      <c r="B263" s="71">
        <v>3720</v>
      </c>
      <c r="C263" s="70"/>
    </row>
    <row r="264" spans="1:3" x14ac:dyDescent="0.35">
      <c r="A264" s="300">
        <v>44164</v>
      </c>
      <c r="B264" s="71">
        <v>3722</v>
      </c>
      <c r="C264" s="70"/>
    </row>
    <row r="265" spans="1:3" x14ac:dyDescent="0.35">
      <c r="A265" s="300">
        <v>44165</v>
      </c>
      <c r="B265" s="128">
        <v>3725</v>
      </c>
    </row>
    <row r="266" spans="1:3" x14ac:dyDescent="0.35">
      <c r="A266" s="300">
        <v>44166</v>
      </c>
      <c r="B266" s="128">
        <v>3759</v>
      </c>
    </row>
    <row r="267" spans="1:3" x14ac:dyDescent="0.35">
      <c r="A267" s="300">
        <v>44167</v>
      </c>
      <c r="B267" s="128">
        <v>3797</v>
      </c>
    </row>
    <row r="268" spans="1:3" x14ac:dyDescent="0.35">
      <c r="A268" s="300">
        <v>44168</v>
      </c>
      <c r="B268" s="128">
        <v>3848</v>
      </c>
    </row>
    <row r="269" spans="1:3" x14ac:dyDescent="0.35">
      <c r="A269" s="300">
        <v>44169</v>
      </c>
      <c r="B269" s="128">
        <v>3889</v>
      </c>
    </row>
    <row r="270" spans="1:3" x14ac:dyDescent="0.35">
      <c r="A270" s="300">
        <v>44170</v>
      </c>
      <c r="B270" s="128">
        <v>3911</v>
      </c>
    </row>
    <row r="271" spans="1:3" x14ac:dyDescent="0.35">
      <c r="A271" s="300">
        <v>44171</v>
      </c>
      <c r="B271" s="128">
        <v>3916</v>
      </c>
    </row>
    <row r="272" spans="1:3" x14ac:dyDescent="0.35">
      <c r="A272" s="300">
        <v>44172</v>
      </c>
      <c r="B272" s="128">
        <v>3917</v>
      </c>
    </row>
    <row r="273" spans="1:2" x14ac:dyDescent="0.35">
      <c r="A273" s="300">
        <v>44173</v>
      </c>
      <c r="B273" s="128">
        <v>3950</v>
      </c>
    </row>
    <row r="274" spans="1:2" x14ac:dyDescent="0.35">
      <c r="A274" s="300">
        <v>44174</v>
      </c>
      <c r="B274" s="128">
        <v>3989</v>
      </c>
    </row>
    <row r="275" spans="1:2" x14ac:dyDescent="0.35">
      <c r="A275" s="300">
        <v>44175</v>
      </c>
      <c r="B275" s="128">
        <v>4039</v>
      </c>
    </row>
    <row r="276" spans="1:2" x14ac:dyDescent="0.35">
      <c r="A276" s="300">
        <v>44176</v>
      </c>
      <c r="B276" s="128">
        <v>4070</v>
      </c>
    </row>
    <row r="277" spans="1:2" x14ac:dyDescent="0.35">
      <c r="A277" s="300">
        <v>44177</v>
      </c>
      <c r="B277" s="128">
        <f>B276+39</f>
        <v>4109</v>
      </c>
    </row>
    <row r="278" spans="1:2" x14ac:dyDescent="0.35">
      <c r="A278" s="300">
        <v>44178</v>
      </c>
      <c r="B278" s="128">
        <v>4111</v>
      </c>
    </row>
    <row r="279" spans="1:2" x14ac:dyDescent="0.35">
      <c r="A279" s="300">
        <v>44179</v>
      </c>
      <c r="B279" s="128">
        <v>4111</v>
      </c>
    </row>
    <row r="280" spans="1:2" x14ac:dyDescent="0.35">
      <c r="A280" s="300">
        <v>44180</v>
      </c>
      <c r="B280" s="128">
        <v>4135</v>
      </c>
    </row>
    <row r="281" spans="1:2" x14ac:dyDescent="0.35">
      <c r="A281" s="300">
        <v>44181</v>
      </c>
      <c r="B281" s="128">
        <v>4173</v>
      </c>
    </row>
    <row r="282" spans="1:2" x14ac:dyDescent="0.35">
      <c r="A282" s="300">
        <v>44182</v>
      </c>
      <c r="B282" s="128">
        <v>4203</v>
      </c>
    </row>
    <row r="283" spans="1:2" x14ac:dyDescent="0.35">
      <c r="A283" s="300">
        <v>44183</v>
      </c>
      <c r="B283" s="128">
        <v>4239</v>
      </c>
    </row>
    <row r="284" spans="1:2" x14ac:dyDescent="0.35">
      <c r="A284" s="300">
        <v>44184</v>
      </c>
      <c r="B284" s="128">
        <v>4280</v>
      </c>
    </row>
    <row r="285" spans="1:2" x14ac:dyDescent="0.35">
      <c r="A285" s="300">
        <v>44185</v>
      </c>
      <c r="B285" s="128">
        <v>4283</v>
      </c>
    </row>
    <row r="286" spans="1:2" x14ac:dyDescent="0.35">
      <c r="A286" s="300">
        <v>44186</v>
      </c>
      <c r="B286" s="128">
        <v>4283</v>
      </c>
    </row>
    <row r="287" spans="1:2" x14ac:dyDescent="0.35">
      <c r="A287" s="300">
        <v>44187</v>
      </c>
      <c r="B287" s="128">
        <v>4326</v>
      </c>
    </row>
    <row r="288" spans="1:2" x14ac:dyDescent="0.35">
      <c r="A288" s="300">
        <v>44188</v>
      </c>
      <c r="B288" s="128">
        <v>4373</v>
      </c>
    </row>
    <row r="289" spans="1:2" x14ac:dyDescent="0.35">
      <c r="A289" s="300">
        <v>44189</v>
      </c>
      <c r="B289" s="128">
        <v>4416</v>
      </c>
    </row>
    <row r="290" spans="1:2" x14ac:dyDescent="0.35">
      <c r="A290" s="300">
        <v>44190</v>
      </c>
      <c r="B290" s="128">
        <v>4459</v>
      </c>
    </row>
    <row r="291" spans="1:2" x14ac:dyDescent="0.35">
      <c r="A291" s="300">
        <v>44191</v>
      </c>
      <c r="B291" s="128">
        <v>4459</v>
      </c>
    </row>
    <row r="292" spans="1:2" x14ac:dyDescent="0.35">
      <c r="A292" s="300">
        <v>44192</v>
      </c>
      <c r="B292" s="128">
        <v>4460</v>
      </c>
    </row>
    <row r="293" spans="1:2" x14ac:dyDescent="0.35">
      <c r="A293" s="300">
        <v>44193</v>
      </c>
      <c r="B293" s="128">
        <v>4460</v>
      </c>
    </row>
    <row r="294" spans="1:2" x14ac:dyDescent="0.35">
      <c r="A294" s="300">
        <v>44194</v>
      </c>
      <c r="B294" s="128">
        <v>4467</v>
      </c>
    </row>
    <row r="295" spans="1:2" x14ac:dyDescent="0.35">
      <c r="A295" s="300">
        <v>44195</v>
      </c>
      <c r="B295" s="128">
        <v>4510</v>
      </c>
    </row>
    <row r="296" spans="1:2" x14ac:dyDescent="0.35">
      <c r="A296" s="300">
        <v>44196</v>
      </c>
      <c r="B296" s="128">
        <v>4578</v>
      </c>
    </row>
    <row r="297" spans="1:2" x14ac:dyDescent="0.35">
      <c r="A297" s="300">
        <v>44197</v>
      </c>
      <c r="B297" s="128">
        <v>4621</v>
      </c>
    </row>
    <row r="298" spans="1:2" x14ac:dyDescent="0.35">
      <c r="A298" s="300">
        <v>44198</v>
      </c>
      <c r="B298" s="128">
        <v>4621</v>
      </c>
    </row>
    <row r="299" spans="1:2" x14ac:dyDescent="0.35">
      <c r="A299" s="300">
        <v>44199</v>
      </c>
      <c r="B299" s="128">
        <v>4622</v>
      </c>
    </row>
    <row r="300" spans="1:2" x14ac:dyDescent="0.35">
      <c r="A300" s="300">
        <v>44200</v>
      </c>
      <c r="B300" s="128">
        <v>4622</v>
      </c>
    </row>
    <row r="301" spans="1:2" x14ac:dyDescent="0.35">
      <c r="A301" s="300">
        <v>44201</v>
      </c>
      <c r="B301" s="128">
        <v>4633</v>
      </c>
    </row>
    <row r="302" spans="1:2" x14ac:dyDescent="0.35">
      <c r="A302" s="300">
        <v>44202</v>
      </c>
      <c r="B302" s="128">
        <v>4701</v>
      </c>
    </row>
    <row r="303" spans="1:2" x14ac:dyDescent="0.35">
      <c r="A303" s="300">
        <v>44203</v>
      </c>
      <c r="B303" s="128">
        <v>4779</v>
      </c>
    </row>
    <row r="304" spans="1:2" x14ac:dyDescent="0.35">
      <c r="A304" s="300">
        <v>44204</v>
      </c>
      <c r="B304" s="128">
        <v>4872</v>
      </c>
    </row>
    <row r="305" spans="1:2" x14ac:dyDescent="0.35">
      <c r="A305" s="300">
        <v>44205</v>
      </c>
      <c r="B305" s="128">
        <v>4965</v>
      </c>
    </row>
    <row r="306" spans="1:2" x14ac:dyDescent="0.35">
      <c r="A306" s="300">
        <v>44206</v>
      </c>
      <c r="B306" s="128">
        <v>4968</v>
      </c>
    </row>
    <row r="307" spans="1:2" x14ac:dyDescent="0.35">
      <c r="A307" s="300">
        <v>44207</v>
      </c>
      <c r="B307" s="128">
        <v>4969</v>
      </c>
    </row>
    <row r="308" spans="1:2" x14ac:dyDescent="0.35">
      <c r="A308" s="300">
        <v>44208</v>
      </c>
      <c r="B308" s="128">
        <v>5023</v>
      </c>
    </row>
    <row r="309" spans="1:2" x14ac:dyDescent="0.35">
      <c r="A309" s="300">
        <v>44209</v>
      </c>
      <c r="B309" s="128">
        <v>5102</v>
      </c>
    </row>
    <row r="310" spans="1:2" x14ac:dyDescent="0.35">
      <c r="A310" s="300">
        <v>44210</v>
      </c>
      <c r="B310" s="128">
        <v>5166</v>
      </c>
    </row>
    <row r="311" spans="1:2" x14ac:dyDescent="0.35">
      <c r="A311" s="300">
        <v>44211</v>
      </c>
      <c r="B311" s="128">
        <v>5227</v>
      </c>
    </row>
    <row r="312" spans="1:2" x14ac:dyDescent="0.35">
      <c r="A312" s="300">
        <v>44212</v>
      </c>
      <c r="B312" s="128">
        <v>5305</v>
      </c>
    </row>
    <row r="313" spans="1:2" x14ac:dyDescent="0.35">
      <c r="A313" s="300">
        <v>44213</v>
      </c>
      <c r="B313" s="128">
        <v>5305</v>
      </c>
    </row>
    <row r="314" spans="1:2" x14ac:dyDescent="0.35">
      <c r="A314" s="300">
        <v>44214</v>
      </c>
      <c r="B314" s="128">
        <v>5305</v>
      </c>
    </row>
    <row r="315" spans="1:2" x14ac:dyDescent="0.35">
      <c r="A315" s="300">
        <v>44215</v>
      </c>
      <c r="B315" s="128">
        <v>5376</v>
      </c>
    </row>
    <row r="316" spans="1:2" x14ac:dyDescent="0.35">
      <c r="A316" s="300">
        <v>44216</v>
      </c>
      <c r="B316" s="128">
        <v>5468</v>
      </c>
    </row>
    <row r="317" spans="1:2" x14ac:dyDescent="0.35">
      <c r="A317" s="300">
        <v>44217</v>
      </c>
      <c r="B317" s="128">
        <v>5557</v>
      </c>
    </row>
    <row r="318" spans="1:2" x14ac:dyDescent="0.35">
      <c r="A318" s="300">
        <v>44218</v>
      </c>
      <c r="B318" s="128">
        <v>5628</v>
      </c>
    </row>
    <row r="319" spans="1:2" x14ac:dyDescent="0.35">
      <c r="A319" s="300">
        <v>44219</v>
      </c>
      <c r="B319" s="128">
        <v>5704</v>
      </c>
    </row>
    <row r="320" spans="1:2" x14ac:dyDescent="0.35">
      <c r="A320" s="300">
        <v>44220</v>
      </c>
      <c r="B320" s="128">
        <v>5705</v>
      </c>
    </row>
    <row r="321" spans="1:2" x14ac:dyDescent="0.35">
      <c r="A321" s="300">
        <v>44221</v>
      </c>
      <c r="B321" s="128">
        <v>5709</v>
      </c>
    </row>
    <row r="322" spans="1:2" x14ac:dyDescent="0.35">
      <c r="A322" s="300">
        <v>44222</v>
      </c>
      <c r="B322" s="128">
        <v>5796</v>
      </c>
    </row>
    <row r="323" spans="1:2" x14ac:dyDescent="0.35">
      <c r="A323" s="300">
        <v>44223</v>
      </c>
      <c r="B323" s="128">
        <v>5888</v>
      </c>
    </row>
    <row r="324" spans="1:2" x14ac:dyDescent="0.35">
      <c r="A324" s="300">
        <v>44224</v>
      </c>
      <c r="B324" s="128">
        <v>5970</v>
      </c>
    </row>
    <row r="325" spans="1:2" x14ac:dyDescent="0.35">
      <c r="A325" s="300">
        <v>44225</v>
      </c>
      <c r="B325" s="128">
        <v>6040</v>
      </c>
    </row>
    <row r="326" spans="1:2" x14ac:dyDescent="0.35">
      <c r="A326" s="300">
        <v>44226</v>
      </c>
      <c r="B326" s="128">
        <v>6100</v>
      </c>
    </row>
    <row r="327" spans="1:2" x14ac:dyDescent="0.35">
      <c r="A327" s="300">
        <v>44227</v>
      </c>
      <c r="B327" s="128">
        <v>6106</v>
      </c>
    </row>
    <row r="328" spans="1:2" x14ac:dyDescent="0.35">
      <c r="A328" s="300">
        <v>44228</v>
      </c>
      <c r="B328" s="128">
        <v>6112</v>
      </c>
    </row>
    <row r="329" spans="1:2" x14ac:dyDescent="0.35">
      <c r="A329" s="300">
        <v>44229</v>
      </c>
      <c r="B329" s="128">
        <v>6181</v>
      </c>
    </row>
    <row r="330" spans="1:2" x14ac:dyDescent="0.35">
      <c r="A330" s="300">
        <v>44230</v>
      </c>
      <c r="B330" s="128">
        <v>6269</v>
      </c>
    </row>
    <row r="331" spans="1:2" x14ac:dyDescent="0.35">
      <c r="A331" s="300">
        <v>44231</v>
      </c>
      <c r="B331" s="128">
        <v>6322</v>
      </c>
    </row>
    <row r="332" spans="1:2" x14ac:dyDescent="0.35">
      <c r="A332" s="300">
        <v>44232</v>
      </c>
      <c r="B332" s="128">
        <v>6383</v>
      </c>
    </row>
    <row r="333" spans="1:2" x14ac:dyDescent="0.35">
      <c r="A333" s="300">
        <v>44233</v>
      </c>
      <c r="B333" s="128">
        <v>6431</v>
      </c>
    </row>
    <row r="334" spans="1:2" x14ac:dyDescent="0.35">
      <c r="A334" s="300">
        <v>44234</v>
      </c>
      <c r="B334" s="128">
        <v>6438</v>
      </c>
    </row>
    <row r="335" spans="1:2" x14ac:dyDescent="0.35">
      <c r="A335" s="300">
        <v>44235</v>
      </c>
      <c r="B335" s="128">
        <v>6443</v>
      </c>
    </row>
    <row r="336" spans="1:2" x14ac:dyDescent="0.35">
      <c r="A336" s="300">
        <v>44236</v>
      </c>
      <c r="B336" s="128">
        <v>6501</v>
      </c>
    </row>
    <row r="337" spans="1:3" x14ac:dyDescent="0.35">
      <c r="A337" s="300">
        <v>44237</v>
      </c>
      <c r="B337" s="128">
        <v>6551</v>
      </c>
    </row>
    <row r="338" spans="1:3" x14ac:dyDescent="0.35">
      <c r="A338" s="300">
        <v>44238</v>
      </c>
      <c r="B338" s="128">
        <v>6599</v>
      </c>
    </row>
    <row r="339" spans="1:3" x14ac:dyDescent="0.35">
      <c r="A339" s="300">
        <v>44239</v>
      </c>
      <c r="B339" s="128">
        <v>6666</v>
      </c>
    </row>
    <row r="340" spans="1:3" x14ac:dyDescent="0.35">
      <c r="A340" s="300">
        <v>44240</v>
      </c>
      <c r="B340" s="128">
        <v>6711</v>
      </c>
    </row>
    <row r="341" spans="1:3" x14ac:dyDescent="0.35">
      <c r="A341" s="300">
        <v>44241</v>
      </c>
      <c r="B341" s="128">
        <v>6715</v>
      </c>
    </row>
    <row r="342" spans="1:3" x14ac:dyDescent="0.35">
      <c r="A342" s="300">
        <v>44242</v>
      </c>
      <c r="B342" s="128">
        <v>6715</v>
      </c>
    </row>
    <row r="343" spans="1:3" x14ac:dyDescent="0.35">
      <c r="A343" s="300">
        <v>44243</v>
      </c>
      <c r="B343" s="128">
        <v>6764</v>
      </c>
    </row>
    <row r="344" spans="1:3" x14ac:dyDescent="0.35">
      <c r="A344" s="300">
        <v>44244</v>
      </c>
      <c r="B344" s="128">
        <v>6828</v>
      </c>
    </row>
    <row r="345" spans="1:3" x14ac:dyDescent="0.35">
      <c r="A345" s="300">
        <v>44245</v>
      </c>
      <c r="B345" s="128">
        <v>6885</v>
      </c>
    </row>
    <row r="346" spans="1:3" x14ac:dyDescent="0.35">
      <c r="A346" s="300">
        <v>44246</v>
      </c>
      <c r="B346" s="128">
        <v>6916</v>
      </c>
    </row>
    <row r="347" spans="1:3" x14ac:dyDescent="0.35">
      <c r="A347" s="300">
        <v>44247</v>
      </c>
      <c r="B347" s="71">
        <v>6945</v>
      </c>
      <c r="C347" s="70"/>
    </row>
    <row r="348" spans="1:3" x14ac:dyDescent="0.35">
      <c r="A348" s="300">
        <v>44248</v>
      </c>
      <c r="B348" s="128">
        <v>6950</v>
      </c>
    </row>
    <row r="349" spans="1:3" x14ac:dyDescent="0.35">
      <c r="A349" s="300">
        <v>44249</v>
      </c>
      <c r="B349" s="128">
        <v>6950</v>
      </c>
    </row>
    <row r="350" spans="1:3" x14ac:dyDescent="0.35">
      <c r="A350" s="300">
        <v>44250</v>
      </c>
      <c r="B350" s="128">
        <v>7006</v>
      </c>
    </row>
    <row r="351" spans="1:3" x14ac:dyDescent="0.35">
      <c r="A351" s="300">
        <v>44251</v>
      </c>
      <c r="B351" s="128">
        <v>7053</v>
      </c>
    </row>
    <row r="352" spans="1:3" x14ac:dyDescent="0.35">
      <c r="A352" s="300">
        <v>44252</v>
      </c>
      <c r="B352" s="128">
        <v>7084</v>
      </c>
    </row>
    <row r="353" spans="1:2" x14ac:dyDescent="0.35">
      <c r="A353" s="300">
        <v>44253</v>
      </c>
      <c r="B353" s="128">
        <v>7111</v>
      </c>
    </row>
    <row r="354" spans="1:2" x14ac:dyDescent="0.35">
      <c r="A354" s="300">
        <v>44254</v>
      </c>
      <c r="B354" s="128">
        <v>7129</v>
      </c>
    </row>
    <row r="355" spans="1:2" x14ac:dyDescent="0.35">
      <c r="A355" s="300">
        <v>44255</v>
      </c>
      <c r="B355" s="128">
        <v>7131</v>
      </c>
    </row>
    <row r="356" spans="1:2" x14ac:dyDescent="0.35">
      <c r="A356" s="300">
        <v>44256</v>
      </c>
      <c r="B356" s="128">
        <v>7131</v>
      </c>
    </row>
    <row r="357" spans="1:2" x14ac:dyDescent="0.35">
      <c r="A357" s="300">
        <v>44257</v>
      </c>
      <c r="B357" s="128">
        <v>7164</v>
      </c>
    </row>
    <row r="358" spans="1:2" x14ac:dyDescent="0.35">
      <c r="A358" s="300">
        <v>44258</v>
      </c>
      <c r="B358" s="128">
        <v>7371</v>
      </c>
    </row>
    <row r="359" spans="1:2" x14ac:dyDescent="0.35">
      <c r="A359" s="300">
        <v>44259</v>
      </c>
      <c r="B359" s="128">
        <v>7398</v>
      </c>
    </row>
    <row r="360" spans="1:2" x14ac:dyDescent="0.35">
      <c r="A360" s="300">
        <v>44260</v>
      </c>
      <c r="B360" s="61">
        <v>7409</v>
      </c>
    </row>
    <row r="361" spans="1:2" x14ac:dyDescent="0.35">
      <c r="A361" s="300">
        <v>44261</v>
      </c>
      <c r="B361" s="61">
        <v>7421</v>
      </c>
    </row>
    <row r="362" spans="1:2" x14ac:dyDescent="0.35">
      <c r="A362" s="300">
        <v>44262</v>
      </c>
      <c r="B362" s="61">
        <v>7421</v>
      </c>
    </row>
    <row r="363" spans="1:2" x14ac:dyDescent="0.35">
      <c r="A363" s="300">
        <v>44263</v>
      </c>
      <c r="B363" s="61">
        <v>7422</v>
      </c>
    </row>
    <row r="364" spans="1:2" x14ac:dyDescent="0.35">
      <c r="A364" s="300">
        <v>44264</v>
      </c>
      <c r="B364" s="61">
        <v>7441</v>
      </c>
    </row>
    <row r="365" spans="1:2" x14ac:dyDescent="0.35">
      <c r="A365" s="300">
        <v>44265</v>
      </c>
      <c r="B365" s="61">
        <v>7461</v>
      </c>
    </row>
    <row r="366" spans="1:2" x14ac:dyDescent="0.35">
      <c r="A366" s="300">
        <v>44266</v>
      </c>
      <c r="B366" s="61">
        <v>7483</v>
      </c>
    </row>
    <row r="367" spans="1:2" x14ac:dyDescent="0.35">
      <c r="A367" s="300">
        <v>44267</v>
      </c>
      <c r="B367" s="61">
        <v>7500</v>
      </c>
    </row>
    <row r="368" spans="1:2" x14ac:dyDescent="0.35">
      <c r="A368" s="300">
        <v>44268</v>
      </c>
      <c r="B368" s="61">
        <v>7508</v>
      </c>
    </row>
    <row r="369" spans="1:3" x14ac:dyDescent="0.35">
      <c r="A369" s="300">
        <v>44269</v>
      </c>
      <c r="B369" s="61">
        <v>7510</v>
      </c>
    </row>
    <row r="370" spans="1:3" x14ac:dyDescent="0.35">
      <c r="A370" s="300">
        <v>44270</v>
      </c>
      <c r="B370" s="61">
        <v>7510</v>
      </c>
    </row>
    <row r="371" spans="1:3" x14ac:dyDescent="0.35">
      <c r="A371" s="300">
        <v>44271</v>
      </c>
      <c r="B371" s="61">
        <v>7517</v>
      </c>
    </row>
    <row r="372" spans="1:3" x14ac:dyDescent="0.35">
      <c r="A372" s="300">
        <v>44272</v>
      </c>
      <c r="B372" s="61">
        <v>7529</v>
      </c>
    </row>
    <row r="373" spans="1:3" x14ac:dyDescent="0.35">
      <c r="A373" s="300">
        <v>44273</v>
      </c>
      <c r="B373" s="61">
        <v>7536</v>
      </c>
    </row>
    <row r="374" spans="1:3" x14ac:dyDescent="0.35">
      <c r="A374" s="300">
        <v>44274</v>
      </c>
      <c r="B374" s="61">
        <v>7544</v>
      </c>
    </row>
    <row r="375" spans="1:3" x14ac:dyDescent="0.35">
      <c r="A375" s="300">
        <v>44275</v>
      </c>
      <c r="B375" s="71">
        <v>7552</v>
      </c>
      <c r="C375" s="70"/>
    </row>
    <row r="376" spans="1:3" x14ac:dyDescent="0.35">
      <c r="A376" s="300">
        <v>44276</v>
      </c>
      <c r="B376" s="128">
        <v>7552</v>
      </c>
    </row>
    <row r="377" spans="1:3" x14ac:dyDescent="0.35">
      <c r="A377" s="300">
        <v>44277</v>
      </c>
      <c r="B377" s="128">
        <v>7552</v>
      </c>
    </row>
    <row r="378" spans="1:3" x14ac:dyDescent="0.35">
      <c r="A378" s="300">
        <v>44278</v>
      </c>
      <c r="B378" s="128">
        <v>7559</v>
      </c>
    </row>
    <row r="379" spans="1:3" x14ac:dyDescent="0.35">
      <c r="A379" s="300">
        <v>44279</v>
      </c>
      <c r="B379" s="128">
        <v>7562</v>
      </c>
    </row>
    <row r="380" spans="1:3" x14ac:dyDescent="0.35">
      <c r="A380" s="300">
        <v>44280</v>
      </c>
      <c r="B380" s="128">
        <v>7572</v>
      </c>
      <c r="C380" s="361"/>
    </row>
    <row r="381" spans="1:3" x14ac:dyDescent="0.35">
      <c r="A381" s="300">
        <v>44281</v>
      </c>
      <c r="B381" s="128">
        <v>7578</v>
      </c>
    </row>
    <row r="382" spans="1:3" x14ac:dyDescent="0.35">
      <c r="A382" s="300">
        <v>44282</v>
      </c>
      <c r="B382" s="128">
        <v>7584</v>
      </c>
    </row>
    <row r="383" spans="1:3" x14ac:dyDescent="0.35">
      <c r="A383" s="300">
        <v>44283</v>
      </c>
      <c r="B383" s="128">
        <v>7584</v>
      </c>
    </row>
    <row r="384" spans="1:3" x14ac:dyDescent="0.35">
      <c r="A384" s="300">
        <v>44284</v>
      </c>
      <c r="B384" s="128">
        <v>7584</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7"/>
  <sheetViews>
    <sheetView topLeftCell="A137" workbookViewId="0">
      <selection activeCell="D172" sqref="D17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338</v>
      </c>
      <c r="B1" s="264"/>
      <c r="O1" s="264" t="s">
        <v>339</v>
      </c>
    </row>
    <row r="3" spans="1:19" s="261" customFormat="1" ht="130.5" thickBot="1" x14ac:dyDescent="0.35">
      <c r="A3" s="260" t="s">
        <v>0</v>
      </c>
      <c r="B3" s="299" t="s">
        <v>177</v>
      </c>
      <c r="C3" s="299" t="s">
        <v>174</v>
      </c>
      <c r="D3" s="303" t="s">
        <v>180</v>
      </c>
      <c r="E3" s="303" t="s">
        <v>178</v>
      </c>
      <c r="O3" s="260" t="s">
        <v>0</v>
      </c>
      <c r="P3" s="299" t="s">
        <v>177</v>
      </c>
      <c r="Q3" s="299" t="s">
        <v>174</v>
      </c>
      <c r="R3" s="303" t="s">
        <v>180</v>
      </c>
      <c r="S3" s="303" t="s">
        <v>178</v>
      </c>
    </row>
    <row r="4" spans="1:19" x14ac:dyDescent="0.25">
      <c r="A4" s="304">
        <v>44060</v>
      </c>
      <c r="B4" s="384">
        <v>6691</v>
      </c>
      <c r="C4" s="298">
        <v>0.95417624179999994</v>
      </c>
      <c r="D4" s="302">
        <v>3.6431640300000005E-2</v>
      </c>
      <c r="E4" s="302">
        <v>9.3784989000000006E-3</v>
      </c>
      <c r="G4" s="502"/>
      <c r="H4" s="503"/>
      <c r="I4" s="503"/>
      <c r="O4" s="262">
        <v>44060</v>
      </c>
      <c r="P4" s="50">
        <v>5158</v>
      </c>
      <c r="Q4" s="263">
        <v>0.95428309090000007</v>
      </c>
      <c r="R4" s="263">
        <v>3.8472812600000003E-2</v>
      </c>
      <c r="S4" s="263">
        <v>7.2361936000000003E-3</v>
      </c>
    </row>
    <row r="5" spans="1:19" x14ac:dyDescent="0.25">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5">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5">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5">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5">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5">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5">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5">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5">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5">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5">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5">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5">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5">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5">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5">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5">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5">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5">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5">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5">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5">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5">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5">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5">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5">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5">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5">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5">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5">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5">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5">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5">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5">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5">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5">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5">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5">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5">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5">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5">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5">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5">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5">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5">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5">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5">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5">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5">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5">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5">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5">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5">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5">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5">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5">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5">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5">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5">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5">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5">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5">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5">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5">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5">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5">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5">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5">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5">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5">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5">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5">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5">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5">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5">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5">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5">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5">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5">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5">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5">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5">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5">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5">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5">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5">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5">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5">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5">
      <c r="A93" s="306">
        <v>44183</v>
      </c>
      <c r="B93" s="387">
        <v>44480</v>
      </c>
      <c r="C93" s="302">
        <v>0.80237825229999993</v>
      </c>
      <c r="D93" s="302">
        <v>0.13409418100000001</v>
      </c>
      <c r="E93" s="302">
        <v>6.3514698199999997E-2</v>
      </c>
    </row>
    <row r="94" spans="1:19" x14ac:dyDescent="0.25">
      <c r="A94" s="306">
        <v>44186</v>
      </c>
      <c r="B94" s="387">
        <v>74080</v>
      </c>
      <c r="C94" s="302">
        <v>0.61673762059999993</v>
      </c>
      <c r="D94" s="302">
        <v>0.23838858239999999</v>
      </c>
      <c r="E94" s="302">
        <v>0.14484608819999997</v>
      </c>
    </row>
    <row r="95" spans="1:19" x14ac:dyDescent="0.25">
      <c r="A95" s="306">
        <v>44187</v>
      </c>
      <c r="B95" s="387">
        <v>79992</v>
      </c>
      <c r="C95" s="302">
        <v>0.55153155800000009</v>
      </c>
      <c r="D95" s="302">
        <v>0.28552678770000001</v>
      </c>
      <c r="E95" s="302">
        <v>0.16291248800000002</v>
      </c>
    </row>
    <row r="96" spans="1:19" x14ac:dyDescent="0.25">
      <c r="A96" s="306">
        <v>44188</v>
      </c>
      <c r="B96" s="387">
        <v>27333</v>
      </c>
      <c r="C96" s="302">
        <v>0.56089519779999997</v>
      </c>
      <c r="D96" s="302">
        <v>0.22995571740000001</v>
      </c>
      <c r="E96" s="302">
        <v>0.2091490848</v>
      </c>
    </row>
    <row r="98" spans="1:19" ht="26.25" customHeight="1" x14ac:dyDescent="0.3">
      <c r="A98" s="264" t="s">
        <v>336</v>
      </c>
      <c r="B98" s="415"/>
      <c r="C98" s="415"/>
      <c r="D98" s="415"/>
      <c r="E98" s="415"/>
      <c r="O98" s="415" t="s">
        <v>337</v>
      </c>
      <c r="P98" s="504"/>
      <c r="Q98" s="415"/>
      <c r="R98" s="415"/>
      <c r="S98" s="415"/>
    </row>
    <row r="99" spans="1:19" ht="13" x14ac:dyDescent="0.3">
      <c r="B99" s="416" t="s">
        <v>249</v>
      </c>
      <c r="C99" s="299" t="s">
        <v>250</v>
      </c>
      <c r="D99" s="299" t="s">
        <v>251</v>
      </c>
      <c r="E99" s="299" t="s">
        <v>252</v>
      </c>
      <c r="P99" s="416" t="s">
        <v>249</v>
      </c>
      <c r="Q99" s="299" t="s">
        <v>250</v>
      </c>
      <c r="R99" s="299" t="s">
        <v>251</v>
      </c>
      <c r="S99" s="299" t="s">
        <v>252</v>
      </c>
    </row>
    <row r="100" spans="1:19" x14ac:dyDescent="0.25">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5">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5">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5">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5">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5">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4.5" x14ac:dyDescent="0.3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5">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4.5" x14ac:dyDescent="0.3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4.5" x14ac:dyDescent="0.3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4.5" x14ac:dyDescent="0.3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4.5" x14ac:dyDescent="0.3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4.5" x14ac:dyDescent="0.3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4.5" x14ac:dyDescent="0.3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4.5" x14ac:dyDescent="0.3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4.5" x14ac:dyDescent="0.3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4.5" x14ac:dyDescent="0.3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4.5" x14ac:dyDescent="0.3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4.5" x14ac:dyDescent="0.3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4.5" x14ac:dyDescent="0.3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5">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5">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5">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5">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5">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5">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5">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5">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5">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5">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5">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5">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5">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5">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5">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5">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5">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5">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5">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5">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5">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5">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5">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5">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5">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5">
      <c r="A145" s="306">
        <v>44265</v>
      </c>
      <c r="B145" s="302">
        <v>0.3083115588</v>
      </c>
      <c r="C145" s="302">
        <v>0.47171905219999999</v>
      </c>
      <c r="D145" s="302">
        <v>8.9902133400000001E-2</v>
      </c>
      <c r="E145" s="302">
        <v>0.44702733160000002</v>
      </c>
    </row>
    <row r="146" spans="1:19" x14ac:dyDescent="0.25">
      <c r="A146" s="306">
        <v>44266</v>
      </c>
      <c r="B146" s="302">
        <v>0.30582977919999998</v>
      </c>
      <c r="C146" s="302">
        <v>0.46890962990000001</v>
      </c>
      <c r="D146" s="302">
        <v>8.7445297699999994E-2</v>
      </c>
      <c r="E146" s="302">
        <v>0.46568213780000001</v>
      </c>
    </row>
    <row r="147" spans="1:19" x14ac:dyDescent="0.25">
      <c r="A147" s="421">
        <v>44267</v>
      </c>
      <c r="B147" s="422">
        <v>0.29304255260000001</v>
      </c>
      <c r="C147" s="422">
        <v>0.45477848939999999</v>
      </c>
      <c r="D147" s="422">
        <v>7.7847228099999999E-2</v>
      </c>
      <c r="E147" s="422">
        <v>0.41953135959999999</v>
      </c>
    </row>
    <row r="148" spans="1:19" x14ac:dyDescent="0.25">
      <c r="A148" s="305"/>
      <c r="B148" s="263"/>
      <c r="C148" s="263"/>
      <c r="D148" s="263"/>
      <c r="E148" s="263"/>
    </row>
    <row r="149" spans="1:19" ht="29.25" customHeight="1" x14ac:dyDescent="0.3">
      <c r="A149" s="258" t="s">
        <v>340</v>
      </c>
      <c r="B149" s="264"/>
      <c r="O149" s="520" t="s">
        <v>350</v>
      </c>
      <c r="P149" s="518"/>
      <c r="Q149" s="519"/>
      <c r="R149" s="519"/>
      <c r="S149" s="519"/>
    </row>
    <row r="150" spans="1:19" x14ac:dyDescent="0.25">
      <c r="O150" s="112"/>
      <c r="Q150" s="259"/>
      <c r="R150" s="259"/>
      <c r="S150" s="259"/>
    </row>
    <row r="151" spans="1:19" ht="130" x14ac:dyDescent="0.3">
      <c r="A151" s="507" t="s">
        <v>0</v>
      </c>
      <c r="B151" s="508" t="s">
        <v>177</v>
      </c>
      <c r="C151" s="508" t="s">
        <v>174</v>
      </c>
      <c r="D151" s="509" t="s">
        <v>180</v>
      </c>
      <c r="E151" s="509" t="s">
        <v>178</v>
      </c>
      <c r="O151" s="507" t="s">
        <v>0</v>
      </c>
      <c r="P151" s="508" t="s">
        <v>177</v>
      </c>
      <c r="Q151" s="508" t="s">
        <v>174</v>
      </c>
      <c r="R151" s="509" t="s">
        <v>180</v>
      </c>
      <c r="S151" s="509" t="s">
        <v>178</v>
      </c>
    </row>
    <row r="152" spans="1:19" x14ac:dyDescent="0.25">
      <c r="A152" s="512">
        <v>44270</v>
      </c>
      <c r="B152" s="385">
        <v>6236</v>
      </c>
      <c r="C152" s="302">
        <v>0.95560927529999995</v>
      </c>
      <c r="D152" s="302">
        <v>2.87342451E-2</v>
      </c>
      <c r="E152" s="302">
        <v>1.5656479600000002E-2</v>
      </c>
      <c r="O152" s="514">
        <v>44270</v>
      </c>
      <c r="P152" s="515">
        <v>5613</v>
      </c>
      <c r="Q152" s="404">
        <v>0.95775926290000002</v>
      </c>
      <c r="R152" s="404">
        <v>2.8113455499999999E-2</v>
      </c>
      <c r="S152" s="404">
        <v>1.41272816E-2</v>
      </c>
    </row>
    <row r="153" spans="1:19" x14ac:dyDescent="0.25">
      <c r="A153" s="512">
        <v>44271</v>
      </c>
      <c r="B153" s="385">
        <v>6459</v>
      </c>
      <c r="C153" s="302">
        <v>0.95502158609999999</v>
      </c>
      <c r="D153" s="302">
        <v>2.8763728700000001E-2</v>
      </c>
      <c r="E153" s="302">
        <v>1.6214685199999999E-2</v>
      </c>
      <c r="O153" s="514">
        <v>44271</v>
      </c>
      <c r="P153" s="515">
        <v>5989</v>
      </c>
      <c r="Q153" s="404">
        <v>0.95807550529999996</v>
      </c>
      <c r="R153" s="404">
        <v>2.7687809799999998E-2</v>
      </c>
      <c r="S153" s="404">
        <v>1.4236684800000001E-2</v>
      </c>
    </row>
    <row r="154" spans="1:19" x14ac:dyDescent="0.25">
      <c r="A154" s="512">
        <v>44272</v>
      </c>
      <c r="B154" s="385">
        <v>7026</v>
      </c>
      <c r="C154" s="302">
        <v>0.9509061056</v>
      </c>
      <c r="D154" s="302">
        <v>3.1480994700000001E-2</v>
      </c>
      <c r="E154" s="302">
        <v>1.7610359999999999E-2</v>
      </c>
      <c r="O154" s="514">
        <v>44272</v>
      </c>
      <c r="P154" s="401">
        <v>6598</v>
      </c>
      <c r="Q154" s="404">
        <v>0.95307786080000001</v>
      </c>
      <c r="R154" s="404">
        <v>3.0343084999999999E-2</v>
      </c>
      <c r="S154" s="404">
        <v>1.6576514800000001E-2</v>
      </c>
    </row>
    <row r="155" spans="1:19" x14ac:dyDescent="0.25">
      <c r="A155" s="512">
        <v>44273</v>
      </c>
      <c r="B155" s="385">
        <v>7257</v>
      </c>
      <c r="C155" s="302">
        <v>0.9474164397</v>
      </c>
      <c r="D155" s="302">
        <v>3.4120481499999994E-2</v>
      </c>
      <c r="E155" s="302">
        <v>1.82318141E-2</v>
      </c>
      <c r="O155" s="514">
        <v>44273</v>
      </c>
      <c r="P155" s="515">
        <v>6936</v>
      </c>
      <c r="Q155" s="404">
        <v>0.9496414029000001</v>
      </c>
      <c r="R155" s="404">
        <v>3.2702532700000002E-2</v>
      </c>
      <c r="S155" s="404">
        <v>1.7424834300000001E-2</v>
      </c>
    </row>
    <row r="156" spans="1:19" x14ac:dyDescent="0.25">
      <c r="A156" s="514">
        <v>44274</v>
      </c>
      <c r="B156" s="515">
        <v>7508</v>
      </c>
      <c r="C156" s="404">
        <v>0.9387206132</v>
      </c>
      <c r="D156" s="404">
        <v>4.1826591199999999E-2</v>
      </c>
      <c r="E156" s="404">
        <v>1.9197943299999999E-2</v>
      </c>
    </row>
    <row r="157" spans="1:19" x14ac:dyDescent="0.25">
      <c r="A157" s="516">
        <v>44277</v>
      </c>
      <c r="B157" s="515">
        <v>6967</v>
      </c>
      <c r="C157" s="404">
        <v>0.93261251879999996</v>
      </c>
      <c r="D157" s="404">
        <v>4.9884766999999997E-2</v>
      </c>
      <c r="E157" s="404">
        <v>1.7502714099999997E-2</v>
      </c>
    </row>
    <row r="158" spans="1:19" x14ac:dyDescent="0.25">
      <c r="A158" s="516">
        <v>44278</v>
      </c>
      <c r="B158" s="515">
        <v>7779</v>
      </c>
      <c r="C158" s="404">
        <v>0.94049879660000002</v>
      </c>
      <c r="D158" s="404">
        <v>3.99646892E-2</v>
      </c>
      <c r="E158" s="404">
        <v>1.9536514200000001E-2</v>
      </c>
    </row>
    <row r="159" spans="1:19" x14ac:dyDescent="0.25">
      <c r="A159" s="516">
        <v>44279</v>
      </c>
      <c r="B159" s="515">
        <v>8733</v>
      </c>
      <c r="C159" s="404">
        <v>0.93512083260000001</v>
      </c>
      <c r="D159" s="404">
        <v>4.2929440400000005E-2</v>
      </c>
      <c r="E159" s="404">
        <v>2.1947187600000001E-2</v>
      </c>
    </row>
    <row r="160" spans="1:19" x14ac:dyDescent="0.25">
      <c r="A160" s="516">
        <v>44280</v>
      </c>
      <c r="B160" s="515">
        <v>8949</v>
      </c>
      <c r="C160" s="404">
        <v>0.93190683210000003</v>
      </c>
      <c r="D160" s="404">
        <v>4.55909839E-2</v>
      </c>
      <c r="E160" s="404">
        <v>2.2502183800000002E-2</v>
      </c>
    </row>
    <row r="161" spans="1:19" ht="26" x14ac:dyDescent="0.3">
      <c r="A161" s="516"/>
      <c r="B161" s="515"/>
      <c r="C161" s="404"/>
      <c r="D161" s="404"/>
      <c r="E161" s="404"/>
      <c r="O161" s="505" t="s">
        <v>351</v>
      </c>
      <c r="P161" s="506"/>
      <c r="Q161" s="506"/>
      <c r="R161" s="506"/>
      <c r="S161" s="506"/>
    </row>
    <row r="162" spans="1:19" ht="26" x14ac:dyDescent="0.3">
      <c r="A162" s="505" t="s">
        <v>341</v>
      </c>
      <c r="B162" s="506"/>
      <c r="C162" s="506"/>
      <c r="D162" s="506"/>
      <c r="E162" s="506"/>
      <c r="O162" s="388"/>
      <c r="P162" s="404" t="s">
        <v>333</v>
      </c>
      <c r="Q162" s="404" t="s">
        <v>334</v>
      </c>
      <c r="R162" s="404" t="s">
        <v>252</v>
      </c>
      <c r="S162" s="404"/>
    </row>
    <row r="163" spans="1:19" x14ac:dyDescent="0.25">
      <c r="A163" s="305"/>
      <c r="B163" s="263" t="s">
        <v>333</v>
      </c>
      <c r="C163" s="263" t="s">
        <v>334</v>
      </c>
      <c r="D163" s="263" t="s">
        <v>252</v>
      </c>
      <c r="E163" s="263"/>
      <c r="O163" s="517">
        <v>44270</v>
      </c>
      <c r="P163" s="404">
        <v>0.27865634719999999</v>
      </c>
      <c r="Q163" s="404">
        <v>0.25256957140000003</v>
      </c>
      <c r="R163" s="404">
        <v>0.71605927110000001</v>
      </c>
      <c r="S163" s="404"/>
    </row>
    <row r="164" spans="1:19" x14ac:dyDescent="0.25">
      <c r="A164" s="306">
        <v>44270</v>
      </c>
      <c r="B164" s="302">
        <v>0.27900952820000002</v>
      </c>
      <c r="C164" s="302">
        <v>0.25573738280000002</v>
      </c>
      <c r="D164" s="302">
        <v>0.69718605629999997</v>
      </c>
      <c r="E164" s="263"/>
      <c r="O164" s="517">
        <v>44271</v>
      </c>
      <c r="P164" s="404">
        <v>0.28039331830000003</v>
      </c>
      <c r="Q164" s="404">
        <v>0.25176364600000001</v>
      </c>
      <c r="R164" s="404">
        <v>0.71212545510000003</v>
      </c>
      <c r="S164" s="503"/>
    </row>
    <row r="165" spans="1:19" x14ac:dyDescent="0.25">
      <c r="A165" s="306">
        <v>44271</v>
      </c>
      <c r="B165" s="302">
        <v>0.28185946649999999</v>
      </c>
      <c r="C165" s="302">
        <v>0.25414510670000001</v>
      </c>
      <c r="D165" s="302">
        <v>0.69680851060000004</v>
      </c>
      <c r="E165" s="263"/>
      <c r="O165" s="517">
        <v>44272</v>
      </c>
      <c r="P165" s="404">
        <v>0.2868919056</v>
      </c>
      <c r="Q165" s="404">
        <v>0.26162826150000001</v>
      </c>
      <c r="R165" s="404">
        <v>0.66488237780000004</v>
      </c>
      <c r="S165" s="503"/>
    </row>
    <row r="166" spans="1:19" x14ac:dyDescent="0.25">
      <c r="A166" s="304">
        <v>44272</v>
      </c>
      <c r="B166" s="302">
        <v>0.28445627620000002</v>
      </c>
      <c r="C166" s="302">
        <v>0.25808091589999999</v>
      </c>
      <c r="D166" s="302">
        <v>0.63844969920000005</v>
      </c>
      <c r="E166" s="404"/>
      <c r="O166" s="517">
        <v>44273</v>
      </c>
      <c r="P166" s="404">
        <v>0.2746749289</v>
      </c>
      <c r="Q166" s="404">
        <v>0.25057861549999999</v>
      </c>
      <c r="R166" s="404">
        <v>0.70393811529999994</v>
      </c>
    </row>
    <row r="167" spans="1:19" x14ac:dyDescent="0.25">
      <c r="A167" s="304">
        <v>44273</v>
      </c>
      <c r="B167" s="302">
        <v>0.27403176800000001</v>
      </c>
      <c r="C167" s="302">
        <v>0.24971523879999999</v>
      </c>
      <c r="D167" s="302">
        <v>0.68492574949999996</v>
      </c>
      <c r="E167" s="404"/>
    </row>
    <row r="168" spans="1:19" x14ac:dyDescent="0.25">
      <c r="A168" s="517">
        <v>44274</v>
      </c>
      <c r="B168" s="404">
        <v>0.23130936090000001</v>
      </c>
      <c r="C168" s="404">
        <v>0.2200513379</v>
      </c>
      <c r="D168" s="404">
        <v>0.64315759959999996</v>
      </c>
      <c r="E168" s="404"/>
    </row>
    <row r="169" spans="1:19" x14ac:dyDescent="0.25">
      <c r="A169" s="388">
        <v>44277</v>
      </c>
      <c r="B169" s="404">
        <v>0.27101024639999999</v>
      </c>
      <c r="C169" s="404">
        <v>0.2470028125</v>
      </c>
      <c r="D169" s="404">
        <v>0.71266620010000004</v>
      </c>
      <c r="E169" s="404"/>
    </row>
    <row r="170" spans="1:19" x14ac:dyDescent="0.25">
      <c r="A170" s="388">
        <v>44278</v>
      </c>
      <c r="B170" s="404">
        <v>0.26815040649999999</v>
      </c>
      <c r="C170" s="404">
        <v>0.24144721899999999</v>
      </c>
      <c r="D170" s="404">
        <v>0.72656031350000005</v>
      </c>
      <c r="E170" s="404"/>
    </row>
    <row r="171" spans="1:19" x14ac:dyDescent="0.25">
      <c r="A171" s="388">
        <v>44279</v>
      </c>
      <c r="B171" s="404">
        <v>0.27455252019999998</v>
      </c>
      <c r="C171" s="404">
        <v>0.24753502150000001</v>
      </c>
      <c r="D171" s="404">
        <v>0.66377743600000005</v>
      </c>
      <c r="E171" s="404"/>
    </row>
    <row r="172" spans="1:19" x14ac:dyDescent="0.25">
      <c r="A172" s="305">
        <v>44280</v>
      </c>
      <c r="B172" s="263">
        <v>0.26238163990000002</v>
      </c>
      <c r="C172" s="263">
        <v>0.2347492337</v>
      </c>
      <c r="D172" s="263">
        <v>0.7021544488</v>
      </c>
      <c r="E172" s="263"/>
    </row>
    <row r="173" spans="1:19" x14ac:dyDescent="0.25">
      <c r="A173" s="305"/>
      <c r="B173" s="263"/>
      <c r="C173" s="263"/>
      <c r="D173" s="263"/>
      <c r="E173" s="263"/>
    </row>
    <row r="174" spans="1:19" x14ac:dyDescent="0.25">
      <c r="A174" s="305"/>
      <c r="B174" s="263"/>
      <c r="C174" s="263"/>
      <c r="D174" s="263"/>
      <c r="E174" s="263"/>
    </row>
    <row r="175" spans="1:19" x14ac:dyDescent="0.25">
      <c r="A175" s="305"/>
      <c r="B175" s="263"/>
      <c r="C175" s="263"/>
      <c r="D175" s="263"/>
      <c r="E175" s="263"/>
    </row>
    <row r="176" spans="1:19" x14ac:dyDescent="0.25">
      <c r="A176" s="305"/>
      <c r="B176" s="263"/>
      <c r="C176" s="263"/>
      <c r="D176" s="263"/>
      <c r="E176" s="263"/>
    </row>
    <row r="177" spans="1:5" x14ac:dyDescent="0.25">
      <c r="A177" s="305"/>
      <c r="B177" s="263"/>
      <c r="C177" s="263"/>
      <c r="D177" s="263"/>
      <c r="E177" s="263"/>
    </row>
    <row r="178" spans="1:5" x14ac:dyDescent="0.25">
      <c r="A178" s="305"/>
      <c r="B178" s="263"/>
      <c r="C178" s="263"/>
      <c r="D178" s="263"/>
      <c r="E178" s="263"/>
    </row>
    <row r="179" spans="1:5" x14ac:dyDescent="0.25">
      <c r="A179" s="305"/>
      <c r="B179" s="263"/>
      <c r="C179" s="263"/>
      <c r="D179" s="263"/>
      <c r="E179" s="263"/>
    </row>
    <row r="180" spans="1:5" x14ac:dyDescent="0.25">
      <c r="A180" s="305"/>
      <c r="B180" s="263"/>
      <c r="C180" s="263"/>
      <c r="D180" s="263"/>
      <c r="E180" s="263"/>
    </row>
    <row r="181" spans="1:5" x14ac:dyDescent="0.25">
      <c r="A181" s="305"/>
      <c r="B181" s="263"/>
      <c r="C181" s="263"/>
      <c r="D181" s="263"/>
      <c r="E181" s="263"/>
    </row>
    <row r="182" spans="1:5" x14ac:dyDescent="0.25">
      <c r="A182" s="305"/>
      <c r="B182" s="263"/>
      <c r="C182" s="263"/>
      <c r="D182" s="263"/>
      <c r="E182" s="263"/>
    </row>
    <row r="183" spans="1:5" x14ac:dyDescent="0.25">
      <c r="A183" s="305"/>
      <c r="B183" s="263"/>
      <c r="C183" s="263"/>
      <c r="D183" s="263"/>
      <c r="E183" s="263"/>
    </row>
    <row r="184" spans="1:5" x14ac:dyDescent="0.25">
      <c r="A184" s="305"/>
      <c r="B184" s="263"/>
      <c r="C184" s="263"/>
      <c r="D184" s="263"/>
      <c r="E184" s="263"/>
    </row>
    <row r="185" spans="1:5" x14ac:dyDescent="0.25">
      <c r="A185" s="305"/>
      <c r="B185" s="263"/>
      <c r="C185" s="263"/>
      <c r="D185" s="263"/>
      <c r="E185" s="263"/>
    </row>
    <row r="186" spans="1:5" x14ac:dyDescent="0.25">
      <c r="A186" s="305"/>
    </row>
    <row r="187" spans="1:5" x14ac:dyDescent="0.25">
      <c r="A187"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81"/>
  <sheetViews>
    <sheetView workbookViewId="0">
      <pane xSplit="1" ySplit="3" topLeftCell="B71" activePane="bottomRight" state="frozen"/>
      <selection pane="topRight" activeCell="B1" sqref="B1"/>
      <selection pane="bottomLeft" activeCell="A4" sqref="A4"/>
      <selection pane="bottomRight" activeCell="E76" sqref="E76"/>
    </sheetView>
  </sheetViews>
  <sheetFormatPr defaultColWidth="8.54296875" defaultRowHeight="14.5" x14ac:dyDescent="0.35"/>
  <cols>
    <col min="1" max="1" width="12.54296875" style="400" customWidth="1"/>
    <col min="2" max="3" width="20.54296875" style="400" customWidth="1"/>
    <col min="4" max="16384" width="8.54296875" style="400"/>
  </cols>
  <sheetData>
    <row r="1" spans="1:15" x14ac:dyDescent="0.35">
      <c r="A1" s="414" t="s">
        <v>262</v>
      </c>
      <c r="E1" s="60" t="s">
        <v>29</v>
      </c>
    </row>
    <row r="3" spans="1:15" ht="59.15" customHeight="1" x14ac:dyDescent="0.35">
      <c r="A3" s="56" t="s">
        <v>0</v>
      </c>
      <c r="B3" s="62" t="s">
        <v>245</v>
      </c>
      <c r="C3" s="62" t="s">
        <v>246</v>
      </c>
    </row>
    <row r="4" spans="1:15" x14ac:dyDescent="0.35">
      <c r="A4" s="25">
        <v>44207</v>
      </c>
      <c r="B4" s="419">
        <v>163377</v>
      </c>
      <c r="C4" s="419">
        <v>2758</v>
      </c>
    </row>
    <row r="5" spans="1:15" x14ac:dyDescent="0.35">
      <c r="A5" s="25">
        <v>44208</v>
      </c>
      <c r="B5" s="57">
        <v>175942</v>
      </c>
      <c r="C5" s="57">
        <v>2857</v>
      </c>
      <c r="M5" s="361"/>
      <c r="N5" s="361"/>
      <c r="O5" s="361"/>
    </row>
    <row r="6" spans="1:15" x14ac:dyDescent="0.35">
      <c r="A6" s="25">
        <v>44209</v>
      </c>
      <c r="B6" s="57">
        <v>191965</v>
      </c>
      <c r="C6" s="57">
        <v>2990</v>
      </c>
      <c r="M6" s="361"/>
      <c r="N6" s="361"/>
      <c r="O6" s="361"/>
    </row>
    <row r="7" spans="1:15" x14ac:dyDescent="0.35">
      <c r="A7" s="25">
        <v>44210</v>
      </c>
      <c r="B7" s="57">
        <v>208207</v>
      </c>
      <c r="C7" s="57">
        <v>3190</v>
      </c>
      <c r="M7" s="361"/>
      <c r="N7" s="361"/>
      <c r="O7" s="361"/>
    </row>
    <row r="8" spans="1:15" x14ac:dyDescent="0.35">
      <c r="A8" s="25">
        <v>44211</v>
      </c>
      <c r="B8" s="57">
        <v>224840</v>
      </c>
      <c r="C8" s="57">
        <v>3331</v>
      </c>
      <c r="M8" s="361"/>
      <c r="N8" s="361"/>
      <c r="O8" s="361"/>
    </row>
    <row r="9" spans="1:15" x14ac:dyDescent="0.35">
      <c r="A9" s="25">
        <v>44212</v>
      </c>
      <c r="B9" s="57">
        <v>241924</v>
      </c>
      <c r="C9" s="57">
        <v>3512</v>
      </c>
      <c r="M9" s="361"/>
      <c r="N9" s="361"/>
      <c r="O9" s="361"/>
    </row>
    <row r="10" spans="1:15" x14ac:dyDescent="0.35">
      <c r="A10" s="25">
        <v>44213</v>
      </c>
      <c r="B10" s="57">
        <v>260140</v>
      </c>
      <c r="C10" s="57">
        <v>3657</v>
      </c>
      <c r="M10" s="361"/>
      <c r="N10" s="361"/>
      <c r="O10" s="361"/>
    </row>
    <row r="11" spans="1:15" x14ac:dyDescent="0.35">
      <c r="A11" s="25">
        <v>44214</v>
      </c>
      <c r="B11" s="57">
        <v>264991</v>
      </c>
      <c r="C11" s="57">
        <v>3698</v>
      </c>
      <c r="M11" s="361"/>
      <c r="N11" s="361"/>
      <c r="O11" s="361"/>
    </row>
    <row r="12" spans="1:15" x14ac:dyDescent="0.35">
      <c r="A12" s="25">
        <v>44215</v>
      </c>
      <c r="B12" s="57">
        <v>284582</v>
      </c>
      <c r="C12" s="57">
        <v>3886</v>
      </c>
      <c r="M12" s="361"/>
      <c r="N12" s="361"/>
      <c r="O12" s="361"/>
    </row>
    <row r="13" spans="1:15" x14ac:dyDescent="0.35">
      <c r="A13" s="25">
        <v>44216</v>
      </c>
      <c r="B13" s="57">
        <v>309909</v>
      </c>
      <c r="C13" s="57">
        <v>4170</v>
      </c>
      <c r="M13" s="361"/>
      <c r="N13" s="361"/>
      <c r="O13" s="361"/>
    </row>
    <row r="14" spans="1:15" x14ac:dyDescent="0.35">
      <c r="A14" s="25">
        <v>44217</v>
      </c>
      <c r="B14" s="57">
        <v>334871</v>
      </c>
      <c r="C14" s="57">
        <v>4466</v>
      </c>
      <c r="M14" s="361"/>
      <c r="N14" s="361"/>
      <c r="O14" s="361"/>
    </row>
    <row r="15" spans="1:15" x14ac:dyDescent="0.35">
      <c r="A15" s="25">
        <v>44218</v>
      </c>
      <c r="B15" s="57">
        <v>358454</v>
      </c>
      <c r="C15" s="57">
        <v>4689</v>
      </c>
      <c r="M15" s="361"/>
      <c r="N15" s="361"/>
      <c r="O15" s="361"/>
    </row>
    <row r="16" spans="1:15" x14ac:dyDescent="0.35">
      <c r="A16" s="25">
        <v>44219</v>
      </c>
      <c r="B16" s="57">
        <v>380667</v>
      </c>
      <c r="C16" s="57">
        <v>5188</v>
      </c>
      <c r="M16" s="361"/>
      <c r="N16" s="361"/>
      <c r="O16" s="361"/>
    </row>
    <row r="17" spans="1:15" x14ac:dyDescent="0.35">
      <c r="A17" s="25">
        <v>44220</v>
      </c>
      <c r="B17" s="57">
        <v>404038</v>
      </c>
      <c r="C17" s="57">
        <v>5383</v>
      </c>
      <c r="M17" s="361"/>
      <c r="N17" s="361"/>
      <c r="O17" s="361"/>
    </row>
    <row r="18" spans="1:15" x14ac:dyDescent="0.35">
      <c r="A18" s="25">
        <v>44221</v>
      </c>
      <c r="B18" s="57">
        <v>415402</v>
      </c>
      <c r="C18" s="57">
        <v>5538</v>
      </c>
      <c r="M18" s="361"/>
      <c r="N18" s="361"/>
      <c r="O18" s="361"/>
    </row>
    <row r="19" spans="1:15" x14ac:dyDescent="0.35">
      <c r="A19" s="25">
        <v>44222</v>
      </c>
      <c r="B19" s="61">
        <v>437900</v>
      </c>
      <c r="C19" s="61">
        <v>6060</v>
      </c>
      <c r="M19" s="361"/>
      <c r="N19" s="361"/>
      <c r="O19" s="361"/>
    </row>
    <row r="20" spans="1:15" x14ac:dyDescent="0.35">
      <c r="A20" s="25">
        <v>44223</v>
      </c>
      <c r="B20" s="57">
        <v>462092</v>
      </c>
      <c r="C20" s="57">
        <v>6596</v>
      </c>
      <c r="M20" s="361"/>
      <c r="N20" s="361"/>
      <c r="O20" s="361"/>
    </row>
    <row r="21" spans="1:15" x14ac:dyDescent="0.35">
      <c r="A21" s="25">
        <v>44224</v>
      </c>
      <c r="B21" s="57">
        <v>491658</v>
      </c>
      <c r="C21" s="57">
        <v>6783</v>
      </c>
      <c r="M21" s="361"/>
      <c r="N21" s="361"/>
      <c r="O21" s="361"/>
    </row>
    <row r="22" spans="1:15" x14ac:dyDescent="0.35">
      <c r="A22" s="25">
        <v>44225</v>
      </c>
      <c r="B22" s="57">
        <v>515855</v>
      </c>
      <c r="C22" s="57">
        <v>7095</v>
      </c>
      <c r="M22" s="361"/>
      <c r="N22" s="361"/>
      <c r="O22" s="361"/>
    </row>
    <row r="23" spans="1:15" x14ac:dyDescent="0.35">
      <c r="A23" s="25">
        <v>44226</v>
      </c>
      <c r="B23" s="61">
        <v>543370</v>
      </c>
      <c r="C23" s="61">
        <v>7638</v>
      </c>
      <c r="M23" s="361"/>
      <c r="N23" s="361"/>
      <c r="O23" s="361"/>
    </row>
    <row r="24" spans="1:15" x14ac:dyDescent="0.35">
      <c r="A24" s="25">
        <v>44227</v>
      </c>
      <c r="B24" s="61">
        <v>566269</v>
      </c>
      <c r="C24" s="61">
        <v>7794</v>
      </c>
      <c r="M24" s="361"/>
      <c r="N24" s="361"/>
      <c r="O24" s="361"/>
    </row>
    <row r="25" spans="1:15" x14ac:dyDescent="0.35">
      <c r="A25" s="25">
        <v>44228</v>
      </c>
      <c r="B25" s="61">
        <v>575897</v>
      </c>
      <c r="C25" s="61">
        <v>7849</v>
      </c>
      <c r="M25" s="361"/>
      <c r="N25" s="361"/>
      <c r="O25" s="361"/>
    </row>
    <row r="26" spans="1:15" x14ac:dyDescent="0.35">
      <c r="A26" s="25">
        <v>44229</v>
      </c>
      <c r="B26" s="61">
        <v>610778</v>
      </c>
      <c r="C26" s="61">
        <v>8345</v>
      </c>
      <c r="M26" s="361"/>
      <c r="N26" s="361"/>
      <c r="O26" s="361"/>
    </row>
    <row r="27" spans="1:15" x14ac:dyDescent="0.35">
      <c r="A27" s="25">
        <v>44230</v>
      </c>
      <c r="B27" s="61">
        <v>649262</v>
      </c>
      <c r="C27" s="61">
        <v>8758</v>
      </c>
      <c r="M27" s="361"/>
      <c r="N27" s="361"/>
      <c r="O27" s="361"/>
    </row>
    <row r="28" spans="1:15" x14ac:dyDescent="0.35">
      <c r="A28" s="25">
        <v>44231</v>
      </c>
      <c r="B28" s="61">
        <v>694347</v>
      </c>
      <c r="C28" s="61">
        <v>9031</v>
      </c>
      <c r="M28" s="361"/>
      <c r="N28" s="361"/>
      <c r="O28" s="361"/>
    </row>
    <row r="29" spans="1:15" x14ac:dyDescent="0.35">
      <c r="A29" s="25">
        <v>44232</v>
      </c>
      <c r="B29" s="61">
        <v>742512</v>
      </c>
      <c r="C29" s="61">
        <v>9529</v>
      </c>
      <c r="D29" s="361"/>
      <c r="M29" s="361"/>
      <c r="N29" s="361"/>
      <c r="O29" s="361"/>
    </row>
    <row r="30" spans="1:15" x14ac:dyDescent="0.35">
      <c r="A30" s="25">
        <v>44233</v>
      </c>
      <c r="B30" s="61">
        <v>786427</v>
      </c>
      <c r="C30" s="61">
        <v>10332</v>
      </c>
      <c r="M30" s="361"/>
      <c r="N30" s="361"/>
      <c r="O30" s="361"/>
    </row>
    <row r="31" spans="1:15" x14ac:dyDescent="0.35">
      <c r="A31" s="25">
        <v>44234</v>
      </c>
      <c r="B31" s="61">
        <v>839266</v>
      </c>
      <c r="C31" s="61">
        <v>10582</v>
      </c>
      <c r="M31" s="361"/>
      <c r="N31" s="361"/>
      <c r="O31" s="361"/>
    </row>
    <row r="32" spans="1:15" x14ac:dyDescent="0.35">
      <c r="A32" s="25">
        <v>44235</v>
      </c>
      <c r="B32" s="61">
        <v>866823</v>
      </c>
      <c r="C32" s="61">
        <v>10690</v>
      </c>
      <c r="M32" s="361"/>
      <c r="N32" s="361"/>
      <c r="O32" s="361"/>
    </row>
    <row r="33" spans="1:15" x14ac:dyDescent="0.35">
      <c r="A33" s="25">
        <v>44236</v>
      </c>
      <c r="B33" s="61">
        <v>928122</v>
      </c>
      <c r="C33" s="61">
        <v>12257</v>
      </c>
      <c r="M33" s="361"/>
      <c r="N33" s="361"/>
      <c r="O33" s="361"/>
    </row>
    <row r="34" spans="1:15" x14ac:dyDescent="0.35">
      <c r="A34" s="25">
        <v>44237</v>
      </c>
      <c r="B34" s="61">
        <v>985569</v>
      </c>
      <c r="C34" s="61">
        <v>12866</v>
      </c>
      <c r="M34" s="361"/>
      <c r="N34" s="361"/>
      <c r="O34" s="361"/>
    </row>
    <row r="35" spans="1:15" x14ac:dyDescent="0.35">
      <c r="A35" s="25">
        <v>44238</v>
      </c>
      <c r="B35" s="61">
        <v>1048747</v>
      </c>
      <c r="C35" s="61">
        <v>13195</v>
      </c>
      <c r="M35" s="361"/>
      <c r="N35" s="361"/>
      <c r="O35" s="361"/>
    </row>
    <row r="36" spans="1:15" x14ac:dyDescent="0.35">
      <c r="A36" s="25">
        <v>44239</v>
      </c>
      <c r="B36" s="61">
        <v>1113625</v>
      </c>
      <c r="C36" s="61">
        <v>13566</v>
      </c>
      <c r="M36" s="361"/>
      <c r="N36" s="361"/>
      <c r="O36" s="361"/>
    </row>
    <row r="37" spans="1:15" x14ac:dyDescent="0.35">
      <c r="A37" s="25">
        <v>44240</v>
      </c>
      <c r="B37" s="61">
        <v>1173445</v>
      </c>
      <c r="C37" s="61">
        <v>14009</v>
      </c>
      <c r="M37" s="361"/>
      <c r="N37" s="361"/>
      <c r="O37" s="361"/>
    </row>
    <row r="38" spans="1:15" x14ac:dyDescent="0.35">
      <c r="A38" s="25">
        <v>44241</v>
      </c>
      <c r="B38" s="61">
        <v>1223774</v>
      </c>
      <c r="C38" s="61">
        <v>14281</v>
      </c>
      <c r="M38" s="361"/>
      <c r="N38" s="361"/>
      <c r="O38" s="361"/>
    </row>
    <row r="39" spans="1:15" x14ac:dyDescent="0.35">
      <c r="A39" s="25">
        <v>44242</v>
      </c>
      <c r="B39" s="61">
        <f>967188+288002</f>
        <v>1255190</v>
      </c>
      <c r="C39" s="61">
        <v>14501</v>
      </c>
      <c r="M39" s="361"/>
      <c r="N39" s="361"/>
      <c r="O39" s="361"/>
    </row>
    <row r="40" spans="1:15" x14ac:dyDescent="0.35">
      <c r="A40" s="25">
        <v>44243</v>
      </c>
      <c r="B40" s="61">
        <v>1288004</v>
      </c>
      <c r="C40" s="61">
        <v>17137</v>
      </c>
      <c r="M40" s="361"/>
      <c r="N40" s="361"/>
      <c r="O40" s="361"/>
    </row>
    <row r="41" spans="1:15" x14ac:dyDescent="0.35">
      <c r="A41" s="25">
        <v>44244</v>
      </c>
      <c r="B41" s="61">
        <v>1320074</v>
      </c>
      <c r="C41" s="61">
        <v>20409</v>
      </c>
      <c r="M41" s="361"/>
      <c r="N41" s="361"/>
      <c r="O41" s="361"/>
    </row>
    <row r="42" spans="1:15" x14ac:dyDescent="0.35">
      <c r="A42" s="25">
        <v>44245</v>
      </c>
      <c r="B42" s="61">
        <v>1354966</v>
      </c>
      <c r="C42" s="61">
        <v>24169</v>
      </c>
      <c r="M42" s="361"/>
      <c r="N42" s="361"/>
      <c r="O42" s="361"/>
    </row>
    <row r="43" spans="1:15" x14ac:dyDescent="0.35">
      <c r="A43" s="25">
        <v>44246</v>
      </c>
      <c r="B43" s="61">
        <v>1386152</v>
      </c>
      <c r="C43" s="61">
        <v>29015</v>
      </c>
      <c r="M43" s="361"/>
      <c r="N43" s="361"/>
      <c r="O43" s="361"/>
    </row>
    <row r="44" spans="1:15" x14ac:dyDescent="0.35">
      <c r="A44" s="25">
        <v>44247</v>
      </c>
      <c r="B44" s="61">
        <v>1412643</v>
      </c>
      <c r="C44" s="61">
        <v>33473</v>
      </c>
      <c r="D44" s="70"/>
      <c r="M44" s="361"/>
      <c r="N44" s="361"/>
      <c r="O44" s="361"/>
    </row>
    <row r="45" spans="1:15" x14ac:dyDescent="0.35">
      <c r="A45" s="25">
        <v>44248</v>
      </c>
      <c r="B45" s="61">
        <v>1431942</v>
      </c>
      <c r="C45" s="61">
        <v>35479</v>
      </c>
      <c r="M45" s="361"/>
      <c r="N45" s="361"/>
      <c r="O45" s="361"/>
    </row>
    <row r="46" spans="1:15" x14ac:dyDescent="0.35">
      <c r="A46" s="25">
        <v>44249</v>
      </c>
      <c r="B46" s="61">
        <v>1445488</v>
      </c>
      <c r="C46" s="61">
        <v>37342</v>
      </c>
      <c r="M46" s="361"/>
      <c r="N46" s="361"/>
      <c r="O46" s="361"/>
    </row>
    <row r="47" spans="1:15" x14ac:dyDescent="0.35">
      <c r="A47" s="25">
        <v>44250</v>
      </c>
      <c r="B47" s="61">
        <v>1465241</v>
      </c>
      <c r="C47" s="61">
        <v>43203</v>
      </c>
      <c r="M47" s="361"/>
      <c r="N47" s="361"/>
      <c r="O47" s="361"/>
    </row>
    <row r="48" spans="1:15" x14ac:dyDescent="0.35">
      <c r="A48" s="25">
        <v>44251</v>
      </c>
      <c r="B48" s="61">
        <v>1488077</v>
      </c>
      <c r="C48" s="61">
        <v>50121</v>
      </c>
      <c r="M48" s="361"/>
      <c r="N48" s="361"/>
      <c r="O48" s="361"/>
    </row>
    <row r="49" spans="1:15" x14ac:dyDescent="0.35">
      <c r="A49" s="25">
        <v>44252</v>
      </c>
      <c r="B49" s="61">
        <v>1515980</v>
      </c>
      <c r="C49" s="61">
        <v>56661</v>
      </c>
      <c r="M49" s="361"/>
      <c r="N49" s="361"/>
      <c r="O49" s="361"/>
    </row>
    <row r="50" spans="1:15" x14ac:dyDescent="0.35">
      <c r="A50" s="25">
        <v>44253</v>
      </c>
      <c r="B50" s="61">
        <v>1542929</v>
      </c>
      <c r="C50" s="61">
        <v>65340</v>
      </c>
      <c r="M50" s="361"/>
      <c r="N50" s="361"/>
      <c r="O50" s="361"/>
    </row>
    <row r="51" spans="1:15" x14ac:dyDescent="0.35">
      <c r="A51" s="25">
        <v>44254</v>
      </c>
      <c r="B51" s="61">
        <v>1570153</v>
      </c>
      <c r="C51" s="61">
        <v>72178</v>
      </c>
      <c r="M51" s="361"/>
      <c r="N51" s="361"/>
      <c r="O51" s="361"/>
    </row>
    <row r="52" spans="1:15" x14ac:dyDescent="0.35">
      <c r="A52" s="25">
        <v>44255</v>
      </c>
      <c r="B52" s="61">
        <v>1593695</v>
      </c>
      <c r="C52" s="61">
        <v>76512</v>
      </c>
      <c r="M52" s="361"/>
      <c r="N52" s="361"/>
      <c r="O52" s="361"/>
    </row>
    <row r="53" spans="1:15" x14ac:dyDescent="0.35">
      <c r="A53" s="25">
        <v>44256</v>
      </c>
      <c r="B53" s="61">
        <v>1611578</v>
      </c>
      <c r="C53" s="61">
        <v>78865</v>
      </c>
      <c r="M53" s="361"/>
      <c r="N53" s="361"/>
      <c r="O53" s="361"/>
    </row>
    <row r="54" spans="1:15" x14ac:dyDescent="0.35">
      <c r="A54" s="25">
        <v>44257</v>
      </c>
      <c r="B54" s="61">
        <v>1634361</v>
      </c>
      <c r="C54" s="61">
        <v>84445</v>
      </c>
      <c r="M54" s="361"/>
      <c r="N54" s="361"/>
      <c r="O54" s="361"/>
    </row>
    <row r="55" spans="1:15" x14ac:dyDescent="0.35">
      <c r="A55" s="25">
        <v>44258</v>
      </c>
      <c r="B55" s="61">
        <v>1661879</v>
      </c>
      <c r="C55" s="61">
        <v>92550</v>
      </c>
      <c r="M55" s="361"/>
      <c r="N55" s="361"/>
      <c r="O55" s="361"/>
    </row>
    <row r="56" spans="1:15" x14ac:dyDescent="0.35">
      <c r="A56" s="25">
        <v>44259</v>
      </c>
      <c r="B56" s="61">
        <v>1688608</v>
      </c>
      <c r="C56" s="61">
        <v>100058</v>
      </c>
      <c r="M56" s="361"/>
      <c r="N56" s="361"/>
      <c r="O56" s="361"/>
    </row>
    <row r="57" spans="1:15" x14ac:dyDescent="0.35">
      <c r="A57" s="25">
        <v>44260</v>
      </c>
      <c r="B57" s="61">
        <v>1717672</v>
      </c>
      <c r="C57" s="61">
        <v>108197</v>
      </c>
      <c r="D57" s="361"/>
      <c r="M57" s="361"/>
      <c r="N57" s="361"/>
      <c r="O57" s="361"/>
    </row>
    <row r="58" spans="1:15" x14ac:dyDescent="0.35">
      <c r="A58" s="25">
        <v>44261</v>
      </c>
      <c r="B58" s="61">
        <v>1743869</v>
      </c>
      <c r="C58" s="61">
        <v>114081</v>
      </c>
      <c r="M58" s="361"/>
      <c r="N58" s="361"/>
      <c r="O58" s="361"/>
    </row>
    <row r="59" spans="1:15" x14ac:dyDescent="0.35">
      <c r="A59" s="25">
        <v>44262</v>
      </c>
      <c r="B59" s="61">
        <v>1759750</v>
      </c>
      <c r="C59" s="61">
        <v>115930</v>
      </c>
      <c r="M59" s="361"/>
      <c r="N59" s="361"/>
      <c r="O59" s="361"/>
    </row>
    <row r="60" spans="1:15" x14ac:dyDescent="0.35">
      <c r="A60" s="25">
        <v>44263</v>
      </c>
      <c r="B60" s="61">
        <v>1774659</v>
      </c>
      <c r="C60" s="61">
        <v>118732</v>
      </c>
      <c r="N60" s="361"/>
      <c r="O60" s="361"/>
    </row>
    <row r="61" spans="1:15" x14ac:dyDescent="0.35">
      <c r="A61" s="25">
        <v>44264</v>
      </c>
      <c r="B61" s="61">
        <v>1789377</v>
      </c>
      <c r="C61" s="61">
        <v>123686</v>
      </c>
      <c r="N61" s="361"/>
      <c r="O61" s="361"/>
    </row>
    <row r="62" spans="1:15" x14ac:dyDescent="0.35">
      <c r="A62" s="25">
        <v>44265</v>
      </c>
      <c r="B62" s="61">
        <v>1809158</v>
      </c>
      <c r="C62" s="61">
        <v>132760</v>
      </c>
      <c r="N62" s="361"/>
      <c r="O62" s="361"/>
    </row>
    <row r="63" spans="1:15" x14ac:dyDescent="0.35">
      <c r="A63" s="25">
        <v>44266</v>
      </c>
      <c r="B63" s="61">
        <v>1825800</v>
      </c>
      <c r="C63" s="61">
        <v>141433</v>
      </c>
      <c r="N63" s="361"/>
      <c r="O63" s="361"/>
    </row>
    <row r="64" spans="1:15" x14ac:dyDescent="0.35">
      <c r="A64" s="25">
        <v>44267</v>
      </c>
      <c r="B64" s="61">
        <v>1844636</v>
      </c>
      <c r="C64" s="61">
        <v>149409</v>
      </c>
      <c r="N64" s="361"/>
      <c r="O64" s="361"/>
    </row>
    <row r="65" spans="1:15" x14ac:dyDescent="0.35">
      <c r="A65" s="25">
        <v>44268</v>
      </c>
      <c r="B65" s="61">
        <v>1867123</v>
      </c>
      <c r="C65" s="61">
        <v>156250</v>
      </c>
      <c r="D65" s="361"/>
      <c r="E65" s="361"/>
      <c r="N65" s="361"/>
      <c r="O65" s="361"/>
    </row>
    <row r="66" spans="1:15" x14ac:dyDescent="0.35">
      <c r="A66" s="25">
        <v>44269</v>
      </c>
      <c r="B66" s="61">
        <v>1888697</v>
      </c>
      <c r="C66" s="61">
        <v>160038</v>
      </c>
      <c r="D66" s="361"/>
      <c r="E66" s="361"/>
      <c r="N66" s="361"/>
      <c r="O66" s="361"/>
    </row>
    <row r="67" spans="1:15" x14ac:dyDescent="0.35">
      <c r="A67" s="25">
        <v>44270</v>
      </c>
      <c r="B67" s="61">
        <v>1908991</v>
      </c>
      <c r="C67" s="61">
        <v>161945</v>
      </c>
      <c r="N67" s="361"/>
      <c r="O67" s="361"/>
    </row>
    <row r="68" spans="1:15" x14ac:dyDescent="0.35">
      <c r="A68" s="25">
        <v>44271</v>
      </c>
      <c r="B68" s="61">
        <v>1943507</v>
      </c>
      <c r="C68" s="61">
        <v>170892</v>
      </c>
      <c r="N68" s="361"/>
      <c r="O68" s="361"/>
    </row>
    <row r="69" spans="1:15" x14ac:dyDescent="0.35">
      <c r="A69" s="25">
        <v>44272</v>
      </c>
      <c r="B69" s="61">
        <v>1981818</v>
      </c>
      <c r="C69" s="61">
        <v>181879</v>
      </c>
      <c r="E69" s="361"/>
      <c r="F69" s="361"/>
      <c r="N69" s="361"/>
      <c r="O69" s="361"/>
    </row>
    <row r="70" spans="1:15" x14ac:dyDescent="0.35">
      <c r="A70" s="25">
        <v>44273</v>
      </c>
      <c r="B70" s="61">
        <v>2023002</v>
      </c>
      <c r="C70" s="61">
        <v>192100</v>
      </c>
      <c r="E70" s="361"/>
      <c r="F70" s="361"/>
      <c r="N70" s="361"/>
      <c r="O70" s="361"/>
    </row>
    <row r="71" spans="1:15" x14ac:dyDescent="0.35">
      <c r="A71" s="25">
        <v>44274</v>
      </c>
      <c r="B71" s="61">
        <v>2066460</v>
      </c>
      <c r="C71" s="61">
        <v>201435</v>
      </c>
      <c r="E71" s="361"/>
      <c r="F71" s="361"/>
      <c r="N71" s="361"/>
      <c r="O71" s="361"/>
    </row>
    <row r="72" spans="1:15" x14ac:dyDescent="0.35">
      <c r="A72" s="25">
        <v>44275</v>
      </c>
      <c r="B72" s="61">
        <v>2110780</v>
      </c>
      <c r="C72" s="61">
        <v>211272</v>
      </c>
      <c r="E72" s="511" t="s">
        <v>346</v>
      </c>
      <c r="F72" s="361"/>
      <c r="N72" s="361"/>
      <c r="O72" s="361"/>
    </row>
    <row r="73" spans="1:15" x14ac:dyDescent="0.35">
      <c r="A73" s="25">
        <v>44276</v>
      </c>
      <c r="B73" s="61">
        <v>2144940</v>
      </c>
      <c r="C73" s="61">
        <v>220188</v>
      </c>
      <c r="E73" s="361"/>
      <c r="F73" s="361"/>
      <c r="N73" s="361"/>
      <c r="O73" s="361"/>
    </row>
    <row r="74" spans="1:15" x14ac:dyDescent="0.35">
      <c r="A74" s="25">
        <v>44277</v>
      </c>
      <c r="B74" s="61">
        <v>2182400</v>
      </c>
      <c r="C74" s="61">
        <v>225096</v>
      </c>
      <c r="E74" s="510"/>
    </row>
    <row r="75" spans="1:15" x14ac:dyDescent="0.35">
      <c r="A75" s="25">
        <v>44278</v>
      </c>
      <c r="B75" s="61">
        <v>2214672</v>
      </c>
      <c r="C75" s="61">
        <v>235671</v>
      </c>
    </row>
    <row r="76" spans="1:15" x14ac:dyDescent="0.35">
      <c r="A76" s="25">
        <v>44279</v>
      </c>
      <c r="B76" s="61">
        <v>2249612</v>
      </c>
      <c r="C76" s="61">
        <v>249252</v>
      </c>
    </row>
    <row r="77" spans="1:15" x14ac:dyDescent="0.35">
      <c r="A77" s="25">
        <v>44280</v>
      </c>
      <c r="B77" s="61">
        <v>2285711</v>
      </c>
      <c r="C77" s="61">
        <v>263236</v>
      </c>
    </row>
    <row r="78" spans="1:15" x14ac:dyDescent="0.35">
      <c r="A78" s="25">
        <v>44281</v>
      </c>
      <c r="B78" s="61">
        <v>2322832</v>
      </c>
      <c r="C78" s="61">
        <v>279814</v>
      </c>
    </row>
    <row r="79" spans="1:15" x14ac:dyDescent="0.35">
      <c r="A79" s="25">
        <v>44282</v>
      </c>
      <c r="B79" s="61">
        <v>2358807</v>
      </c>
      <c r="C79" s="61">
        <v>294714</v>
      </c>
    </row>
    <row r="80" spans="1:15" x14ac:dyDescent="0.35">
      <c r="A80" s="25">
        <v>44283</v>
      </c>
      <c r="B80" s="61">
        <v>2385709</v>
      </c>
      <c r="C80" s="61">
        <v>312320</v>
      </c>
    </row>
    <row r="81" spans="1:3" x14ac:dyDescent="0.35">
      <c r="A81" s="25">
        <v>44284</v>
      </c>
      <c r="B81" s="61">
        <v>2409826</v>
      </c>
      <c r="C81" s="61">
        <v>326263</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7" bestFit="1" customWidth="1"/>
    <col min="2" max="2" width="13.54296875" style="436" customWidth="1"/>
    <col min="3" max="3" width="13.54296875" style="439" customWidth="1"/>
    <col min="4" max="4" width="17" style="367" customWidth="1"/>
    <col min="5" max="5" width="13.54296875" style="439" customWidth="1"/>
    <col min="6" max="6" width="13.54296875" style="431" customWidth="1"/>
    <col min="7" max="7" width="13.54296875" style="434" customWidth="1"/>
    <col min="8" max="8" width="13.54296875" style="439" customWidth="1"/>
    <col min="9" max="9" width="13.54296875" style="431" customWidth="1"/>
    <col min="10" max="10" width="13.54296875" style="439" customWidth="1"/>
    <col min="11" max="11" width="13.54296875" style="431" customWidth="1"/>
    <col min="12" max="12" width="14.453125" style="434" customWidth="1"/>
    <col min="13" max="13" width="14.453125" style="439" customWidth="1"/>
    <col min="14" max="14" width="14.453125" style="431" customWidth="1"/>
    <col min="15" max="15" width="14.453125" style="434" customWidth="1"/>
    <col min="16" max="16" width="14.453125" style="439" customWidth="1"/>
    <col min="17" max="17" width="14.453125" style="431" customWidth="1"/>
    <col min="18" max="18" width="14.453125" style="434" customWidth="1"/>
    <col min="19" max="19" width="14.453125" style="439" customWidth="1"/>
    <col min="20" max="26" width="14.453125" style="431" customWidth="1"/>
    <col min="27" max="27" width="5.81640625" style="431" customWidth="1"/>
    <col min="28" max="34" width="14.453125" style="431" customWidth="1"/>
    <col min="35" max="16384" width="9.453125" style="367"/>
  </cols>
  <sheetData>
    <row r="1" spans="1:36" x14ac:dyDescent="0.35">
      <c r="A1" s="425" t="s">
        <v>313</v>
      </c>
      <c r="AJ1" s="60" t="s">
        <v>29</v>
      </c>
    </row>
    <row r="3" spans="1:36" ht="39" customHeight="1" x14ac:dyDescent="0.35">
      <c r="A3" s="538" t="s">
        <v>0</v>
      </c>
      <c r="B3" s="540" t="s">
        <v>317</v>
      </c>
      <c r="C3" s="541"/>
      <c r="D3" s="541"/>
      <c r="E3" s="541"/>
      <c r="F3" s="542"/>
      <c r="G3" s="543" t="s">
        <v>318</v>
      </c>
      <c r="H3" s="544"/>
      <c r="I3" s="544"/>
      <c r="J3" s="544"/>
      <c r="K3" s="545"/>
      <c r="L3" s="546" t="s">
        <v>319</v>
      </c>
      <c r="M3" s="547"/>
      <c r="N3" s="548"/>
      <c r="O3" s="546" t="s">
        <v>320</v>
      </c>
      <c r="P3" s="547"/>
      <c r="Q3" s="548"/>
      <c r="R3" s="546" t="s">
        <v>321</v>
      </c>
      <c r="S3" s="547"/>
      <c r="T3" s="548"/>
      <c r="U3" s="546" t="s">
        <v>322</v>
      </c>
      <c r="V3" s="547"/>
      <c r="W3" s="548"/>
      <c r="X3" s="546" t="s">
        <v>323</v>
      </c>
      <c r="Y3" s="547"/>
      <c r="Z3" s="548"/>
      <c r="AA3" s="482"/>
      <c r="AB3" s="540" t="s">
        <v>316</v>
      </c>
      <c r="AC3" s="541"/>
      <c r="AD3" s="541"/>
      <c r="AE3" s="541"/>
      <c r="AF3" s="542"/>
      <c r="AG3" s="482"/>
      <c r="AH3" s="482"/>
    </row>
    <row r="4" spans="1:36" ht="78.75" customHeight="1" x14ac:dyDescent="0.35">
      <c r="A4" s="539"/>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3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3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3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3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3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35">
      <c r="A10" s="426">
        <v>44226</v>
      </c>
      <c r="F10" s="430"/>
      <c r="K10" s="430"/>
      <c r="N10" s="430"/>
      <c r="O10" s="435"/>
      <c r="Q10" s="430"/>
      <c r="T10" s="430"/>
      <c r="U10" s="443"/>
      <c r="W10" s="430"/>
      <c r="X10" s="443"/>
      <c r="Z10" s="430"/>
      <c r="AB10" s="443"/>
      <c r="AF10" s="430"/>
    </row>
    <row r="11" spans="1:36" x14ac:dyDescent="0.35">
      <c r="A11" s="426">
        <v>44227</v>
      </c>
      <c r="F11" s="430"/>
      <c r="K11" s="430"/>
      <c r="N11" s="430"/>
      <c r="O11" s="435"/>
      <c r="Q11" s="430"/>
      <c r="T11" s="430"/>
      <c r="U11" s="443"/>
      <c r="W11" s="430"/>
      <c r="X11" s="443"/>
      <c r="Z11" s="430"/>
      <c r="AB11" s="443"/>
      <c r="AF11" s="430"/>
    </row>
    <row r="12" spans="1:36" x14ac:dyDescent="0.3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9" customHeight="1" x14ac:dyDescent="0.3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3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3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3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3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3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3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3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3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3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3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3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3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3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3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3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3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3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3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3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3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3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3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3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3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3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3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3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3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3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3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3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3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3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3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3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3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3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35">
      <c r="B51" s="58" t="s">
        <v>331</v>
      </c>
      <c r="C51" s="361"/>
      <c r="D51" s="400"/>
      <c r="E51" s="400"/>
      <c r="F51" s="400"/>
      <c r="G51" s="400"/>
      <c r="H51" s="400"/>
      <c r="I51" s="400"/>
      <c r="J51" s="400"/>
      <c r="K51" s="400"/>
      <c r="L51" s="400"/>
      <c r="M51" s="400"/>
    </row>
    <row r="52" spans="1:32" x14ac:dyDescent="0.35">
      <c r="B52" s="58" t="s">
        <v>330</v>
      </c>
      <c r="C52" s="361"/>
      <c r="D52" s="400"/>
      <c r="E52" s="400"/>
      <c r="F52" s="400"/>
      <c r="G52" s="400"/>
      <c r="H52" s="400"/>
      <c r="I52" s="400"/>
      <c r="J52" s="400"/>
      <c r="K52" s="400"/>
      <c r="L52" s="400"/>
      <c r="M52" s="400"/>
    </row>
    <row r="53" spans="1:32" x14ac:dyDescent="0.35">
      <c r="B53" s="22" t="s">
        <v>311</v>
      </c>
      <c r="C53" s="400"/>
      <c r="D53" s="400"/>
      <c r="E53" s="400"/>
      <c r="F53" s="400"/>
      <c r="G53" s="400"/>
      <c r="H53" s="400"/>
      <c r="I53" s="400"/>
      <c r="J53" s="400"/>
      <c r="K53" s="400"/>
      <c r="L53" s="400"/>
      <c r="M53" s="400"/>
    </row>
    <row r="54" spans="1:32" x14ac:dyDescent="0.3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0" customWidth="1"/>
    <col min="2" max="13" width="12.453125" style="400" customWidth="1"/>
    <col min="14" max="16384" width="9.1796875" style="400"/>
  </cols>
  <sheetData>
    <row r="1" spans="1:15" s="367" customFormat="1" x14ac:dyDescent="0.35">
      <c r="A1" s="425" t="s">
        <v>314</v>
      </c>
      <c r="B1" s="434"/>
      <c r="C1" s="439"/>
      <c r="D1" s="431"/>
      <c r="E1" s="434"/>
      <c r="F1" s="439"/>
      <c r="G1" s="431"/>
      <c r="H1" s="431"/>
      <c r="I1" s="431"/>
      <c r="J1" s="431"/>
      <c r="K1" s="431"/>
      <c r="L1" s="431"/>
      <c r="M1" s="431"/>
      <c r="O1" s="60" t="s">
        <v>29</v>
      </c>
    </row>
    <row r="2" spans="1:15" s="367" customFormat="1" x14ac:dyDescent="0.35">
      <c r="B2" s="434"/>
      <c r="C2" s="439"/>
      <c r="D2" s="431"/>
      <c r="E2" s="434"/>
      <c r="F2" s="439"/>
      <c r="G2" s="431"/>
      <c r="H2" s="431"/>
      <c r="I2" s="431"/>
      <c r="J2" s="431"/>
      <c r="K2" s="431"/>
      <c r="L2" s="431"/>
      <c r="M2" s="431"/>
    </row>
    <row r="3" spans="1:15" s="367" customFormat="1" ht="39" customHeight="1" x14ac:dyDescent="0.35">
      <c r="A3" s="538" t="s">
        <v>0</v>
      </c>
      <c r="B3" s="546" t="s">
        <v>282</v>
      </c>
      <c r="C3" s="547"/>
      <c r="D3" s="548"/>
      <c r="E3" s="546" t="s">
        <v>283</v>
      </c>
      <c r="F3" s="547"/>
      <c r="G3" s="548"/>
      <c r="H3" s="546" t="s">
        <v>284</v>
      </c>
      <c r="I3" s="547"/>
      <c r="J3" s="548"/>
      <c r="K3" s="546" t="s">
        <v>285</v>
      </c>
      <c r="L3" s="547"/>
      <c r="M3" s="548"/>
    </row>
    <row r="4" spans="1:15" s="367" customFormat="1" ht="78.75" customHeight="1" x14ac:dyDescent="0.35">
      <c r="A4" s="538"/>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3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3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3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3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3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3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3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3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3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3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3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35">
      <c r="B16" s="58" t="s">
        <v>310</v>
      </c>
      <c r="C16" s="361"/>
    </row>
    <row r="17" spans="2:3" x14ac:dyDescent="0.35">
      <c r="B17" s="58" t="s">
        <v>312</v>
      </c>
      <c r="C17" s="361"/>
    </row>
    <row r="18" spans="2:3" x14ac:dyDescent="0.3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9"/>
  <sheetViews>
    <sheetView workbookViewId="0"/>
  </sheetViews>
  <sheetFormatPr defaultColWidth="8.81640625" defaultRowHeight="14.5" x14ac:dyDescent="0.35"/>
  <cols>
    <col min="1" max="1" width="11.1796875" style="400" customWidth="1"/>
    <col min="2" max="3" width="26.81640625" style="400" customWidth="1"/>
    <col min="4" max="16384" width="8.81640625" style="400"/>
  </cols>
  <sheetData>
    <row r="1" spans="1:15" x14ac:dyDescent="0.35">
      <c r="A1" s="414" t="s">
        <v>325</v>
      </c>
      <c r="E1" s="60" t="s">
        <v>29</v>
      </c>
    </row>
    <row r="3" spans="1:15" ht="69.650000000000006" customHeight="1" x14ac:dyDescent="0.35">
      <c r="A3" s="56" t="s">
        <v>0</v>
      </c>
      <c r="B3" s="62" t="s">
        <v>293</v>
      </c>
      <c r="C3" s="62" t="s">
        <v>295</v>
      </c>
    </row>
    <row r="4" spans="1:15" x14ac:dyDescent="0.35">
      <c r="A4" s="25">
        <v>44242</v>
      </c>
      <c r="B4" s="57">
        <v>1618320</v>
      </c>
      <c r="C4" s="57">
        <v>1520690</v>
      </c>
    </row>
    <row r="5" spans="1:15" x14ac:dyDescent="0.35">
      <c r="A5" s="25">
        <v>44249</v>
      </c>
      <c r="B5" s="57">
        <v>1763400</v>
      </c>
      <c r="C5" s="57">
        <v>1643450</v>
      </c>
      <c r="N5" s="361"/>
      <c r="O5" s="361"/>
    </row>
    <row r="6" spans="1:15" x14ac:dyDescent="0.35">
      <c r="A6" s="25">
        <v>44256</v>
      </c>
      <c r="B6" s="57">
        <v>2138450</v>
      </c>
      <c r="C6" s="57">
        <v>1886160</v>
      </c>
      <c r="N6" s="361"/>
      <c r="O6" s="361"/>
    </row>
    <row r="7" spans="1:15" x14ac:dyDescent="0.35">
      <c r="A7" s="25">
        <v>44263</v>
      </c>
      <c r="B7" s="57">
        <v>2882440</v>
      </c>
      <c r="C7" s="57">
        <v>2189030</v>
      </c>
      <c r="N7" s="361"/>
      <c r="O7" s="361"/>
    </row>
    <row r="8" spans="1:15" x14ac:dyDescent="0.35">
      <c r="A8" s="25">
        <v>44270</v>
      </c>
      <c r="B8" s="57">
        <v>3209170</v>
      </c>
      <c r="C8" s="57">
        <v>2673640</v>
      </c>
      <c r="N8" s="361"/>
      <c r="O8" s="361"/>
    </row>
    <row r="9" spans="1:15" x14ac:dyDescent="0.35">
      <c r="A9" s="25">
        <v>44277</v>
      </c>
      <c r="B9" s="57">
        <v>3473250</v>
      </c>
      <c r="C9" s="57">
        <v>3054390</v>
      </c>
      <c r="N9" s="361"/>
      <c r="O9"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7"/>
  <sheetViews>
    <sheetView zoomScale="80" zoomScaleNormal="80" workbookViewId="0"/>
  </sheetViews>
  <sheetFormatPr defaultRowHeight="14.5" x14ac:dyDescent="0.35"/>
  <cols>
    <col min="1" max="1" width="19.81640625" customWidth="1"/>
    <col min="2" max="4" width="15.453125" customWidth="1"/>
  </cols>
  <sheetData>
    <row r="1" spans="1:6" x14ac:dyDescent="0.35">
      <c r="A1" s="462"/>
      <c r="F1" s="60" t="s">
        <v>29</v>
      </c>
    </row>
    <row r="2" spans="1:6" x14ac:dyDescent="0.35">
      <c r="A2" s="463" t="s">
        <v>304</v>
      </c>
    </row>
    <row r="3" spans="1:6" ht="72.5" x14ac:dyDescent="0.35">
      <c r="A3" s="464" t="s">
        <v>0</v>
      </c>
      <c r="B3" s="465" t="s">
        <v>297</v>
      </c>
      <c r="C3" s="464" t="s">
        <v>298</v>
      </c>
      <c r="D3" s="464" t="s">
        <v>299</v>
      </c>
    </row>
    <row r="4" spans="1:6" x14ac:dyDescent="0.35">
      <c r="A4" s="466">
        <v>44120</v>
      </c>
      <c r="B4" s="489">
        <v>2330</v>
      </c>
      <c r="C4" s="500">
        <v>480</v>
      </c>
      <c r="D4" s="489">
        <v>70</v>
      </c>
    </row>
    <row r="5" spans="1:6" x14ac:dyDescent="0.35">
      <c r="A5" s="468">
        <v>44127</v>
      </c>
      <c r="B5" s="489">
        <v>2620</v>
      </c>
      <c r="C5" s="500">
        <v>250</v>
      </c>
      <c r="D5" s="489">
        <v>35</v>
      </c>
    </row>
    <row r="6" spans="1:6" x14ac:dyDescent="0.35">
      <c r="A6" s="468">
        <v>44134</v>
      </c>
      <c r="B6" s="489">
        <v>2860</v>
      </c>
      <c r="C6" s="469">
        <v>180</v>
      </c>
      <c r="D6" s="489">
        <v>25</v>
      </c>
    </row>
    <row r="7" spans="1:6" x14ac:dyDescent="0.35">
      <c r="A7" s="470">
        <v>44141</v>
      </c>
      <c r="B7" s="489">
        <v>3090</v>
      </c>
      <c r="C7" s="469">
        <v>190</v>
      </c>
      <c r="D7" s="489">
        <v>25</v>
      </c>
    </row>
    <row r="8" spans="1:6" x14ac:dyDescent="0.35">
      <c r="A8" s="470">
        <v>44145</v>
      </c>
      <c r="B8" s="489">
        <v>3160</v>
      </c>
      <c r="C8" s="469">
        <v>160</v>
      </c>
      <c r="D8" s="489">
        <v>20</v>
      </c>
    </row>
    <row r="9" spans="1:6" x14ac:dyDescent="0.35">
      <c r="A9" s="470">
        <v>44148</v>
      </c>
      <c r="B9" s="489">
        <v>3270</v>
      </c>
      <c r="C9" s="469">
        <v>170</v>
      </c>
      <c r="D9" s="489">
        <v>25</v>
      </c>
    </row>
    <row r="10" spans="1:6" x14ac:dyDescent="0.35">
      <c r="A10" s="470">
        <v>44152</v>
      </c>
      <c r="B10" s="489">
        <v>3360</v>
      </c>
      <c r="C10" s="469">
        <v>190</v>
      </c>
      <c r="D10" s="489">
        <v>30</v>
      </c>
    </row>
    <row r="11" spans="1:6" x14ac:dyDescent="0.35">
      <c r="A11" s="470">
        <v>44155</v>
      </c>
      <c r="B11" s="489">
        <v>3450</v>
      </c>
      <c r="C11" s="469">
        <v>200</v>
      </c>
      <c r="D11" s="489">
        <v>30</v>
      </c>
    </row>
    <row r="12" spans="1:6" x14ac:dyDescent="0.35">
      <c r="A12" s="470">
        <v>44162</v>
      </c>
      <c r="B12" s="489">
        <v>3680</v>
      </c>
      <c r="C12" s="469">
        <v>210</v>
      </c>
      <c r="D12" s="489">
        <v>30</v>
      </c>
    </row>
    <row r="13" spans="1:6" x14ac:dyDescent="0.35">
      <c r="A13" s="470">
        <v>44169</v>
      </c>
      <c r="B13" s="489">
        <v>3800</v>
      </c>
      <c r="C13" s="469">
        <v>120</v>
      </c>
      <c r="D13" s="489">
        <v>15</v>
      </c>
    </row>
    <row r="14" spans="1:6" x14ac:dyDescent="0.35">
      <c r="A14" s="470">
        <v>44176</v>
      </c>
      <c r="B14" s="478">
        <v>3890</v>
      </c>
      <c r="C14" s="501">
        <v>90</v>
      </c>
      <c r="D14" s="492">
        <v>15</v>
      </c>
    </row>
    <row r="15" spans="1:6" ht="75" customHeight="1" x14ac:dyDescent="0.35">
      <c r="A15" s="549" t="s">
        <v>300</v>
      </c>
      <c r="B15" s="549"/>
      <c r="C15" s="549"/>
      <c r="D15" s="550"/>
    </row>
    <row r="16" spans="1:6" x14ac:dyDescent="0.35">
      <c r="A16" s="498">
        <v>44211</v>
      </c>
      <c r="B16" s="491">
        <v>4180</v>
      </c>
      <c r="C16" s="499" t="s">
        <v>48</v>
      </c>
      <c r="D16" s="499" t="s">
        <v>48</v>
      </c>
    </row>
    <row r="17" spans="1:4" x14ac:dyDescent="0.35">
      <c r="A17" s="470">
        <v>44218</v>
      </c>
      <c r="B17" s="489">
        <v>4290</v>
      </c>
      <c r="C17" s="488">
        <v>90</v>
      </c>
      <c r="D17" s="488">
        <v>15</v>
      </c>
    </row>
    <row r="18" spans="1:4" x14ac:dyDescent="0.35">
      <c r="A18" s="486">
        <v>44225</v>
      </c>
      <c r="B18" s="489">
        <v>4370</v>
      </c>
      <c r="C18" s="488">
        <v>80</v>
      </c>
      <c r="D18" s="488">
        <v>10</v>
      </c>
    </row>
    <row r="19" spans="1:4" x14ac:dyDescent="0.35">
      <c r="A19" s="486">
        <v>44232</v>
      </c>
      <c r="B19" s="489">
        <v>4440</v>
      </c>
      <c r="C19" s="488">
        <v>70</v>
      </c>
      <c r="D19" s="488">
        <v>10</v>
      </c>
    </row>
    <row r="20" spans="1:4" x14ac:dyDescent="0.35">
      <c r="A20" s="470">
        <v>44239</v>
      </c>
      <c r="B20" s="489">
        <v>4520</v>
      </c>
      <c r="C20" s="489">
        <v>70</v>
      </c>
      <c r="D20" s="488">
        <v>10</v>
      </c>
    </row>
    <row r="21" spans="1:4" x14ac:dyDescent="0.35">
      <c r="A21" s="486">
        <v>44246</v>
      </c>
      <c r="B21" s="489">
        <v>4570</v>
      </c>
      <c r="C21" s="489">
        <v>40</v>
      </c>
      <c r="D21" s="488">
        <v>5</v>
      </c>
    </row>
    <row r="22" spans="1:4" x14ac:dyDescent="0.35">
      <c r="A22" s="470">
        <v>44253</v>
      </c>
      <c r="B22" s="489">
        <v>4610</v>
      </c>
      <c r="C22" s="489">
        <v>50</v>
      </c>
      <c r="D22" s="489">
        <v>5</v>
      </c>
    </row>
    <row r="23" spans="1:4" x14ac:dyDescent="0.35">
      <c r="A23" s="486">
        <v>44260</v>
      </c>
      <c r="B23" s="489">
        <v>4650</v>
      </c>
      <c r="C23" s="489">
        <v>30</v>
      </c>
      <c r="D23" s="488">
        <v>5</v>
      </c>
    </row>
    <row r="24" spans="1:4" x14ac:dyDescent="0.35">
      <c r="A24" s="486">
        <v>44267</v>
      </c>
      <c r="B24" s="489">
        <v>4690</v>
      </c>
      <c r="C24" s="488">
        <v>50</v>
      </c>
      <c r="D24" s="489">
        <v>5</v>
      </c>
    </row>
    <row r="25" spans="1:4" x14ac:dyDescent="0.35">
      <c r="A25" s="487">
        <v>44274</v>
      </c>
      <c r="B25" s="490">
        <v>4750</v>
      </c>
      <c r="C25" s="496">
        <v>50</v>
      </c>
      <c r="D25" s="490">
        <v>5</v>
      </c>
    </row>
    <row r="28" spans="1:4" x14ac:dyDescent="0.35">
      <c r="A28" s="473" t="s">
        <v>305</v>
      </c>
      <c r="B28" s="31"/>
      <c r="C28" s="31"/>
      <c r="D28" s="474"/>
    </row>
    <row r="29" spans="1:4" ht="58" x14ac:dyDescent="0.35">
      <c r="A29" s="464" t="s">
        <v>0</v>
      </c>
      <c r="B29" s="475" t="s">
        <v>301</v>
      </c>
      <c r="C29" s="464" t="s">
        <v>302</v>
      </c>
      <c r="D29" s="475" t="s">
        <v>299</v>
      </c>
    </row>
    <row r="30" spans="1:4" x14ac:dyDescent="0.35">
      <c r="A30" s="468">
        <v>44134</v>
      </c>
      <c r="B30" s="476">
        <v>230</v>
      </c>
      <c r="C30" s="477">
        <v>70</v>
      </c>
      <c r="D30" s="467">
        <v>10</v>
      </c>
    </row>
    <row r="31" spans="1:4" x14ac:dyDescent="0.35">
      <c r="A31" s="468">
        <v>44141</v>
      </c>
      <c r="B31" s="477">
        <v>310</v>
      </c>
      <c r="C31" s="477">
        <v>80</v>
      </c>
      <c r="D31" s="467">
        <v>10</v>
      </c>
    </row>
    <row r="32" spans="1:4" x14ac:dyDescent="0.35">
      <c r="A32" s="468">
        <v>44148</v>
      </c>
      <c r="B32" s="477">
        <v>370</v>
      </c>
      <c r="C32" s="477">
        <v>60</v>
      </c>
      <c r="D32" s="467">
        <v>10</v>
      </c>
    </row>
    <row r="33" spans="1:5" x14ac:dyDescent="0.35">
      <c r="A33" s="468">
        <v>44155</v>
      </c>
      <c r="B33" s="477">
        <v>440</v>
      </c>
      <c r="C33" s="477">
        <v>60</v>
      </c>
      <c r="D33" s="467">
        <v>10</v>
      </c>
    </row>
    <row r="34" spans="1:5" x14ac:dyDescent="0.35">
      <c r="A34" s="468">
        <v>44162</v>
      </c>
      <c r="B34" s="477">
        <v>470</v>
      </c>
      <c r="C34" s="477">
        <v>40</v>
      </c>
      <c r="D34" s="467">
        <v>5</v>
      </c>
    </row>
    <row r="35" spans="1:5" x14ac:dyDescent="0.35">
      <c r="A35" s="468">
        <v>44169</v>
      </c>
      <c r="B35" s="477">
        <v>530</v>
      </c>
      <c r="C35" s="477">
        <v>50</v>
      </c>
      <c r="D35" s="467">
        <v>5</v>
      </c>
    </row>
    <row r="36" spans="1:5" x14ac:dyDescent="0.35">
      <c r="A36" s="468">
        <v>44176</v>
      </c>
      <c r="B36" s="478">
        <v>560</v>
      </c>
      <c r="C36" s="478">
        <v>30</v>
      </c>
      <c r="D36" s="471">
        <v>5</v>
      </c>
    </row>
    <row r="37" spans="1:5" ht="75" customHeight="1" x14ac:dyDescent="0.35">
      <c r="A37" s="551" t="s">
        <v>303</v>
      </c>
      <c r="B37" s="549"/>
      <c r="C37" s="549"/>
      <c r="D37" s="550"/>
    </row>
    <row r="38" spans="1:5" x14ac:dyDescent="0.35">
      <c r="A38" s="468">
        <v>44211</v>
      </c>
      <c r="B38" s="477">
        <v>650</v>
      </c>
      <c r="C38" s="479" t="s">
        <v>48</v>
      </c>
      <c r="D38" s="472" t="s">
        <v>48</v>
      </c>
    </row>
    <row r="39" spans="1:5" x14ac:dyDescent="0.35">
      <c r="A39" s="468">
        <v>44218</v>
      </c>
      <c r="B39" s="477">
        <v>670</v>
      </c>
      <c r="C39" s="477">
        <v>50</v>
      </c>
      <c r="D39" s="477">
        <v>5</v>
      </c>
    </row>
    <row r="40" spans="1:5" x14ac:dyDescent="0.35">
      <c r="A40" s="468">
        <v>44225</v>
      </c>
      <c r="B40" s="477">
        <v>700</v>
      </c>
      <c r="C40" s="477">
        <v>30</v>
      </c>
      <c r="D40" s="477">
        <v>5</v>
      </c>
    </row>
    <row r="41" spans="1:5" x14ac:dyDescent="0.35">
      <c r="A41" s="468">
        <v>44232</v>
      </c>
      <c r="B41" s="477">
        <v>740</v>
      </c>
      <c r="C41" s="477">
        <v>20</v>
      </c>
      <c r="D41" s="477">
        <v>5</v>
      </c>
    </row>
    <row r="42" spans="1:5" x14ac:dyDescent="0.35">
      <c r="A42" s="470">
        <v>44239</v>
      </c>
      <c r="B42" s="469">
        <v>750</v>
      </c>
      <c r="C42" s="477">
        <v>10</v>
      </c>
      <c r="D42" s="477">
        <v>0</v>
      </c>
      <c r="E42" s="79"/>
    </row>
    <row r="43" spans="1:5" x14ac:dyDescent="0.35">
      <c r="A43" s="486">
        <v>44246</v>
      </c>
      <c r="B43" s="489">
        <v>760</v>
      </c>
      <c r="C43" s="489">
        <v>20</v>
      </c>
      <c r="D43" s="489">
        <v>5</v>
      </c>
    </row>
    <row r="44" spans="1:5" x14ac:dyDescent="0.35">
      <c r="A44" s="497">
        <v>44253</v>
      </c>
      <c r="B44" s="489">
        <v>780</v>
      </c>
      <c r="C44" s="489">
        <v>10</v>
      </c>
      <c r="D44" s="489">
        <v>0</v>
      </c>
    </row>
    <row r="45" spans="1:5" x14ac:dyDescent="0.35">
      <c r="A45" s="497">
        <v>44260</v>
      </c>
      <c r="B45" s="489">
        <v>800</v>
      </c>
      <c r="C45" s="489">
        <v>10</v>
      </c>
      <c r="D45" s="489">
        <v>0</v>
      </c>
    </row>
    <row r="46" spans="1:5" x14ac:dyDescent="0.35">
      <c r="A46" s="497">
        <v>44267</v>
      </c>
      <c r="B46" s="489">
        <v>810</v>
      </c>
      <c r="C46" s="488">
        <v>10</v>
      </c>
      <c r="D46" s="488">
        <v>0</v>
      </c>
    </row>
    <row r="47" spans="1:5" x14ac:dyDescent="0.35">
      <c r="A47" s="493">
        <v>44274</v>
      </c>
      <c r="B47" s="490">
        <v>820</v>
      </c>
      <c r="C47" s="496">
        <v>10</v>
      </c>
      <c r="D47" s="496">
        <v>0</v>
      </c>
    </row>
  </sheetData>
  <mergeCells count="2">
    <mergeCell ref="A15:D15"/>
    <mergeCell ref="A37:D37"/>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92" activePane="bottomRight" state="frozen"/>
      <selection pane="topRight" activeCell="B1" sqref="B1"/>
      <selection pane="bottomLeft" activeCell="A4" sqref="A4"/>
      <selection pane="bottomRight" activeCell="H197" sqref="H197"/>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0" customWidth="1"/>
    <col min="5" max="16384" width="9.453125" style="3"/>
  </cols>
  <sheetData>
    <row r="1" spans="1:16" x14ac:dyDescent="0.35">
      <c r="A1" s="55" t="s">
        <v>184</v>
      </c>
      <c r="B1" s="55"/>
      <c r="C1" s="357"/>
      <c r="D1" s="357"/>
      <c r="J1" s="60" t="s">
        <v>29</v>
      </c>
    </row>
    <row r="2" spans="1:16" x14ac:dyDescent="0.35">
      <c r="A2" s="357"/>
      <c r="B2" s="357"/>
      <c r="C2" s="357"/>
      <c r="D2" s="357"/>
    </row>
    <row r="3" spans="1:16" ht="52" x14ac:dyDescent="0.35">
      <c r="A3" s="380" t="s">
        <v>185</v>
      </c>
      <c r="B3" s="445" t="s">
        <v>278</v>
      </c>
      <c r="C3" s="445" t="s">
        <v>279</v>
      </c>
      <c r="D3" s="452" t="s">
        <v>280</v>
      </c>
    </row>
    <row r="4" spans="1:16" x14ac:dyDescent="0.35">
      <c r="A4" s="358">
        <v>44085</v>
      </c>
      <c r="B4" s="359">
        <v>6</v>
      </c>
      <c r="C4" s="359">
        <v>45</v>
      </c>
      <c r="D4" s="359"/>
      <c r="E4" s="360"/>
      <c r="F4" s="360"/>
      <c r="G4" s="360"/>
      <c r="H4" s="360"/>
      <c r="I4" s="360"/>
      <c r="J4" s="360"/>
      <c r="K4" s="361"/>
      <c r="L4" s="361"/>
      <c r="M4" s="361"/>
      <c r="N4" s="361"/>
      <c r="O4" s="361"/>
      <c r="P4" s="361"/>
    </row>
    <row r="5" spans="1:16" x14ac:dyDescent="0.35">
      <c r="A5" s="358">
        <v>44086</v>
      </c>
      <c r="B5" s="359">
        <v>7</v>
      </c>
      <c r="C5" s="359">
        <v>42</v>
      </c>
      <c r="D5" s="359"/>
      <c r="E5" s="360"/>
      <c r="F5" s="360"/>
      <c r="G5" s="360"/>
      <c r="H5" s="360"/>
      <c r="I5" s="360"/>
      <c r="J5" s="360"/>
      <c r="K5" s="361"/>
      <c r="L5" s="361"/>
      <c r="M5" s="361"/>
      <c r="N5" s="361"/>
      <c r="O5" s="361"/>
      <c r="P5" s="361"/>
    </row>
    <row r="6" spans="1:16" x14ac:dyDescent="0.35">
      <c r="A6" s="358">
        <v>44087</v>
      </c>
      <c r="B6" s="359">
        <v>6</v>
      </c>
      <c r="C6" s="359">
        <v>45</v>
      </c>
      <c r="D6" s="359"/>
      <c r="E6" s="360"/>
      <c r="F6" s="360"/>
      <c r="G6" s="360"/>
      <c r="H6" s="360"/>
      <c r="I6" s="360"/>
      <c r="J6" s="360"/>
      <c r="K6" s="361"/>
      <c r="L6" s="361"/>
      <c r="M6" s="361"/>
      <c r="N6" s="361"/>
      <c r="O6" s="361"/>
      <c r="P6" s="361"/>
    </row>
    <row r="7" spans="1:16" x14ac:dyDescent="0.35">
      <c r="A7" s="358">
        <v>44088</v>
      </c>
      <c r="B7" s="359">
        <v>6</v>
      </c>
      <c r="C7" s="359">
        <v>51</v>
      </c>
      <c r="D7" s="359"/>
      <c r="E7" s="360"/>
      <c r="F7" s="360"/>
      <c r="G7" s="360"/>
      <c r="H7" s="360"/>
      <c r="I7" s="360"/>
      <c r="J7" s="360"/>
      <c r="K7" s="361"/>
      <c r="L7" s="361"/>
      <c r="M7" s="361"/>
      <c r="N7" s="361"/>
      <c r="O7" s="361"/>
      <c r="P7" s="361"/>
    </row>
    <row r="8" spans="1:16" x14ac:dyDescent="0.35">
      <c r="A8" s="358">
        <v>44089</v>
      </c>
      <c r="B8" s="359">
        <v>6</v>
      </c>
      <c r="C8" s="359">
        <v>48</v>
      </c>
      <c r="D8" s="359"/>
      <c r="E8" s="360"/>
      <c r="F8" s="360"/>
      <c r="G8" s="360"/>
      <c r="H8" s="360"/>
      <c r="I8" s="360"/>
      <c r="J8" s="360"/>
      <c r="K8" s="361"/>
      <c r="L8" s="361"/>
      <c r="M8" s="361"/>
      <c r="N8" s="361"/>
      <c r="O8" s="361"/>
      <c r="P8" s="361"/>
    </row>
    <row r="9" spans="1:16" x14ac:dyDescent="0.35">
      <c r="A9" s="358">
        <v>44090</v>
      </c>
      <c r="B9" s="359">
        <v>6</v>
      </c>
      <c r="C9" s="359">
        <v>51</v>
      </c>
      <c r="D9" s="359"/>
      <c r="E9" s="360"/>
      <c r="F9" s="360"/>
      <c r="G9" s="360"/>
      <c r="H9" s="360"/>
      <c r="I9" s="360"/>
      <c r="J9" s="360"/>
      <c r="K9" s="361"/>
      <c r="L9" s="361"/>
      <c r="M9" s="361"/>
      <c r="N9" s="361"/>
      <c r="O9" s="361"/>
      <c r="P9" s="361"/>
    </row>
    <row r="10" spans="1:16" x14ac:dyDescent="0.35">
      <c r="A10" s="358">
        <v>44091</v>
      </c>
      <c r="B10" s="359">
        <v>5</v>
      </c>
      <c r="C10" s="359">
        <v>52</v>
      </c>
      <c r="D10" s="359"/>
      <c r="E10" s="360"/>
      <c r="F10" s="360"/>
      <c r="G10" s="360"/>
      <c r="H10" s="360"/>
      <c r="I10" s="360"/>
      <c r="J10" s="360"/>
      <c r="K10" s="361"/>
      <c r="L10" s="361"/>
      <c r="M10" s="361"/>
      <c r="N10" s="361"/>
      <c r="O10" s="361"/>
      <c r="P10" s="361"/>
    </row>
    <row r="11" spans="1:16" x14ac:dyDescent="0.35">
      <c r="A11" s="358">
        <v>44092</v>
      </c>
      <c r="B11" s="359">
        <v>5</v>
      </c>
      <c r="C11" s="359">
        <v>61</v>
      </c>
      <c r="D11" s="359"/>
      <c r="E11" s="360"/>
      <c r="F11" s="360"/>
      <c r="G11" s="360"/>
      <c r="H11" s="360"/>
      <c r="I11" s="360"/>
      <c r="J11" s="360"/>
      <c r="K11" s="361"/>
      <c r="L11" s="361"/>
      <c r="M11" s="361"/>
      <c r="N11" s="361"/>
      <c r="O11" s="361"/>
      <c r="P11" s="361"/>
    </row>
    <row r="12" spans="1:16" x14ac:dyDescent="0.35">
      <c r="A12" s="358">
        <v>44093</v>
      </c>
      <c r="B12" s="359">
        <v>9</v>
      </c>
      <c r="C12" s="359">
        <v>64</v>
      </c>
      <c r="D12" s="359"/>
      <c r="E12" s="360"/>
      <c r="F12" s="360"/>
      <c r="G12" s="360"/>
      <c r="H12" s="360"/>
      <c r="I12" s="360"/>
      <c r="J12" s="360"/>
      <c r="K12" s="361"/>
      <c r="L12" s="361"/>
      <c r="M12" s="361"/>
      <c r="N12" s="361"/>
      <c r="O12" s="361"/>
      <c r="P12" s="361"/>
    </row>
    <row r="13" spans="1:16" x14ac:dyDescent="0.35">
      <c r="A13" s="358">
        <v>44094</v>
      </c>
      <c r="B13" s="359">
        <v>9</v>
      </c>
      <c r="C13" s="359">
        <v>63</v>
      </c>
      <c r="D13" s="359"/>
      <c r="E13" s="360"/>
      <c r="F13" s="360"/>
      <c r="G13" s="360"/>
      <c r="H13" s="360"/>
      <c r="I13" s="360"/>
      <c r="J13" s="360"/>
      <c r="K13" s="361"/>
      <c r="L13" s="361"/>
      <c r="M13" s="361"/>
      <c r="N13" s="361"/>
      <c r="O13" s="361"/>
      <c r="P13" s="361"/>
    </row>
    <row r="14" spans="1:16" x14ac:dyDescent="0.35">
      <c r="A14" s="358">
        <v>44095</v>
      </c>
      <c r="B14" s="359">
        <v>8</v>
      </c>
      <c r="C14" s="359">
        <v>73</v>
      </c>
      <c r="D14" s="359"/>
      <c r="E14" s="360"/>
      <c r="F14" s="360"/>
      <c r="G14" s="360"/>
      <c r="H14" s="360"/>
      <c r="I14" s="360"/>
      <c r="J14" s="360"/>
      <c r="K14" s="361"/>
      <c r="L14" s="361"/>
      <c r="M14" s="361"/>
      <c r="N14" s="361"/>
      <c r="O14" s="361"/>
      <c r="P14" s="361"/>
    </row>
    <row r="15" spans="1:16" x14ac:dyDescent="0.35">
      <c r="A15" s="358">
        <v>44096</v>
      </c>
      <c r="B15" s="359">
        <v>10</v>
      </c>
      <c r="C15" s="359">
        <v>73</v>
      </c>
      <c r="D15" s="359"/>
      <c r="E15" s="360"/>
      <c r="F15" s="360"/>
      <c r="G15" s="360"/>
      <c r="H15" s="360"/>
      <c r="I15" s="360"/>
      <c r="J15" s="360"/>
      <c r="K15" s="361"/>
      <c r="L15" s="361"/>
      <c r="M15" s="361"/>
      <c r="N15" s="361"/>
      <c r="O15" s="361"/>
      <c r="P15" s="361"/>
    </row>
    <row r="16" spans="1:16" x14ac:dyDescent="0.35">
      <c r="A16" s="358">
        <v>44097</v>
      </c>
      <c r="B16" s="359">
        <v>10</v>
      </c>
      <c r="C16" s="359">
        <v>83</v>
      </c>
      <c r="D16" s="359"/>
      <c r="E16" s="360"/>
      <c r="F16" s="360"/>
      <c r="G16" s="360"/>
      <c r="H16" s="360"/>
      <c r="I16" s="360"/>
      <c r="J16" s="360"/>
      <c r="K16" s="361"/>
      <c r="L16" s="361"/>
      <c r="M16" s="361"/>
      <c r="N16" s="361"/>
      <c r="O16" s="361"/>
      <c r="P16" s="361"/>
    </row>
    <row r="17" spans="1:16" x14ac:dyDescent="0.35">
      <c r="A17" s="358">
        <v>44098</v>
      </c>
      <c r="B17" s="359">
        <v>10</v>
      </c>
      <c r="C17" s="359">
        <v>85</v>
      </c>
      <c r="D17" s="359"/>
      <c r="E17" s="360"/>
      <c r="F17" s="360"/>
      <c r="G17" s="360"/>
      <c r="H17" s="360"/>
      <c r="I17" s="360"/>
      <c r="J17" s="360"/>
      <c r="K17" s="361"/>
      <c r="L17" s="361"/>
      <c r="M17" s="361"/>
      <c r="N17" s="361"/>
      <c r="O17" s="361"/>
      <c r="P17" s="361"/>
    </row>
    <row r="18" spans="1:16" x14ac:dyDescent="0.35">
      <c r="A18" s="358">
        <v>44099</v>
      </c>
      <c r="B18" s="359">
        <v>11</v>
      </c>
      <c r="C18" s="450">
        <v>89</v>
      </c>
      <c r="D18" s="450"/>
      <c r="E18" s="360"/>
      <c r="F18" s="360"/>
      <c r="G18" s="360"/>
      <c r="H18" s="360"/>
      <c r="I18" s="360"/>
      <c r="J18" s="360"/>
      <c r="K18" s="361"/>
      <c r="L18" s="361"/>
      <c r="M18" s="361"/>
      <c r="N18" s="361"/>
      <c r="O18" s="361"/>
      <c r="P18" s="361"/>
    </row>
    <row r="19" spans="1:16" x14ac:dyDescent="0.35">
      <c r="A19" s="358">
        <v>44100</v>
      </c>
      <c r="B19" s="359">
        <v>11</v>
      </c>
      <c r="C19" s="450">
        <v>99</v>
      </c>
      <c r="D19" s="450"/>
      <c r="E19" s="360"/>
      <c r="F19" s="360"/>
      <c r="G19" s="360"/>
      <c r="H19" s="360"/>
      <c r="I19" s="360"/>
      <c r="J19" s="360"/>
      <c r="K19" s="361"/>
      <c r="L19" s="361"/>
      <c r="M19" s="361"/>
      <c r="N19" s="361"/>
      <c r="O19" s="361"/>
      <c r="P19" s="361"/>
    </row>
    <row r="20" spans="1:16" x14ac:dyDescent="0.35">
      <c r="A20" s="358">
        <v>44101</v>
      </c>
      <c r="B20" s="359">
        <v>12</v>
      </c>
      <c r="C20" s="450">
        <v>105</v>
      </c>
      <c r="D20" s="450"/>
      <c r="E20" s="360"/>
      <c r="F20" s="360"/>
      <c r="G20" s="360"/>
      <c r="H20" s="360"/>
      <c r="I20" s="360"/>
      <c r="J20" s="360"/>
      <c r="K20" s="361"/>
      <c r="L20" s="361"/>
      <c r="M20" s="361"/>
      <c r="N20" s="361"/>
      <c r="O20" s="361"/>
      <c r="P20" s="361"/>
    </row>
    <row r="21" spans="1:16" x14ac:dyDescent="0.35">
      <c r="A21" s="358">
        <v>44102</v>
      </c>
      <c r="B21" s="359">
        <v>16</v>
      </c>
      <c r="C21" s="450">
        <v>122</v>
      </c>
      <c r="D21" s="450"/>
      <c r="E21" s="360"/>
      <c r="F21" s="360"/>
      <c r="G21" s="360"/>
      <c r="H21" s="360"/>
      <c r="I21" s="360"/>
      <c r="J21" s="360"/>
      <c r="K21" s="361"/>
      <c r="L21" s="361"/>
      <c r="M21" s="361"/>
      <c r="N21" s="361"/>
      <c r="O21" s="361"/>
      <c r="P21" s="361"/>
    </row>
    <row r="22" spans="1:16" x14ac:dyDescent="0.35">
      <c r="A22" s="358">
        <v>44103</v>
      </c>
      <c r="B22" s="359">
        <v>16</v>
      </c>
      <c r="C22" s="450">
        <v>123</v>
      </c>
      <c r="D22" s="450"/>
      <c r="E22" s="360"/>
      <c r="F22" s="360"/>
      <c r="G22" s="360"/>
      <c r="H22" s="360"/>
      <c r="I22" s="360"/>
      <c r="J22" s="360"/>
      <c r="K22" s="361"/>
      <c r="L22" s="361"/>
      <c r="M22" s="361"/>
      <c r="N22" s="361"/>
      <c r="O22" s="361"/>
      <c r="P22" s="361"/>
    </row>
    <row r="23" spans="1:16" x14ac:dyDescent="0.35">
      <c r="A23" s="358">
        <v>44104</v>
      </c>
      <c r="B23" s="359">
        <v>15</v>
      </c>
      <c r="C23" s="450">
        <v>137</v>
      </c>
      <c r="D23" s="450"/>
      <c r="E23" s="360"/>
      <c r="F23" s="360"/>
      <c r="G23" s="360"/>
      <c r="H23" s="360"/>
      <c r="I23" s="360"/>
      <c r="J23" s="360"/>
      <c r="K23" s="361"/>
      <c r="L23" s="361"/>
      <c r="M23" s="361"/>
      <c r="N23" s="361"/>
      <c r="O23" s="361"/>
      <c r="P23" s="361"/>
    </row>
    <row r="24" spans="1:16" x14ac:dyDescent="0.35">
      <c r="A24" s="358">
        <v>44105</v>
      </c>
      <c r="B24" s="359">
        <v>17</v>
      </c>
      <c r="C24" s="450">
        <v>154</v>
      </c>
      <c r="D24" s="450"/>
      <c r="E24" s="360"/>
      <c r="F24" s="360"/>
      <c r="G24" s="360"/>
      <c r="H24" s="360"/>
      <c r="I24" s="360"/>
      <c r="J24" s="360"/>
      <c r="K24" s="361"/>
      <c r="L24" s="361"/>
      <c r="M24" s="361"/>
      <c r="N24" s="361"/>
      <c r="O24" s="361"/>
      <c r="P24" s="361"/>
    </row>
    <row r="25" spans="1:16" x14ac:dyDescent="0.35">
      <c r="A25" s="358">
        <v>44106</v>
      </c>
      <c r="B25" s="359">
        <v>19</v>
      </c>
      <c r="C25" s="450">
        <v>175</v>
      </c>
      <c r="D25" s="450"/>
      <c r="E25" s="360"/>
      <c r="F25" s="360"/>
      <c r="G25" s="360"/>
      <c r="H25" s="360"/>
      <c r="I25" s="360"/>
      <c r="J25" s="360"/>
      <c r="K25" s="361"/>
      <c r="L25" s="361"/>
      <c r="M25" s="361"/>
      <c r="N25" s="361"/>
      <c r="O25" s="361"/>
      <c r="P25" s="361"/>
    </row>
    <row r="26" spans="1:16" x14ac:dyDescent="0.35">
      <c r="A26" s="358">
        <v>44107</v>
      </c>
      <c r="B26" s="359">
        <v>23</v>
      </c>
      <c r="C26" s="359">
        <v>191</v>
      </c>
      <c r="D26" s="359"/>
    </row>
    <row r="27" spans="1:16" x14ac:dyDescent="0.35">
      <c r="A27" s="358">
        <v>44108</v>
      </c>
      <c r="B27" s="359">
        <v>22</v>
      </c>
      <c r="C27" s="359">
        <v>210</v>
      </c>
      <c r="D27" s="359"/>
    </row>
    <row r="28" spans="1:16" x14ac:dyDescent="0.35">
      <c r="A28" s="358">
        <v>44109</v>
      </c>
      <c r="B28" s="359">
        <v>22</v>
      </c>
      <c r="C28" s="359">
        <v>218</v>
      </c>
      <c r="D28" s="359"/>
    </row>
    <row r="29" spans="1:16" x14ac:dyDescent="0.35">
      <c r="A29" s="358">
        <v>44110</v>
      </c>
      <c r="B29" s="359">
        <v>25</v>
      </c>
      <c r="C29" s="359">
        <v>262</v>
      </c>
      <c r="D29" s="359"/>
    </row>
    <row r="30" spans="1:16" x14ac:dyDescent="0.35">
      <c r="A30" s="358">
        <v>44111</v>
      </c>
      <c r="B30" s="359">
        <v>28</v>
      </c>
      <c r="C30" s="359">
        <v>319</v>
      </c>
      <c r="D30" s="359"/>
    </row>
    <row r="31" spans="1:16" x14ac:dyDescent="0.35">
      <c r="A31" s="358">
        <v>44112</v>
      </c>
      <c r="B31" s="359">
        <v>31</v>
      </c>
      <c r="C31" s="359">
        <v>377</v>
      </c>
      <c r="D31" s="359"/>
    </row>
    <row r="32" spans="1:16" x14ac:dyDescent="0.35">
      <c r="A32" s="358">
        <v>44113</v>
      </c>
      <c r="B32" s="359">
        <v>31</v>
      </c>
      <c r="C32" s="359">
        <v>397</v>
      </c>
      <c r="D32" s="359"/>
    </row>
    <row r="33" spans="1:5" x14ac:dyDescent="0.35">
      <c r="A33" s="358">
        <v>44114</v>
      </c>
      <c r="B33" s="359">
        <v>34</v>
      </c>
      <c r="C33" s="359">
        <v>432</v>
      </c>
      <c r="D33" s="359"/>
    </row>
    <row r="34" spans="1:5" x14ac:dyDescent="0.35">
      <c r="A34" s="358">
        <v>44115</v>
      </c>
      <c r="B34" s="359">
        <v>35</v>
      </c>
      <c r="C34" s="451">
        <v>449</v>
      </c>
      <c r="D34" s="451"/>
    </row>
    <row r="35" spans="1:5" x14ac:dyDescent="0.35">
      <c r="A35" s="358">
        <v>44116</v>
      </c>
      <c r="B35" s="359">
        <v>36</v>
      </c>
      <c r="C35" s="451">
        <v>487</v>
      </c>
      <c r="D35" s="451"/>
    </row>
    <row r="36" spans="1:5" x14ac:dyDescent="0.35">
      <c r="A36" s="358">
        <v>44117</v>
      </c>
      <c r="B36" s="359">
        <v>35</v>
      </c>
      <c r="C36" s="451">
        <v>527</v>
      </c>
      <c r="D36" s="451"/>
    </row>
    <row r="37" spans="1:5" x14ac:dyDescent="0.35">
      <c r="A37" s="358">
        <v>44118</v>
      </c>
      <c r="B37" s="359">
        <v>49</v>
      </c>
      <c r="C37" s="451">
        <v>570</v>
      </c>
      <c r="D37" s="451"/>
    </row>
    <row r="38" spans="1:5" x14ac:dyDescent="0.35">
      <c r="A38" s="358">
        <v>44119</v>
      </c>
      <c r="B38" s="359">
        <v>52</v>
      </c>
      <c r="C38" s="451">
        <v>601</v>
      </c>
      <c r="D38" s="451"/>
    </row>
    <row r="39" spans="1:5" x14ac:dyDescent="0.35">
      <c r="A39" s="358">
        <v>44120</v>
      </c>
      <c r="B39" s="359">
        <v>58</v>
      </c>
      <c r="C39" s="451">
        <v>627</v>
      </c>
      <c r="D39" s="451"/>
    </row>
    <row r="40" spans="1:5" x14ac:dyDescent="0.35">
      <c r="A40" s="358">
        <v>44121</v>
      </c>
      <c r="B40" s="359">
        <v>62</v>
      </c>
      <c r="C40" s="451">
        <v>672</v>
      </c>
      <c r="D40" s="451"/>
    </row>
    <row r="41" spans="1:5" x14ac:dyDescent="0.35">
      <c r="A41" s="358">
        <v>44122</v>
      </c>
      <c r="B41" s="359">
        <v>63</v>
      </c>
      <c r="C41" s="359">
        <v>712</v>
      </c>
      <c r="D41" s="359"/>
    </row>
    <row r="42" spans="1:5" x14ac:dyDescent="0.35">
      <c r="A42" s="358">
        <v>44123</v>
      </c>
      <c r="B42" s="359">
        <v>61</v>
      </c>
      <c r="C42" s="359">
        <v>755</v>
      </c>
      <c r="D42" s="359"/>
    </row>
    <row r="43" spans="1:5" x14ac:dyDescent="0.35">
      <c r="A43" s="358">
        <v>44124</v>
      </c>
      <c r="B43" s="359">
        <v>70</v>
      </c>
      <c r="C43" s="359">
        <v>824</v>
      </c>
      <c r="D43" s="359"/>
    </row>
    <row r="44" spans="1:5" x14ac:dyDescent="0.35">
      <c r="A44" s="358">
        <v>44125</v>
      </c>
      <c r="B44" s="359">
        <v>73</v>
      </c>
      <c r="C44" s="359">
        <v>873</v>
      </c>
      <c r="D44" s="359"/>
    </row>
    <row r="45" spans="1:5" x14ac:dyDescent="0.35">
      <c r="A45" s="358">
        <v>44126</v>
      </c>
      <c r="B45" s="359">
        <v>74</v>
      </c>
      <c r="C45" s="359">
        <v>934</v>
      </c>
      <c r="D45" s="359"/>
      <c r="E45" s="363"/>
    </row>
    <row r="46" spans="1:5" x14ac:dyDescent="0.35">
      <c r="A46" s="358">
        <v>44127</v>
      </c>
      <c r="B46" s="359">
        <v>76</v>
      </c>
      <c r="C46" s="359">
        <v>975</v>
      </c>
      <c r="D46" s="359"/>
    </row>
    <row r="47" spans="1:5" x14ac:dyDescent="0.35">
      <c r="A47" s="358">
        <v>44128</v>
      </c>
      <c r="B47" s="359">
        <v>84</v>
      </c>
      <c r="C47" s="359">
        <v>985</v>
      </c>
      <c r="D47" s="359"/>
    </row>
    <row r="48" spans="1:5" x14ac:dyDescent="0.35">
      <c r="A48" s="358">
        <v>44129</v>
      </c>
      <c r="B48" s="359">
        <v>86</v>
      </c>
      <c r="C48" s="359">
        <v>1016</v>
      </c>
      <c r="D48" s="359"/>
    </row>
    <row r="49" spans="1:4" x14ac:dyDescent="0.35">
      <c r="A49" s="358">
        <v>44130</v>
      </c>
      <c r="B49" s="359">
        <v>90</v>
      </c>
      <c r="C49" s="359">
        <v>1052</v>
      </c>
      <c r="D49" s="359"/>
    </row>
    <row r="50" spans="1:4" x14ac:dyDescent="0.35">
      <c r="A50" s="358">
        <v>44131</v>
      </c>
      <c r="B50" s="359">
        <v>82</v>
      </c>
      <c r="C50" s="359">
        <v>1100</v>
      </c>
      <c r="D50" s="359"/>
    </row>
    <row r="51" spans="1:4" x14ac:dyDescent="0.35">
      <c r="A51" s="358">
        <v>44132</v>
      </c>
      <c r="B51" s="359">
        <v>85</v>
      </c>
      <c r="C51" s="359">
        <v>1117</v>
      </c>
      <c r="D51" s="359"/>
    </row>
    <row r="52" spans="1:4" x14ac:dyDescent="0.35">
      <c r="A52" s="358">
        <v>44133</v>
      </c>
      <c r="B52" s="359">
        <v>86</v>
      </c>
      <c r="C52" s="359">
        <v>1152</v>
      </c>
      <c r="D52" s="359"/>
    </row>
    <row r="53" spans="1:4" x14ac:dyDescent="0.35">
      <c r="A53" s="358">
        <v>44134</v>
      </c>
      <c r="B53" s="359">
        <v>83</v>
      </c>
      <c r="C53" s="447">
        <v>1171</v>
      </c>
      <c r="D53" s="447"/>
    </row>
    <row r="54" spans="1:4" x14ac:dyDescent="0.35">
      <c r="A54" s="358">
        <v>44135</v>
      </c>
      <c r="B54" s="359">
        <v>80</v>
      </c>
      <c r="C54" s="447">
        <v>1154</v>
      </c>
      <c r="D54" s="447"/>
    </row>
    <row r="55" spans="1:4" x14ac:dyDescent="0.35">
      <c r="A55" s="358">
        <v>44136</v>
      </c>
      <c r="B55" s="359">
        <v>81</v>
      </c>
      <c r="C55" s="447">
        <v>1203</v>
      </c>
      <c r="D55" s="447"/>
    </row>
    <row r="56" spans="1:4" x14ac:dyDescent="0.35">
      <c r="A56" s="358">
        <v>44137</v>
      </c>
      <c r="B56" s="359">
        <v>93</v>
      </c>
      <c r="C56" s="447">
        <v>1235</v>
      </c>
      <c r="D56" s="447"/>
    </row>
    <row r="57" spans="1:4" x14ac:dyDescent="0.35">
      <c r="A57" s="358">
        <v>44138</v>
      </c>
      <c r="B57" s="359">
        <v>92</v>
      </c>
      <c r="C57" s="447">
        <v>1264</v>
      </c>
      <c r="D57" s="447"/>
    </row>
    <row r="58" spans="1:4" x14ac:dyDescent="0.35">
      <c r="A58" s="358">
        <v>44139</v>
      </c>
      <c r="B58" s="359">
        <v>94</v>
      </c>
      <c r="C58" s="447">
        <v>1257</v>
      </c>
      <c r="D58" s="447"/>
    </row>
    <row r="59" spans="1:4" x14ac:dyDescent="0.35">
      <c r="A59" s="358">
        <v>44140</v>
      </c>
      <c r="B59" s="359">
        <v>95</v>
      </c>
      <c r="C59" s="447">
        <v>1252</v>
      </c>
      <c r="D59" s="447"/>
    </row>
    <row r="60" spans="1:4" x14ac:dyDescent="0.35">
      <c r="A60" s="358">
        <v>44141</v>
      </c>
      <c r="B60" s="359">
        <v>98</v>
      </c>
      <c r="C60" s="447">
        <v>1237</v>
      </c>
      <c r="D60" s="447"/>
    </row>
    <row r="61" spans="1:4" x14ac:dyDescent="0.35">
      <c r="A61" s="358">
        <v>44142</v>
      </c>
      <c r="B61" s="359">
        <v>105</v>
      </c>
      <c r="C61" s="447">
        <v>1245</v>
      </c>
      <c r="D61" s="447"/>
    </row>
    <row r="62" spans="1:4" x14ac:dyDescent="0.35">
      <c r="A62" s="358">
        <v>44143</v>
      </c>
      <c r="B62" s="359">
        <v>111</v>
      </c>
      <c r="C62" s="447">
        <v>1245</v>
      </c>
      <c r="D62" s="447"/>
    </row>
    <row r="63" spans="1:4" x14ac:dyDescent="0.35">
      <c r="A63" s="358">
        <v>44144</v>
      </c>
      <c r="B63" s="446">
        <v>105</v>
      </c>
      <c r="C63" s="447">
        <v>1227</v>
      </c>
      <c r="D63" s="447"/>
    </row>
    <row r="64" spans="1:4" x14ac:dyDescent="0.35">
      <c r="A64" s="358">
        <v>44145</v>
      </c>
      <c r="B64" s="447">
        <v>102</v>
      </c>
      <c r="C64" s="447">
        <v>1239</v>
      </c>
      <c r="D64" s="447"/>
    </row>
    <row r="65" spans="1:5" x14ac:dyDescent="0.35">
      <c r="A65" s="358">
        <v>44146</v>
      </c>
      <c r="B65" s="447">
        <v>93</v>
      </c>
      <c r="C65" s="447">
        <v>1235</v>
      </c>
      <c r="D65" s="447"/>
    </row>
    <row r="66" spans="1:5" x14ac:dyDescent="0.35">
      <c r="A66" s="358">
        <v>44147</v>
      </c>
      <c r="B66" s="447">
        <v>98</v>
      </c>
      <c r="C66" s="447">
        <v>1207</v>
      </c>
      <c r="D66" s="447"/>
    </row>
    <row r="67" spans="1:5" x14ac:dyDescent="0.35">
      <c r="A67" s="358">
        <v>44148</v>
      </c>
      <c r="B67" s="447">
        <v>96</v>
      </c>
      <c r="C67" s="447">
        <v>1228</v>
      </c>
      <c r="D67" s="447"/>
    </row>
    <row r="68" spans="1:5" x14ac:dyDescent="0.35">
      <c r="A68" s="358">
        <v>44149</v>
      </c>
      <c r="B68" s="447">
        <v>92</v>
      </c>
      <c r="C68" s="447">
        <v>1198</v>
      </c>
      <c r="D68" s="447"/>
      <c r="E68" s="364"/>
    </row>
    <row r="69" spans="1:5" x14ac:dyDescent="0.35">
      <c r="A69" s="358">
        <v>44150</v>
      </c>
      <c r="B69" s="447">
        <v>100</v>
      </c>
      <c r="C69" s="447">
        <v>1241</v>
      </c>
      <c r="D69" s="447"/>
    </row>
    <row r="70" spans="1:5" x14ac:dyDescent="0.35">
      <c r="A70" s="358">
        <v>44151</v>
      </c>
      <c r="B70" s="447">
        <v>98</v>
      </c>
      <c r="C70" s="447">
        <v>1227</v>
      </c>
      <c r="D70" s="447"/>
    </row>
    <row r="71" spans="1:5" x14ac:dyDescent="0.35">
      <c r="A71" s="358">
        <v>44152</v>
      </c>
      <c r="B71" s="447">
        <v>95</v>
      </c>
      <c r="C71" s="447">
        <v>1250</v>
      </c>
      <c r="D71" s="447"/>
    </row>
    <row r="72" spans="1:5" x14ac:dyDescent="0.35">
      <c r="A72" s="300">
        <v>44153</v>
      </c>
      <c r="B72" s="447">
        <v>88</v>
      </c>
      <c r="C72" s="447">
        <v>1241</v>
      </c>
      <c r="D72" s="447"/>
    </row>
    <row r="73" spans="1:5" x14ac:dyDescent="0.35">
      <c r="A73" s="300">
        <v>44154</v>
      </c>
      <c r="B73" s="447">
        <v>85</v>
      </c>
      <c r="C73" s="447">
        <v>1212</v>
      </c>
      <c r="D73" s="447"/>
      <c r="E73" s="363"/>
    </row>
    <row r="74" spans="1:5" x14ac:dyDescent="0.35">
      <c r="A74" s="300">
        <v>44155</v>
      </c>
      <c r="B74" s="447">
        <v>89</v>
      </c>
      <c r="C74" s="447">
        <v>1234</v>
      </c>
      <c r="D74" s="447"/>
      <c r="E74" s="363"/>
    </row>
    <row r="75" spans="1:5" x14ac:dyDescent="0.35">
      <c r="A75" s="300">
        <v>44156</v>
      </c>
      <c r="B75" s="447">
        <v>100</v>
      </c>
      <c r="C75" s="447">
        <v>1194</v>
      </c>
      <c r="D75" s="447"/>
      <c r="E75" s="363"/>
    </row>
    <row r="76" spans="1:5" x14ac:dyDescent="0.35">
      <c r="A76" s="300">
        <v>44157</v>
      </c>
      <c r="B76" s="448">
        <v>95</v>
      </c>
      <c r="C76" s="447">
        <v>1170</v>
      </c>
      <c r="D76" s="447"/>
      <c r="E76" s="363"/>
    </row>
    <row r="77" spans="1:5" x14ac:dyDescent="0.35">
      <c r="A77" s="300">
        <v>44158</v>
      </c>
      <c r="B77" s="448">
        <v>84</v>
      </c>
      <c r="C77" s="447">
        <v>1208</v>
      </c>
      <c r="D77" s="447"/>
      <c r="E77" s="363"/>
    </row>
    <row r="78" spans="1:5" x14ac:dyDescent="0.35">
      <c r="A78" s="300">
        <v>44159</v>
      </c>
      <c r="B78" s="448">
        <v>84</v>
      </c>
      <c r="C78" s="447">
        <v>1197</v>
      </c>
      <c r="D78" s="447"/>
      <c r="E78" s="363"/>
    </row>
    <row r="79" spans="1:5" x14ac:dyDescent="0.35">
      <c r="A79" s="300">
        <v>44160</v>
      </c>
      <c r="B79" s="448">
        <v>84</v>
      </c>
      <c r="C79" s="447">
        <v>1156</v>
      </c>
      <c r="D79" s="447"/>
      <c r="E79" s="363"/>
    </row>
    <row r="80" spans="1:5" x14ac:dyDescent="0.35">
      <c r="A80" s="300">
        <v>44161</v>
      </c>
      <c r="B80" s="448">
        <v>90</v>
      </c>
      <c r="C80" s="447">
        <v>1125</v>
      </c>
      <c r="D80" s="447"/>
      <c r="E80" s="363"/>
    </row>
    <row r="81" spans="1:5" x14ac:dyDescent="0.35">
      <c r="A81" s="300">
        <v>44162</v>
      </c>
      <c r="B81" s="448">
        <v>80</v>
      </c>
      <c r="C81" s="447">
        <v>1099</v>
      </c>
      <c r="D81" s="447"/>
      <c r="E81" s="363"/>
    </row>
    <row r="82" spans="1:5" x14ac:dyDescent="0.35">
      <c r="A82" s="300">
        <v>44163</v>
      </c>
      <c r="B82" s="448">
        <v>77</v>
      </c>
      <c r="C82" s="447">
        <v>1074</v>
      </c>
      <c r="D82" s="447"/>
      <c r="E82" s="363"/>
    </row>
    <row r="83" spans="1:5" x14ac:dyDescent="0.35">
      <c r="A83" s="300">
        <v>44164</v>
      </c>
      <c r="B83" s="446">
        <v>76</v>
      </c>
      <c r="C83" s="447">
        <v>1049</v>
      </c>
      <c r="D83" s="447"/>
      <c r="E83" s="363"/>
    </row>
    <row r="84" spans="1:5" x14ac:dyDescent="0.35">
      <c r="A84" s="300">
        <v>44165</v>
      </c>
      <c r="B84" s="446">
        <v>75</v>
      </c>
      <c r="C84" s="447">
        <v>1041</v>
      </c>
      <c r="D84" s="447"/>
      <c r="E84" s="363"/>
    </row>
    <row r="85" spans="1:5" x14ac:dyDescent="0.35">
      <c r="A85" s="300">
        <v>44166</v>
      </c>
      <c r="B85" s="446">
        <v>70</v>
      </c>
      <c r="C85" s="447">
        <v>1021</v>
      </c>
      <c r="D85" s="447"/>
    </row>
    <row r="86" spans="1:5" x14ac:dyDescent="0.35">
      <c r="A86" s="300">
        <v>44167</v>
      </c>
      <c r="B86" s="446">
        <v>68</v>
      </c>
      <c r="C86" s="447">
        <v>991</v>
      </c>
      <c r="D86" s="447"/>
    </row>
    <row r="87" spans="1:5" x14ac:dyDescent="0.35">
      <c r="A87" s="300">
        <v>44168</v>
      </c>
      <c r="B87" s="446">
        <v>69</v>
      </c>
      <c r="C87" s="447">
        <v>982</v>
      </c>
      <c r="D87" s="447"/>
    </row>
    <row r="88" spans="1:5" x14ac:dyDescent="0.35">
      <c r="A88" s="300">
        <v>44169</v>
      </c>
      <c r="B88" s="448">
        <v>65</v>
      </c>
      <c r="C88" s="447">
        <v>965</v>
      </c>
      <c r="D88" s="447"/>
    </row>
    <row r="89" spans="1:5" x14ac:dyDescent="0.35">
      <c r="A89" s="300">
        <v>44170</v>
      </c>
      <c r="B89" s="448">
        <v>64</v>
      </c>
      <c r="C89" s="447">
        <v>945</v>
      </c>
      <c r="D89" s="447"/>
    </row>
    <row r="90" spans="1:5" x14ac:dyDescent="0.35">
      <c r="A90" s="300">
        <v>44171</v>
      </c>
      <c r="B90" s="448">
        <v>62</v>
      </c>
      <c r="C90" s="447">
        <v>951</v>
      </c>
      <c r="D90" s="447"/>
    </row>
    <row r="91" spans="1:5" x14ac:dyDescent="0.35">
      <c r="A91" s="300">
        <v>44172</v>
      </c>
      <c r="B91" s="448">
        <v>59</v>
      </c>
      <c r="C91" s="447">
        <v>974</v>
      </c>
      <c r="D91" s="447"/>
    </row>
    <row r="92" spans="1:5" x14ac:dyDescent="0.35">
      <c r="A92" s="300">
        <v>44173</v>
      </c>
      <c r="B92" s="448">
        <v>57</v>
      </c>
      <c r="C92" s="447">
        <v>983</v>
      </c>
      <c r="D92" s="447"/>
      <c r="E92" s="400"/>
    </row>
    <row r="93" spans="1:5" x14ac:dyDescent="0.35">
      <c r="A93" s="300">
        <v>44174</v>
      </c>
      <c r="B93" s="448">
        <v>50</v>
      </c>
      <c r="C93" s="447">
        <v>972</v>
      </c>
      <c r="D93" s="447"/>
    </row>
    <row r="94" spans="1:5" x14ac:dyDescent="0.35">
      <c r="A94" s="300">
        <v>44175</v>
      </c>
      <c r="B94" s="448">
        <v>52</v>
      </c>
      <c r="C94" s="447">
        <v>984</v>
      </c>
      <c r="D94" s="447"/>
    </row>
    <row r="95" spans="1:5" x14ac:dyDescent="0.35">
      <c r="A95" s="300">
        <v>44176</v>
      </c>
      <c r="B95" s="448">
        <v>53</v>
      </c>
      <c r="C95" s="447">
        <v>999</v>
      </c>
      <c r="D95" s="447"/>
    </row>
    <row r="96" spans="1:5" x14ac:dyDescent="0.35">
      <c r="A96" s="300">
        <v>44177</v>
      </c>
      <c r="B96" s="448">
        <v>52</v>
      </c>
      <c r="C96" s="447">
        <v>994</v>
      </c>
      <c r="D96" s="447"/>
    </row>
    <row r="97" spans="1:4" x14ac:dyDescent="0.35">
      <c r="A97" s="300">
        <v>44178</v>
      </c>
      <c r="B97" s="448">
        <v>47</v>
      </c>
      <c r="C97" s="447">
        <v>1015</v>
      </c>
      <c r="D97" s="447"/>
    </row>
    <row r="98" spans="1:4" x14ac:dyDescent="0.35">
      <c r="A98" s="300">
        <v>44179</v>
      </c>
      <c r="B98" s="448">
        <v>46</v>
      </c>
      <c r="C98" s="447">
        <v>1012</v>
      </c>
      <c r="D98" s="447"/>
    </row>
    <row r="99" spans="1:4" x14ac:dyDescent="0.35">
      <c r="A99" s="300">
        <v>44180</v>
      </c>
      <c r="B99" s="448">
        <v>45</v>
      </c>
      <c r="C99" s="447">
        <v>996</v>
      </c>
      <c r="D99" s="447"/>
    </row>
    <row r="100" spans="1:4" x14ac:dyDescent="0.35">
      <c r="A100" s="300">
        <v>44181</v>
      </c>
      <c r="B100" s="448">
        <v>49</v>
      </c>
      <c r="C100" s="447">
        <v>1031</v>
      </c>
      <c r="D100" s="447"/>
    </row>
    <row r="101" spans="1:4" x14ac:dyDescent="0.35">
      <c r="A101" s="300">
        <v>44182</v>
      </c>
      <c r="B101" s="448">
        <v>50</v>
      </c>
      <c r="C101" s="447">
        <v>1012</v>
      </c>
      <c r="D101" s="447"/>
    </row>
    <row r="102" spans="1:4" x14ac:dyDescent="0.35">
      <c r="A102" s="300">
        <v>44183</v>
      </c>
      <c r="B102" s="448">
        <v>50</v>
      </c>
      <c r="C102" s="447">
        <v>1032</v>
      </c>
      <c r="D102" s="447"/>
    </row>
    <row r="103" spans="1:4" x14ac:dyDescent="0.35">
      <c r="A103" s="300">
        <v>44184</v>
      </c>
      <c r="B103" s="449">
        <v>53</v>
      </c>
      <c r="C103" s="447">
        <v>1033</v>
      </c>
      <c r="D103" s="447"/>
    </row>
    <row r="104" spans="1:4" x14ac:dyDescent="0.35">
      <c r="A104" s="300">
        <v>44185</v>
      </c>
      <c r="B104" s="449">
        <v>58</v>
      </c>
      <c r="C104" s="447">
        <v>1061</v>
      </c>
      <c r="D104" s="447"/>
    </row>
    <row r="105" spans="1:4" x14ac:dyDescent="0.35">
      <c r="A105" s="300">
        <v>44186</v>
      </c>
      <c r="B105" s="449">
        <v>59</v>
      </c>
      <c r="C105" s="447">
        <v>1078</v>
      </c>
      <c r="D105" s="447"/>
    </row>
    <row r="106" spans="1:4" x14ac:dyDescent="0.35">
      <c r="A106" s="300">
        <v>44187</v>
      </c>
      <c r="B106" s="449">
        <v>60</v>
      </c>
      <c r="C106" s="447">
        <v>1045</v>
      </c>
      <c r="D106" s="447"/>
    </row>
    <row r="107" spans="1:4" x14ac:dyDescent="0.35">
      <c r="A107" s="300">
        <v>44188</v>
      </c>
      <c r="B107" s="448">
        <v>56</v>
      </c>
      <c r="C107" s="447">
        <v>1025</v>
      </c>
      <c r="D107" s="447"/>
    </row>
    <row r="108" spans="1:4" x14ac:dyDescent="0.35">
      <c r="A108" s="300">
        <v>44189</v>
      </c>
      <c r="B108" s="448">
        <v>56</v>
      </c>
      <c r="C108" s="447">
        <v>1008</v>
      </c>
      <c r="D108" s="447"/>
    </row>
    <row r="109" spans="1:4" x14ac:dyDescent="0.35">
      <c r="A109" s="300">
        <v>44190</v>
      </c>
      <c r="B109" s="448">
        <v>47</v>
      </c>
      <c r="C109" s="447">
        <v>973</v>
      </c>
      <c r="D109" s="447"/>
    </row>
    <row r="110" spans="1:4" x14ac:dyDescent="0.35">
      <c r="A110" s="300">
        <v>44191</v>
      </c>
      <c r="B110" s="448">
        <v>52</v>
      </c>
      <c r="C110" s="447">
        <v>985</v>
      </c>
      <c r="D110" s="447"/>
    </row>
    <row r="111" spans="1:4" x14ac:dyDescent="0.35">
      <c r="A111" s="300">
        <v>44192</v>
      </c>
      <c r="B111" s="448">
        <v>54</v>
      </c>
      <c r="C111" s="447">
        <v>993</v>
      </c>
      <c r="D111" s="447"/>
    </row>
    <row r="112" spans="1:4" x14ac:dyDescent="0.35">
      <c r="A112" s="300">
        <v>44193</v>
      </c>
      <c r="B112" s="448">
        <v>56</v>
      </c>
      <c r="C112" s="447">
        <v>1040</v>
      </c>
      <c r="D112" s="447"/>
    </row>
    <row r="113" spans="1:5" x14ac:dyDescent="0.35">
      <c r="A113" s="300">
        <v>44194</v>
      </c>
      <c r="B113" s="449">
        <v>65</v>
      </c>
      <c r="C113" s="447">
        <v>1092</v>
      </c>
      <c r="D113" s="447"/>
    </row>
    <row r="114" spans="1:5" x14ac:dyDescent="0.35">
      <c r="A114" s="300">
        <v>44195</v>
      </c>
      <c r="B114" s="449">
        <v>69</v>
      </c>
      <c r="C114" s="447">
        <v>1133</v>
      </c>
      <c r="D114" s="447"/>
    </row>
    <row r="115" spans="1:5" x14ac:dyDescent="0.35">
      <c r="A115" s="300">
        <v>44196</v>
      </c>
      <c r="B115" s="449">
        <v>70</v>
      </c>
      <c r="C115" s="447">
        <v>1174</v>
      </c>
      <c r="D115" s="447"/>
    </row>
    <row r="116" spans="1:5" x14ac:dyDescent="0.35">
      <c r="A116" s="300">
        <v>44197</v>
      </c>
      <c r="B116" s="449">
        <v>73</v>
      </c>
      <c r="C116" s="447">
        <v>1189</v>
      </c>
      <c r="D116" s="447"/>
    </row>
    <row r="117" spans="1:5" x14ac:dyDescent="0.35">
      <c r="A117" s="300">
        <v>44198</v>
      </c>
      <c r="B117" s="449">
        <v>78</v>
      </c>
      <c r="C117" s="447">
        <v>1212</v>
      </c>
      <c r="D117" s="447"/>
    </row>
    <row r="118" spans="1:5" x14ac:dyDescent="0.35">
      <c r="A118" s="300">
        <v>44199</v>
      </c>
      <c r="B118" s="449">
        <v>81</v>
      </c>
      <c r="C118" s="447">
        <v>1246</v>
      </c>
      <c r="D118" s="447"/>
    </row>
    <row r="119" spans="1:5" x14ac:dyDescent="0.35">
      <c r="A119" s="300">
        <v>44200</v>
      </c>
      <c r="B119" s="449">
        <v>83</v>
      </c>
      <c r="C119" s="447">
        <v>1282</v>
      </c>
      <c r="D119" s="447"/>
    </row>
    <row r="120" spans="1:5" x14ac:dyDescent="0.35">
      <c r="A120" s="300">
        <v>44201</v>
      </c>
      <c r="B120" s="449">
        <v>93</v>
      </c>
      <c r="C120" s="447">
        <v>1347</v>
      </c>
      <c r="D120" s="447"/>
    </row>
    <row r="121" spans="1:5" x14ac:dyDescent="0.35">
      <c r="A121" s="300">
        <v>44202</v>
      </c>
      <c r="B121" s="449">
        <v>95</v>
      </c>
      <c r="C121" s="447">
        <v>1384</v>
      </c>
      <c r="D121" s="447"/>
    </row>
    <row r="122" spans="1:5" x14ac:dyDescent="0.35">
      <c r="A122" s="300">
        <v>44203</v>
      </c>
      <c r="B122" s="449">
        <v>100</v>
      </c>
      <c r="C122" s="447">
        <v>1467</v>
      </c>
      <c r="D122" s="447"/>
    </row>
    <row r="123" spans="1:5" x14ac:dyDescent="0.35">
      <c r="A123" s="300">
        <v>44204</v>
      </c>
      <c r="B123" s="449">
        <v>102</v>
      </c>
      <c r="C123" s="447">
        <v>1530</v>
      </c>
      <c r="D123" s="447"/>
    </row>
    <row r="124" spans="1:5" x14ac:dyDescent="0.35">
      <c r="A124" s="300">
        <v>44205</v>
      </c>
      <c r="B124" s="449">
        <v>109</v>
      </c>
      <c r="C124" s="447">
        <v>1596</v>
      </c>
      <c r="D124" s="447"/>
    </row>
    <row r="125" spans="1:5" x14ac:dyDescent="0.35">
      <c r="A125" s="300">
        <v>44206</v>
      </c>
      <c r="B125" s="449">
        <v>123</v>
      </c>
      <c r="C125" s="447">
        <v>1598</v>
      </c>
      <c r="D125" s="447"/>
    </row>
    <row r="126" spans="1:5" x14ac:dyDescent="0.35">
      <c r="A126" s="300">
        <v>44207</v>
      </c>
      <c r="B126" s="449">
        <v>126</v>
      </c>
      <c r="C126" s="447">
        <v>1664</v>
      </c>
      <c r="D126" s="447"/>
    </row>
    <row r="127" spans="1:5" x14ac:dyDescent="0.35">
      <c r="A127" s="127">
        <v>44208</v>
      </c>
      <c r="B127" s="449">
        <v>133</v>
      </c>
      <c r="C127" s="447">
        <v>1717</v>
      </c>
      <c r="D127" s="447"/>
    </row>
    <row r="128" spans="1:5" x14ac:dyDescent="0.35">
      <c r="A128" s="300">
        <v>44209</v>
      </c>
      <c r="B128" s="449">
        <v>134</v>
      </c>
      <c r="C128" s="447">
        <v>1794</v>
      </c>
      <c r="D128" s="447"/>
      <c r="E128" s="365"/>
    </row>
    <row r="129" spans="1:5" x14ac:dyDescent="0.35">
      <c r="A129" s="300">
        <v>44210</v>
      </c>
      <c r="B129" s="449">
        <v>142</v>
      </c>
      <c r="C129" s="447">
        <v>1840</v>
      </c>
      <c r="D129" s="447"/>
      <c r="E129" s="365"/>
    </row>
    <row r="130" spans="1:5" x14ac:dyDescent="0.35">
      <c r="A130" s="300">
        <v>44211</v>
      </c>
      <c r="B130" s="449">
        <v>141</v>
      </c>
      <c r="C130" s="447">
        <v>1881</v>
      </c>
      <c r="D130" s="447"/>
    </row>
    <row r="131" spans="1:5" x14ac:dyDescent="0.35">
      <c r="A131" s="300">
        <v>44212</v>
      </c>
      <c r="B131" s="448">
        <v>145</v>
      </c>
      <c r="C131" s="447">
        <v>1893</v>
      </c>
      <c r="D131" s="447"/>
    </row>
    <row r="132" spans="1:5" x14ac:dyDescent="0.35">
      <c r="A132" s="300">
        <v>44213</v>
      </c>
      <c r="B132" s="448">
        <v>147</v>
      </c>
      <c r="C132" s="447">
        <v>1918</v>
      </c>
      <c r="D132" s="447"/>
    </row>
    <row r="133" spans="1:5" x14ac:dyDescent="0.35">
      <c r="A133" s="300">
        <v>44214</v>
      </c>
      <c r="B133" s="448">
        <v>146</v>
      </c>
      <c r="C133" s="447">
        <v>1959</v>
      </c>
      <c r="D133" s="447"/>
    </row>
    <row r="134" spans="1:5" x14ac:dyDescent="0.35">
      <c r="A134" s="300">
        <v>44215</v>
      </c>
      <c r="B134" s="448">
        <v>150</v>
      </c>
      <c r="C134" s="447">
        <v>1989</v>
      </c>
      <c r="D134" s="447"/>
    </row>
    <row r="135" spans="1:5" x14ac:dyDescent="0.35">
      <c r="A135" s="300">
        <v>44216</v>
      </c>
      <c r="B135" s="448">
        <v>156</v>
      </c>
      <c r="C135" s="447">
        <v>2003</v>
      </c>
      <c r="D135" s="447">
        <v>12</v>
      </c>
      <c r="E135" s="400"/>
    </row>
    <row r="136" spans="1:5" x14ac:dyDescent="0.35">
      <c r="A136" s="127">
        <v>44217</v>
      </c>
      <c r="B136" s="448">
        <v>161</v>
      </c>
      <c r="C136" s="447">
        <v>2004</v>
      </c>
      <c r="D136" s="447">
        <v>11</v>
      </c>
      <c r="E136" s="400"/>
    </row>
    <row r="137" spans="1:5" x14ac:dyDescent="0.35">
      <c r="A137" s="127">
        <v>44218</v>
      </c>
      <c r="B137" s="448">
        <v>161</v>
      </c>
      <c r="C137" s="447">
        <v>2053</v>
      </c>
      <c r="D137" s="447">
        <v>11</v>
      </c>
      <c r="E137" s="400"/>
    </row>
    <row r="138" spans="1:5" x14ac:dyDescent="0.35">
      <c r="A138" s="127">
        <v>44219</v>
      </c>
      <c r="B138" s="448">
        <v>159</v>
      </c>
      <c r="C138" s="447">
        <v>2026</v>
      </c>
      <c r="D138" s="447">
        <v>8</v>
      </c>
      <c r="E138" s="400"/>
    </row>
    <row r="139" spans="1:5" x14ac:dyDescent="0.35">
      <c r="A139" s="127">
        <v>44220</v>
      </c>
      <c r="B139" s="448">
        <v>157</v>
      </c>
      <c r="C139" s="447">
        <v>2010</v>
      </c>
      <c r="D139" s="447">
        <v>9</v>
      </c>
      <c r="E139" s="400"/>
    </row>
    <row r="140" spans="1:5" x14ac:dyDescent="0.35">
      <c r="A140" s="127">
        <v>44221</v>
      </c>
      <c r="B140" s="448">
        <v>151</v>
      </c>
      <c r="C140" s="447">
        <v>2016</v>
      </c>
      <c r="D140" s="447">
        <v>9</v>
      </c>
      <c r="E140" s="400"/>
    </row>
    <row r="141" spans="1:5" x14ac:dyDescent="0.35">
      <c r="A141" s="300">
        <v>44222</v>
      </c>
      <c r="B141" s="448">
        <v>149</v>
      </c>
      <c r="C141" s="447">
        <v>2010</v>
      </c>
      <c r="D141" s="447">
        <v>14</v>
      </c>
      <c r="E141" s="400"/>
    </row>
    <row r="142" spans="1:5" x14ac:dyDescent="0.35">
      <c r="A142" s="127">
        <v>44223</v>
      </c>
      <c r="B142" s="448">
        <v>145</v>
      </c>
      <c r="C142" s="447">
        <v>2016</v>
      </c>
      <c r="D142" s="447">
        <v>15</v>
      </c>
      <c r="E142" s="400"/>
    </row>
    <row r="143" spans="1:5" x14ac:dyDescent="0.35">
      <c r="A143" s="127">
        <v>44224</v>
      </c>
      <c r="B143" s="448">
        <v>142</v>
      </c>
      <c r="C143" s="447">
        <v>1983</v>
      </c>
      <c r="D143" s="447">
        <v>14</v>
      </c>
      <c r="E143" s="400"/>
    </row>
    <row r="144" spans="1:5" x14ac:dyDescent="0.35">
      <c r="A144" s="127">
        <v>44225</v>
      </c>
      <c r="B144" s="448">
        <v>144</v>
      </c>
      <c r="C144" s="447">
        <v>1958</v>
      </c>
      <c r="D144" s="447">
        <v>11</v>
      </c>
      <c r="E144" s="400"/>
    </row>
    <row r="145" spans="1:5" x14ac:dyDescent="0.35">
      <c r="A145" s="127">
        <v>44226</v>
      </c>
      <c r="B145" s="448">
        <v>142</v>
      </c>
      <c r="C145" s="447">
        <v>1952</v>
      </c>
      <c r="D145" s="447">
        <v>10</v>
      </c>
      <c r="E145" s="400"/>
    </row>
    <row r="146" spans="1:5" x14ac:dyDescent="0.35">
      <c r="A146" s="127">
        <v>44227</v>
      </c>
      <c r="B146" s="448">
        <v>143</v>
      </c>
      <c r="C146" s="447">
        <v>1941</v>
      </c>
      <c r="D146" s="447">
        <v>12</v>
      </c>
      <c r="E146" s="400"/>
    </row>
    <row r="147" spans="1:5" x14ac:dyDescent="0.35">
      <c r="A147" s="127">
        <v>44228</v>
      </c>
      <c r="B147" s="448">
        <v>143</v>
      </c>
      <c r="C147" s="447">
        <v>1958</v>
      </c>
      <c r="D147" s="447">
        <v>14</v>
      </c>
      <c r="E147" s="400"/>
    </row>
    <row r="148" spans="1:5" x14ac:dyDescent="0.35">
      <c r="A148" s="127">
        <v>44229</v>
      </c>
      <c r="B148" s="448">
        <v>140</v>
      </c>
      <c r="C148" s="447">
        <v>1934</v>
      </c>
      <c r="D148" s="447">
        <v>15</v>
      </c>
      <c r="E148" s="400"/>
    </row>
    <row r="149" spans="1:5" x14ac:dyDescent="0.35">
      <c r="A149" s="127">
        <v>44230</v>
      </c>
      <c r="B149" s="448">
        <v>131</v>
      </c>
      <c r="C149" s="447">
        <v>1865</v>
      </c>
      <c r="D149" s="447">
        <v>17</v>
      </c>
      <c r="E149" s="400"/>
    </row>
    <row r="150" spans="1:5" x14ac:dyDescent="0.35">
      <c r="A150" s="127">
        <v>44231</v>
      </c>
      <c r="B150" s="448">
        <v>127</v>
      </c>
      <c r="C150" s="447">
        <v>1812</v>
      </c>
      <c r="D150" s="447">
        <v>20</v>
      </c>
      <c r="E150" s="400"/>
    </row>
    <row r="151" spans="1:5" x14ac:dyDescent="0.35">
      <c r="A151" s="127">
        <v>44232</v>
      </c>
      <c r="B151" s="448">
        <v>123</v>
      </c>
      <c r="C151" s="447">
        <v>1794</v>
      </c>
      <c r="D151" s="447">
        <v>20</v>
      </c>
      <c r="E151" s="400"/>
    </row>
    <row r="152" spans="1:5" x14ac:dyDescent="0.35">
      <c r="A152" s="127">
        <v>44233</v>
      </c>
      <c r="B152" s="448">
        <v>117</v>
      </c>
      <c r="C152" s="447">
        <v>1729</v>
      </c>
      <c r="D152" s="447">
        <v>23</v>
      </c>
      <c r="E152" s="400"/>
    </row>
    <row r="153" spans="1:5" x14ac:dyDescent="0.35">
      <c r="A153" s="127">
        <v>44234</v>
      </c>
      <c r="B153" s="448">
        <v>108</v>
      </c>
      <c r="C153" s="447">
        <v>1710</v>
      </c>
      <c r="D153" s="447">
        <v>29</v>
      </c>
      <c r="E153" s="400"/>
    </row>
    <row r="154" spans="1:5" x14ac:dyDescent="0.35">
      <c r="A154" s="127">
        <v>44235</v>
      </c>
      <c r="B154" s="448">
        <v>108</v>
      </c>
      <c r="C154" s="447">
        <v>1672</v>
      </c>
      <c r="D154" s="447">
        <v>31</v>
      </c>
      <c r="E154" s="400"/>
    </row>
    <row r="155" spans="1:5" x14ac:dyDescent="0.35">
      <c r="A155" s="127">
        <v>44236</v>
      </c>
      <c r="B155" s="448">
        <v>112</v>
      </c>
      <c r="C155" s="447">
        <v>1618</v>
      </c>
      <c r="D155" s="447">
        <v>31</v>
      </c>
      <c r="E155" s="400"/>
    </row>
    <row r="156" spans="1:5" x14ac:dyDescent="0.35">
      <c r="A156" s="127">
        <v>44237</v>
      </c>
      <c r="B156" s="448">
        <v>113</v>
      </c>
      <c r="C156" s="447">
        <v>1542</v>
      </c>
      <c r="D156" s="447">
        <v>30</v>
      </c>
      <c r="E156" s="400"/>
    </row>
    <row r="157" spans="1:5" x14ac:dyDescent="0.35">
      <c r="A157" s="127">
        <v>44238</v>
      </c>
      <c r="B157" s="448">
        <v>109</v>
      </c>
      <c r="C157" s="362">
        <v>1499</v>
      </c>
      <c r="D157" s="453">
        <v>28</v>
      </c>
    </row>
    <row r="158" spans="1:5" x14ac:dyDescent="0.35">
      <c r="A158" s="127">
        <v>44239</v>
      </c>
      <c r="B158" s="448">
        <v>115</v>
      </c>
      <c r="C158" s="362">
        <v>1472</v>
      </c>
      <c r="D158" s="453">
        <v>30</v>
      </c>
    </row>
    <row r="159" spans="1:5" x14ac:dyDescent="0.35">
      <c r="A159" s="127">
        <v>44240</v>
      </c>
      <c r="B159" s="454">
        <v>110</v>
      </c>
      <c r="C159" s="453">
        <v>1449</v>
      </c>
      <c r="D159" s="453">
        <v>33</v>
      </c>
    </row>
    <row r="160" spans="1:5" x14ac:dyDescent="0.35">
      <c r="A160" s="127">
        <v>44241</v>
      </c>
      <c r="B160" s="454">
        <v>104</v>
      </c>
      <c r="C160" s="453">
        <v>1443</v>
      </c>
      <c r="D160" s="453">
        <v>31</v>
      </c>
    </row>
    <row r="161" spans="1:5" x14ac:dyDescent="0.35">
      <c r="A161" s="127">
        <v>44242</v>
      </c>
      <c r="B161" s="454">
        <v>102</v>
      </c>
      <c r="C161" s="453">
        <v>1428</v>
      </c>
      <c r="D161" s="453">
        <v>35</v>
      </c>
    </row>
    <row r="162" spans="1:5" x14ac:dyDescent="0.35">
      <c r="A162" s="127">
        <v>44243</v>
      </c>
      <c r="B162" s="454">
        <v>100</v>
      </c>
      <c r="C162" s="453">
        <v>1383</v>
      </c>
      <c r="D162" s="453">
        <v>36</v>
      </c>
    </row>
    <row r="163" spans="1:5" x14ac:dyDescent="0.35">
      <c r="A163" s="127">
        <v>44244</v>
      </c>
      <c r="B163" s="454">
        <v>99</v>
      </c>
      <c r="C163" s="453">
        <v>1317</v>
      </c>
      <c r="D163" s="453">
        <v>33</v>
      </c>
    </row>
    <row r="164" spans="1:5" x14ac:dyDescent="0.35">
      <c r="A164" s="127">
        <v>44245</v>
      </c>
      <c r="B164" s="454">
        <v>95</v>
      </c>
      <c r="C164" s="453">
        <v>1261</v>
      </c>
      <c r="D164" s="453">
        <v>30</v>
      </c>
    </row>
    <row r="165" spans="1:5" x14ac:dyDescent="0.35">
      <c r="A165" s="127">
        <v>44246</v>
      </c>
      <c r="B165" s="454">
        <v>98</v>
      </c>
      <c r="C165" s="453">
        <v>1222</v>
      </c>
      <c r="D165" s="453">
        <v>32</v>
      </c>
    </row>
    <row r="166" spans="1:5" x14ac:dyDescent="0.35">
      <c r="A166" s="127">
        <v>44247</v>
      </c>
      <c r="B166" s="454">
        <v>98</v>
      </c>
      <c r="C166" s="453">
        <v>1154</v>
      </c>
      <c r="D166" s="453">
        <v>32</v>
      </c>
    </row>
    <row r="167" spans="1:5" x14ac:dyDescent="0.35">
      <c r="A167" s="127">
        <v>44248</v>
      </c>
      <c r="B167" s="454">
        <v>99</v>
      </c>
      <c r="C167" s="453">
        <v>1132</v>
      </c>
      <c r="D167" s="453">
        <v>32</v>
      </c>
    </row>
    <row r="168" spans="1:5" x14ac:dyDescent="0.35">
      <c r="A168" s="127">
        <v>44249</v>
      </c>
      <c r="B168" s="454">
        <v>99</v>
      </c>
      <c r="C168" s="453">
        <v>1141</v>
      </c>
      <c r="D168" s="453">
        <v>32</v>
      </c>
    </row>
    <row r="169" spans="1:5" x14ac:dyDescent="0.35">
      <c r="A169" s="127">
        <v>44250</v>
      </c>
      <c r="B169" s="454">
        <v>93</v>
      </c>
      <c r="C169" s="453">
        <v>1076</v>
      </c>
      <c r="D169" s="453">
        <v>32</v>
      </c>
    </row>
    <row r="170" spans="1:5" x14ac:dyDescent="0.35">
      <c r="A170" s="127">
        <v>44251</v>
      </c>
      <c r="B170" s="454">
        <v>93</v>
      </c>
      <c r="C170" s="453">
        <v>1018</v>
      </c>
      <c r="D170" s="453">
        <v>31</v>
      </c>
      <c r="E170" s="366"/>
    </row>
    <row r="171" spans="1:5" x14ac:dyDescent="0.35">
      <c r="A171" s="127">
        <v>44252</v>
      </c>
      <c r="B171" s="454">
        <v>89</v>
      </c>
      <c r="C171" s="453">
        <v>967</v>
      </c>
      <c r="D171" s="453">
        <v>30</v>
      </c>
      <c r="E171" s="366"/>
    </row>
    <row r="172" spans="1:5" x14ac:dyDescent="0.35">
      <c r="A172" s="127">
        <v>44253</v>
      </c>
      <c r="B172" s="454">
        <v>80</v>
      </c>
      <c r="C172" s="453">
        <v>924</v>
      </c>
      <c r="D172" s="453">
        <v>31</v>
      </c>
    </row>
    <row r="173" spans="1:5" x14ac:dyDescent="0.35">
      <c r="A173" s="127">
        <v>44254</v>
      </c>
      <c r="B173" s="454">
        <v>74</v>
      </c>
      <c r="C173" s="453">
        <v>898</v>
      </c>
      <c r="D173" s="453">
        <v>31</v>
      </c>
    </row>
    <row r="174" spans="1:5" x14ac:dyDescent="0.35">
      <c r="A174" s="127">
        <v>44255</v>
      </c>
      <c r="B174" s="454">
        <v>78</v>
      </c>
      <c r="C174" s="453">
        <v>837</v>
      </c>
      <c r="D174" s="453">
        <v>31</v>
      </c>
    </row>
    <row r="175" spans="1:5" x14ac:dyDescent="0.35">
      <c r="A175" s="127">
        <v>44256</v>
      </c>
      <c r="B175" s="454">
        <v>71</v>
      </c>
      <c r="C175" s="453">
        <v>824</v>
      </c>
      <c r="D175" s="453">
        <v>32</v>
      </c>
    </row>
    <row r="176" spans="1:5" x14ac:dyDescent="0.35">
      <c r="A176" s="127">
        <v>44257</v>
      </c>
      <c r="B176" s="454">
        <v>71</v>
      </c>
      <c r="C176" s="453">
        <v>784</v>
      </c>
      <c r="D176" s="453">
        <v>32</v>
      </c>
    </row>
    <row r="177" spans="1:5" x14ac:dyDescent="0.35">
      <c r="A177" s="127">
        <v>44258</v>
      </c>
      <c r="B177" s="454">
        <v>69</v>
      </c>
      <c r="C177" s="453">
        <v>750</v>
      </c>
      <c r="D177" s="453">
        <v>29</v>
      </c>
    </row>
    <row r="178" spans="1:5" x14ac:dyDescent="0.35">
      <c r="A178" s="127">
        <v>44259</v>
      </c>
      <c r="B178" s="494">
        <v>67</v>
      </c>
      <c r="C178" s="495">
        <v>718</v>
      </c>
      <c r="D178" s="495">
        <v>27</v>
      </c>
      <c r="E178"/>
    </row>
    <row r="179" spans="1:5" x14ac:dyDescent="0.35">
      <c r="A179" s="127">
        <v>44260</v>
      </c>
      <c r="B179" s="494">
        <v>64</v>
      </c>
      <c r="C179" s="495">
        <v>666</v>
      </c>
      <c r="D179" s="495">
        <v>27</v>
      </c>
    </row>
    <row r="180" spans="1:5" x14ac:dyDescent="0.35">
      <c r="A180" s="127">
        <v>44261</v>
      </c>
      <c r="B180" s="494">
        <v>63</v>
      </c>
      <c r="C180" s="495">
        <v>639</v>
      </c>
      <c r="D180" s="495">
        <v>27</v>
      </c>
    </row>
    <row r="181" spans="1:5" x14ac:dyDescent="0.35">
      <c r="A181" s="127">
        <v>44262</v>
      </c>
      <c r="B181" s="494">
        <v>61</v>
      </c>
      <c r="C181" s="495">
        <v>628</v>
      </c>
      <c r="D181" s="495">
        <v>29</v>
      </c>
    </row>
    <row r="182" spans="1:5" x14ac:dyDescent="0.35">
      <c r="A182" s="127">
        <v>44263</v>
      </c>
      <c r="B182" s="494">
        <v>59</v>
      </c>
      <c r="C182" s="495">
        <v>654</v>
      </c>
      <c r="D182" s="495">
        <v>29</v>
      </c>
    </row>
    <row r="183" spans="1:5" x14ac:dyDescent="0.35">
      <c r="A183" s="127">
        <v>44264</v>
      </c>
      <c r="B183" s="494">
        <v>49</v>
      </c>
      <c r="C183" s="495">
        <v>614</v>
      </c>
      <c r="D183" s="495">
        <v>28</v>
      </c>
    </row>
    <row r="184" spans="1:5" x14ac:dyDescent="0.35">
      <c r="A184" s="127">
        <v>44265</v>
      </c>
      <c r="B184" s="494">
        <v>49</v>
      </c>
      <c r="C184" s="495">
        <v>582</v>
      </c>
      <c r="D184" s="495">
        <v>29</v>
      </c>
    </row>
    <row r="185" spans="1:5" x14ac:dyDescent="0.35">
      <c r="A185" s="127">
        <v>44266</v>
      </c>
      <c r="B185" s="494">
        <v>40</v>
      </c>
      <c r="C185" s="495">
        <v>525</v>
      </c>
      <c r="D185" s="495">
        <v>28</v>
      </c>
    </row>
    <row r="186" spans="1:5" x14ac:dyDescent="0.35">
      <c r="A186" s="127">
        <v>44267</v>
      </c>
      <c r="B186" s="494">
        <v>38</v>
      </c>
      <c r="C186" s="495">
        <v>512</v>
      </c>
      <c r="D186" s="495">
        <v>27</v>
      </c>
    </row>
    <row r="187" spans="1:5" x14ac:dyDescent="0.35">
      <c r="A187" s="127">
        <v>44268</v>
      </c>
      <c r="B187" s="494">
        <v>38</v>
      </c>
      <c r="C187" s="495">
        <v>479</v>
      </c>
      <c r="D187" s="495">
        <v>28</v>
      </c>
    </row>
    <row r="188" spans="1:5" x14ac:dyDescent="0.35">
      <c r="A188" s="127">
        <v>44269</v>
      </c>
      <c r="B188" s="494">
        <v>40</v>
      </c>
      <c r="C188" s="495">
        <v>461</v>
      </c>
      <c r="D188" s="495">
        <v>28</v>
      </c>
    </row>
    <row r="189" spans="1:5" x14ac:dyDescent="0.35">
      <c r="A189" s="127">
        <v>44270</v>
      </c>
      <c r="B189" s="494">
        <v>40</v>
      </c>
      <c r="C189" s="495">
        <v>447</v>
      </c>
      <c r="D189" s="495">
        <v>26</v>
      </c>
    </row>
    <row r="190" spans="1:5" x14ac:dyDescent="0.35">
      <c r="A190" s="127">
        <v>44271</v>
      </c>
      <c r="B190" s="494">
        <v>42</v>
      </c>
      <c r="C190" s="495">
        <v>440</v>
      </c>
      <c r="D190" s="495">
        <v>26</v>
      </c>
    </row>
    <row r="191" spans="1:5" x14ac:dyDescent="0.35">
      <c r="A191" s="127">
        <v>44272</v>
      </c>
      <c r="B191" s="494">
        <v>38</v>
      </c>
      <c r="C191" s="495">
        <v>422</v>
      </c>
      <c r="D191" s="495">
        <v>22</v>
      </c>
    </row>
    <row r="192" spans="1:5" x14ac:dyDescent="0.35">
      <c r="A192" s="127">
        <v>44273</v>
      </c>
      <c r="B192" s="494">
        <v>38</v>
      </c>
      <c r="C192" s="495">
        <v>405</v>
      </c>
      <c r="D192" s="495">
        <v>26</v>
      </c>
    </row>
    <row r="193" spans="1:7" x14ac:dyDescent="0.35">
      <c r="A193" s="127">
        <v>44274</v>
      </c>
      <c r="B193" s="494">
        <v>35</v>
      </c>
      <c r="C193" s="495">
        <v>397</v>
      </c>
      <c r="D193" s="495">
        <v>24</v>
      </c>
    </row>
    <row r="194" spans="1:7" x14ac:dyDescent="0.35">
      <c r="A194" s="127">
        <v>44275</v>
      </c>
      <c r="B194" s="494">
        <v>31</v>
      </c>
      <c r="C194" s="495">
        <v>367</v>
      </c>
      <c r="D194" s="495">
        <v>26</v>
      </c>
    </row>
    <row r="195" spans="1:7" x14ac:dyDescent="0.35">
      <c r="A195" s="127">
        <v>44276</v>
      </c>
      <c r="B195" s="494">
        <v>31</v>
      </c>
      <c r="C195" s="495">
        <v>344</v>
      </c>
      <c r="D195" s="495">
        <v>24</v>
      </c>
    </row>
    <row r="196" spans="1:7" x14ac:dyDescent="0.35">
      <c r="A196" s="127">
        <v>44277</v>
      </c>
      <c r="B196" s="494">
        <v>33</v>
      </c>
      <c r="C196" s="495">
        <v>353</v>
      </c>
      <c r="D196" s="495">
        <v>24</v>
      </c>
    </row>
    <row r="197" spans="1:7" x14ac:dyDescent="0.35">
      <c r="A197" s="127">
        <v>44278</v>
      </c>
      <c r="B197" s="494">
        <v>28</v>
      </c>
      <c r="C197" s="495">
        <v>341</v>
      </c>
      <c r="D197" s="495">
        <v>23</v>
      </c>
    </row>
    <row r="198" spans="1:7" x14ac:dyDescent="0.35">
      <c r="A198" s="127">
        <v>44279</v>
      </c>
      <c r="B198" s="494">
        <v>31</v>
      </c>
      <c r="C198" s="495">
        <v>321</v>
      </c>
      <c r="D198" s="495">
        <v>20</v>
      </c>
    </row>
    <row r="199" spans="1:7" x14ac:dyDescent="0.35">
      <c r="A199" s="127">
        <v>44280</v>
      </c>
      <c r="B199" s="494">
        <v>32</v>
      </c>
      <c r="C199" s="495">
        <v>310</v>
      </c>
      <c r="D199" s="495">
        <v>18</v>
      </c>
    </row>
    <row r="200" spans="1:7" x14ac:dyDescent="0.35">
      <c r="A200" s="127">
        <v>44281</v>
      </c>
      <c r="B200" s="494">
        <v>26</v>
      </c>
      <c r="C200" s="495">
        <v>296</v>
      </c>
      <c r="D200" s="495">
        <v>14</v>
      </c>
    </row>
    <row r="201" spans="1:7" x14ac:dyDescent="0.35">
      <c r="A201" s="127">
        <v>44282</v>
      </c>
      <c r="B201" s="494">
        <v>26</v>
      </c>
      <c r="C201" s="495">
        <v>283</v>
      </c>
      <c r="D201" s="495">
        <v>16</v>
      </c>
    </row>
    <row r="202" spans="1:7" x14ac:dyDescent="0.35">
      <c r="A202" s="127">
        <v>44283</v>
      </c>
      <c r="B202" s="494">
        <v>22</v>
      </c>
      <c r="C202" s="494">
        <v>264</v>
      </c>
      <c r="D202" s="494">
        <v>16</v>
      </c>
    </row>
    <row r="203" spans="1:7" x14ac:dyDescent="0.35">
      <c r="A203" s="127">
        <v>44284</v>
      </c>
      <c r="B203" s="494">
        <v>22</v>
      </c>
      <c r="C203" s="494">
        <v>259</v>
      </c>
      <c r="D203" s="494">
        <v>15</v>
      </c>
    </row>
    <row r="206" spans="1:7" x14ac:dyDescent="0.35">
      <c r="D206" s="513"/>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09" customWidth="1"/>
    <col min="8" max="16384" width="9.453125" style="309"/>
  </cols>
  <sheetData>
    <row r="1" spans="1:19" x14ac:dyDescent="0.35">
      <c r="A1" s="307" t="s">
        <v>31</v>
      </c>
      <c r="B1" s="307"/>
      <c r="C1" s="307"/>
      <c r="D1" s="308"/>
      <c r="E1" s="308"/>
      <c r="F1" s="308"/>
      <c r="G1" s="308"/>
      <c r="K1" s="310" t="s">
        <v>29</v>
      </c>
    </row>
    <row r="2" spans="1:19" x14ac:dyDescent="0.35">
      <c r="A2" s="308"/>
      <c r="B2" s="308"/>
      <c r="C2" s="308"/>
      <c r="D2" s="308"/>
      <c r="E2" s="308"/>
      <c r="F2" s="308"/>
      <c r="G2" s="308"/>
    </row>
    <row r="3" spans="1:19" ht="30.65" customHeight="1" x14ac:dyDescent="0.35">
      <c r="A3" s="556" t="s">
        <v>0</v>
      </c>
      <c r="B3" s="552" t="s">
        <v>4</v>
      </c>
      <c r="C3" s="553"/>
      <c r="D3" s="554"/>
      <c r="E3" s="555" t="s">
        <v>7</v>
      </c>
      <c r="F3" s="555"/>
      <c r="G3" s="555"/>
    </row>
    <row r="4" spans="1:19" x14ac:dyDescent="0.35">
      <c r="A4" s="557"/>
      <c r="B4" s="311" t="s">
        <v>1</v>
      </c>
      <c r="C4" s="312" t="s">
        <v>2</v>
      </c>
      <c r="D4" s="313" t="s">
        <v>3</v>
      </c>
      <c r="E4" s="312" t="s">
        <v>1</v>
      </c>
      <c r="F4" s="312" t="s">
        <v>2</v>
      </c>
      <c r="G4" s="314" t="s">
        <v>3</v>
      </c>
    </row>
    <row r="5" spans="1:19" x14ac:dyDescent="0.35">
      <c r="A5" s="315">
        <v>43908</v>
      </c>
      <c r="B5" s="316"/>
      <c r="C5" s="317"/>
      <c r="D5" s="318">
        <v>6</v>
      </c>
      <c r="E5" s="319"/>
      <c r="F5" s="319"/>
      <c r="G5" s="319">
        <v>149</v>
      </c>
      <c r="H5" s="320"/>
      <c r="I5" s="320"/>
      <c r="J5" s="320"/>
      <c r="K5" s="320"/>
      <c r="L5" s="320"/>
      <c r="M5" s="320"/>
      <c r="N5" s="321"/>
      <c r="O5" s="321"/>
      <c r="P5" s="321"/>
      <c r="Q5" s="321"/>
      <c r="R5" s="321"/>
      <c r="S5" s="321"/>
    </row>
    <row r="6" spans="1:19" x14ac:dyDescent="0.35">
      <c r="A6" s="322">
        <v>43909</v>
      </c>
      <c r="B6" s="323"/>
      <c r="C6" s="324"/>
      <c r="D6" s="325">
        <v>11</v>
      </c>
      <c r="E6" s="319"/>
      <c r="F6" s="319"/>
      <c r="G6" s="319">
        <v>213</v>
      </c>
      <c r="H6" s="320"/>
      <c r="I6" s="320"/>
      <c r="J6" s="320"/>
      <c r="K6" s="320"/>
      <c r="L6" s="320"/>
      <c r="M6" s="320"/>
      <c r="N6" s="321"/>
      <c r="O6" s="321"/>
      <c r="P6" s="321"/>
      <c r="Q6" s="321"/>
      <c r="R6" s="321"/>
      <c r="S6" s="321"/>
    </row>
    <row r="7" spans="1:19" x14ac:dyDescent="0.35">
      <c r="A7" s="322">
        <v>43910</v>
      </c>
      <c r="B7" s="323"/>
      <c r="C7" s="324"/>
      <c r="D7" s="325">
        <v>16</v>
      </c>
      <c r="E7" s="319"/>
      <c r="F7" s="319"/>
      <c r="G7" s="319">
        <v>247</v>
      </c>
      <c r="H7" s="320"/>
      <c r="I7" s="320"/>
      <c r="J7" s="320"/>
      <c r="K7" s="320"/>
      <c r="L7" s="320"/>
      <c r="M7" s="320"/>
      <c r="N7" s="321"/>
      <c r="O7" s="321"/>
      <c r="P7" s="321"/>
      <c r="Q7" s="321"/>
      <c r="R7" s="321"/>
      <c r="S7" s="321"/>
    </row>
    <row r="8" spans="1:19" x14ac:dyDescent="0.35">
      <c r="A8" s="322">
        <v>43911</v>
      </c>
      <c r="B8" s="323"/>
      <c r="C8" s="324"/>
      <c r="D8" s="325">
        <v>20</v>
      </c>
      <c r="E8" s="319"/>
      <c r="F8" s="319"/>
      <c r="G8" s="319">
        <v>244</v>
      </c>
      <c r="H8" s="320"/>
      <c r="I8" s="320"/>
      <c r="J8" s="320"/>
      <c r="K8" s="320"/>
      <c r="L8" s="320"/>
      <c r="M8" s="320"/>
      <c r="N8" s="321"/>
      <c r="O8" s="321"/>
      <c r="P8" s="321"/>
      <c r="Q8" s="321"/>
      <c r="R8" s="321"/>
      <c r="S8" s="321"/>
    </row>
    <row r="9" spans="1:19" x14ac:dyDescent="0.35">
      <c r="A9" s="322">
        <v>43912</v>
      </c>
      <c r="B9" s="323"/>
      <c r="C9" s="324"/>
      <c r="D9" s="325">
        <v>23</v>
      </c>
      <c r="E9" s="319"/>
      <c r="F9" s="319"/>
      <c r="G9" s="319">
        <v>285</v>
      </c>
      <c r="H9" s="320"/>
      <c r="I9" s="320"/>
      <c r="J9" s="320"/>
      <c r="K9" s="320"/>
      <c r="L9" s="320"/>
      <c r="M9" s="320"/>
      <c r="N9" s="321"/>
      <c r="O9" s="321"/>
      <c r="P9" s="321"/>
      <c r="Q9" s="321"/>
      <c r="R9" s="321"/>
      <c r="S9" s="321"/>
    </row>
    <row r="10" spans="1:19" x14ac:dyDescent="0.3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3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3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3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3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3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3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3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3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3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3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3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3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3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3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3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3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3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3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3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35">
      <c r="A30" s="331">
        <v>43933</v>
      </c>
      <c r="B30" s="324">
        <v>208</v>
      </c>
      <c r="C30" s="324">
        <v>13</v>
      </c>
      <c r="D30" s="325">
        <v>221</v>
      </c>
      <c r="E30" s="324">
        <v>1487</v>
      </c>
      <c r="F30" s="324">
        <v>268</v>
      </c>
      <c r="G30" s="324">
        <v>1755</v>
      </c>
    </row>
    <row r="31" spans="1:19" x14ac:dyDescent="0.35">
      <c r="A31" s="332">
        <v>43934</v>
      </c>
      <c r="B31" s="323">
        <v>203</v>
      </c>
      <c r="C31" s="324">
        <v>8</v>
      </c>
      <c r="D31" s="324">
        <v>211</v>
      </c>
      <c r="E31" s="323">
        <v>1482</v>
      </c>
      <c r="F31" s="324">
        <v>315</v>
      </c>
      <c r="G31" s="324">
        <v>1797</v>
      </c>
    </row>
    <row r="32" spans="1:19" x14ac:dyDescent="0.35">
      <c r="A32" s="331">
        <v>43935</v>
      </c>
      <c r="B32" s="324">
        <v>192</v>
      </c>
      <c r="C32" s="324">
        <v>4</v>
      </c>
      <c r="D32" s="324">
        <v>196</v>
      </c>
      <c r="E32" s="323">
        <v>1514</v>
      </c>
      <c r="F32" s="324">
        <v>287</v>
      </c>
      <c r="G32" s="324">
        <v>1801</v>
      </c>
    </row>
    <row r="33" spans="1:7" x14ac:dyDescent="0.35">
      <c r="A33" s="331">
        <v>43936</v>
      </c>
      <c r="B33" s="324">
        <v>191</v>
      </c>
      <c r="C33" s="324">
        <v>4</v>
      </c>
      <c r="D33" s="325">
        <v>195</v>
      </c>
      <c r="E33" s="324">
        <v>1486</v>
      </c>
      <c r="F33" s="324">
        <v>261</v>
      </c>
      <c r="G33" s="324">
        <v>1747</v>
      </c>
    </row>
    <row r="34" spans="1:7" x14ac:dyDescent="0.35">
      <c r="A34" s="333">
        <v>43937</v>
      </c>
      <c r="B34" s="329">
        <v>191</v>
      </c>
      <c r="C34" s="329">
        <v>5</v>
      </c>
      <c r="D34" s="334">
        <v>196</v>
      </c>
      <c r="E34" s="335">
        <v>1479</v>
      </c>
      <c r="F34" s="334">
        <v>318</v>
      </c>
      <c r="G34" s="334">
        <v>1797</v>
      </c>
    </row>
    <row r="35" spans="1:7" x14ac:dyDescent="0.35">
      <c r="A35" s="336">
        <v>43938</v>
      </c>
      <c r="B35" s="329">
        <v>184</v>
      </c>
      <c r="C35" s="329">
        <v>5</v>
      </c>
      <c r="D35" s="334">
        <v>189</v>
      </c>
      <c r="E35" s="335">
        <v>1487</v>
      </c>
      <c r="F35" s="334">
        <v>312</v>
      </c>
      <c r="G35" s="334">
        <v>1799</v>
      </c>
    </row>
    <row r="36" spans="1:7" x14ac:dyDescent="0.35">
      <c r="A36" s="336">
        <v>43939</v>
      </c>
      <c r="B36" s="329">
        <v>178</v>
      </c>
      <c r="C36" s="329">
        <v>4</v>
      </c>
      <c r="D36" s="334">
        <v>182</v>
      </c>
      <c r="E36" s="335">
        <v>1501</v>
      </c>
      <c r="F36" s="334">
        <v>292</v>
      </c>
      <c r="G36" s="334">
        <v>1793</v>
      </c>
    </row>
    <row r="37" spans="1:7" x14ac:dyDescent="0.35">
      <c r="A37" s="336">
        <v>43940</v>
      </c>
      <c r="B37" s="329">
        <v>170</v>
      </c>
      <c r="C37" s="329">
        <v>4</v>
      </c>
      <c r="D37" s="329">
        <v>174</v>
      </c>
      <c r="E37" s="328">
        <v>1520</v>
      </c>
      <c r="F37" s="329">
        <v>277</v>
      </c>
      <c r="G37" s="329">
        <v>1797</v>
      </c>
    </row>
    <row r="38" spans="1:7" x14ac:dyDescent="0.35">
      <c r="A38" s="336">
        <v>43941</v>
      </c>
      <c r="B38" s="329">
        <v>167</v>
      </c>
      <c r="C38" s="329">
        <v>2</v>
      </c>
      <c r="D38" s="329">
        <v>169</v>
      </c>
      <c r="E38" s="337">
        <v>1520</v>
      </c>
      <c r="F38" s="338">
        <v>289</v>
      </c>
      <c r="G38" s="338">
        <v>1809</v>
      </c>
    </row>
    <row r="39" spans="1:7" x14ac:dyDescent="0.35">
      <c r="A39" s="336">
        <v>43942</v>
      </c>
      <c r="B39" s="339">
        <v>159</v>
      </c>
      <c r="C39" s="339">
        <v>7</v>
      </c>
      <c r="D39" s="334">
        <v>166</v>
      </c>
      <c r="E39" s="335">
        <v>1472</v>
      </c>
      <c r="F39" s="334">
        <v>394</v>
      </c>
      <c r="G39" s="334">
        <v>1866</v>
      </c>
    </row>
    <row r="40" spans="1:7" x14ac:dyDescent="0.35">
      <c r="A40" s="336">
        <v>43943</v>
      </c>
      <c r="B40" s="339">
        <v>147</v>
      </c>
      <c r="C40" s="339">
        <v>8</v>
      </c>
      <c r="D40" s="340">
        <v>155</v>
      </c>
      <c r="E40" s="334">
        <v>1432</v>
      </c>
      <c r="F40" s="334">
        <v>344</v>
      </c>
      <c r="G40" s="334">
        <v>1776</v>
      </c>
    </row>
    <row r="41" spans="1:7" x14ac:dyDescent="0.35">
      <c r="A41" s="336">
        <v>43944</v>
      </c>
      <c r="B41" s="339">
        <v>136</v>
      </c>
      <c r="C41" s="339">
        <v>12</v>
      </c>
      <c r="D41" s="334">
        <v>148</v>
      </c>
      <c r="E41" s="335">
        <v>1423</v>
      </c>
      <c r="F41" s="334">
        <v>325</v>
      </c>
      <c r="G41" s="334">
        <v>1748</v>
      </c>
    </row>
    <row r="42" spans="1:7" x14ac:dyDescent="0.35">
      <c r="A42" s="336">
        <v>43945</v>
      </c>
      <c r="B42" s="339">
        <v>136</v>
      </c>
      <c r="C42" s="339">
        <v>5</v>
      </c>
      <c r="D42" s="334">
        <v>141</v>
      </c>
      <c r="E42" s="335">
        <v>1383</v>
      </c>
      <c r="F42" s="334">
        <v>327</v>
      </c>
      <c r="G42" s="334">
        <v>1710</v>
      </c>
    </row>
    <row r="43" spans="1:7" x14ac:dyDescent="0.35">
      <c r="A43" s="336">
        <v>43946</v>
      </c>
      <c r="B43" s="339">
        <v>131</v>
      </c>
      <c r="C43" s="339">
        <v>9</v>
      </c>
      <c r="D43" s="340">
        <v>140</v>
      </c>
      <c r="E43" s="334">
        <v>1385</v>
      </c>
      <c r="F43" s="334">
        <v>363</v>
      </c>
      <c r="G43" s="334">
        <v>1748</v>
      </c>
    </row>
    <row r="44" spans="1:7" x14ac:dyDescent="0.35">
      <c r="A44" s="336">
        <v>43947</v>
      </c>
      <c r="B44" s="339">
        <v>126</v>
      </c>
      <c r="C44" s="339">
        <v>7</v>
      </c>
      <c r="D44" s="340">
        <v>133</v>
      </c>
      <c r="E44" s="334">
        <v>1382</v>
      </c>
      <c r="F44" s="334">
        <v>353</v>
      </c>
      <c r="G44" s="334">
        <v>1735</v>
      </c>
    </row>
    <row r="45" spans="1:7" x14ac:dyDescent="0.35">
      <c r="A45" s="336">
        <v>43948</v>
      </c>
      <c r="B45" s="339">
        <v>121</v>
      </c>
      <c r="C45" s="339">
        <v>13</v>
      </c>
      <c r="D45" s="340">
        <v>134</v>
      </c>
      <c r="E45" s="334">
        <v>1387</v>
      </c>
      <c r="F45" s="334">
        <v>375</v>
      </c>
      <c r="G45" s="334">
        <v>1762</v>
      </c>
    </row>
    <row r="46" spans="1:7" x14ac:dyDescent="0.35">
      <c r="A46" s="336">
        <v>43949</v>
      </c>
      <c r="B46" s="339">
        <v>114</v>
      </c>
      <c r="C46" s="339">
        <v>12</v>
      </c>
      <c r="D46" s="340">
        <v>126</v>
      </c>
      <c r="E46" s="334">
        <v>1359</v>
      </c>
      <c r="F46" s="334">
        <v>395</v>
      </c>
      <c r="G46" s="334">
        <v>1754</v>
      </c>
    </row>
    <row r="47" spans="1:7" x14ac:dyDescent="0.35">
      <c r="A47" s="336">
        <v>43950</v>
      </c>
      <c r="B47" s="339">
        <v>103</v>
      </c>
      <c r="C47" s="339">
        <v>11</v>
      </c>
      <c r="D47" s="340">
        <v>114</v>
      </c>
      <c r="E47" s="334">
        <v>1363</v>
      </c>
      <c r="F47" s="334">
        <v>364</v>
      </c>
      <c r="G47" s="334">
        <v>1727</v>
      </c>
    </row>
    <row r="48" spans="1:7" x14ac:dyDescent="0.35">
      <c r="A48" s="336">
        <v>43951</v>
      </c>
      <c r="B48" s="339">
        <v>101</v>
      </c>
      <c r="C48" s="339">
        <v>8</v>
      </c>
      <c r="D48" s="340">
        <v>109</v>
      </c>
      <c r="E48" s="334">
        <v>1324</v>
      </c>
      <c r="F48" s="334">
        <v>424</v>
      </c>
      <c r="G48" s="334">
        <v>1748</v>
      </c>
    </row>
    <row r="49" spans="1:8" x14ac:dyDescent="0.35">
      <c r="A49" s="336">
        <v>43952</v>
      </c>
      <c r="B49" s="339">
        <v>100</v>
      </c>
      <c r="C49" s="339">
        <v>10</v>
      </c>
      <c r="D49" s="340">
        <v>110</v>
      </c>
      <c r="E49" s="334">
        <v>1302</v>
      </c>
      <c r="F49" s="334">
        <v>439</v>
      </c>
      <c r="G49" s="334">
        <v>1741</v>
      </c>
      <c r="H49" s="341"/>
    </row>
    <row r="50" spans="1:8" x14ac:dyDescent="0.35">
      <c r="A50" s="336">
        <v>43953</v>
      </c>
      <c r="B50" s="339">
        <v>97</v>
      </c>
      <c r="C50" s="339">
        <v>11</v>
      </c>
      <c r="D50" s="340">
        <v>108</v>
      </c>
      <c r="E50" s="334">
        <v>1277</v>
      </c>
      <c r="F50" s="334">
        <v>397</v>
      </c>
      <c r="G50" s="334">
        <v>1674</v>
      </c>
    </row>
    <row r="51" spans="1:8" x14ac:dyDescent="0.35">
      <c r="A51" s="336">
        <v>43954</v>
      </c>
      <c r="B51" s="339">
        <v>91</v>
      </c>
      <c r="C51" s="339">
        <v>8</v>
      </c>
      <c r="D51" s="340">
        <v>99</v>
      </c>
      <c r="E51" s="334">
        <v>1266</v>
      </c>
      <c r="F51" s="334">
        <v>400</v>
      </c>
      <c r="G51" s="334">
        <v>1666</v>
      </c>
    </row>
    <row r="52" spans="1:8" x14ac:dyDescent="0.35">
      <c r="A52" s="336">
        <v>43955</v>
      </c>
      <c r="B52" s="339">
        <v>91</v>
      </c>
      <c r="C52" s="339">
        <v>8</v>
      </c>
      <c r="D52" s="342">
        <v>99</v>
      </c>
      <c r="E52" s="339">
        <v>1279</v>
      </c>
      <c r="F52" s="339">
        <v>441</v>
      </c>
      <c r="G52" s="339">
        <v>1720</v>
      </c>
    </row>
    <row r="53" spans="1:8" x14ac:dyDescent="0.35">
      <c r="A53" s="336">
        <v>43956</v>
      </c>
      <c r="B53" s="339">
        <v>90</v>
      </c>
      <c r="C53" s="339">
        <v>14</v>
      </c>
      <c r="D53" s="340">
        <v>104</v>
      </c>
      <c r="E53" s="334">
        <v>1225</v>
      </c>
      <c r="F53" s="334">
        <v>431</v>
      </c>
      <c r="G53" s="334">
        <v>1656</v>
      </c>
    </row>
    <row r="54" spans="1:8" x14ac:dyDescent="0.35">
      <c r="A54" s="336">
        <v>43957</v>
      </c>
      <c r="B54" s="339">
        <v>79</v>
      </c>
      <c r="C54" s="339">
        <v>10</v>
      </c>
      <c r="D54" s="340">
        <v>89</v>
      </c>
      <c r="E54" s="334">
        <v>1204</v>
      </c>
      <c r="F54" s="334">
        <v>428</v>
      </c>
      <c r="G54" s="334">
        <v>1632</v>
      </c>
    </row>
    <row r="55" spans="1:8" x14ac:dyDescent="0.35">
      <c r="A55" s="336">
        <v>43958</v>
      </c>
      <c r="B55" s="339">
        <v>79</v>
      </c>
      <c r="C55" s="339">
        <v>7</v>
      </c>
      <c r="D55" s="340">
        <v>86</v>
      </c>
      <c r="E55" s="334">
        <v>1199</v>
      </c>
      <c r="F55" s="334">
        <v>388</v>
      </c>
      <c r="G55" s="334">
        <v>1587</v>
      </c>
    </row>
    <row r="56" spans="1:8" x14ac:dyDescent="0.35">
      <c r="A56" s="336">
        <v>43959</v>
      </c>
      <c r="B56" s="343">
        <v>75</v>
      </c>
      <c r="C56" s="343">
        <v>9</v>
      </c>
      <c r="D56" s="330">
        <v>84</v>
      </c>
      <c r="E56" s="343">
        <v>1168</v>
      </c>
      <c r="F56" s="343">
        <v>416</v>
      </c>
      <c r="G56" s="343">
        <v>1584</v>
      </c>
    </row>
    <row r="57" spans="1:8" x14ac:dyDescent="0.35">
      <c r="A57" s="336">
        <v>43960</v>
      </c>
      <c r="B57" s="343">
        <v>76</v>
      </c>
      <c r="C57" s="343">
        <v>17</v>
      </c>
      <c r="D57" s="343">
        <v>93</v>
      </c>
      <c r="E57" s="328">
        <v>1159</v>
      </c>
      <c r="F57" s="343">
        <v>418</v>
      </c>
      <c r="G57" s="343">
        <v>1577</v>
      </c>
    </row>
    <row r="58" spans="1:8" x14ac:dyDescent="0.35">
      <c r="A58" s="336">
        <v>43961</v>
      </c>
      <c r="B58" s="343">
        <v>75</v>
      </c>
      <c r="C58" s="343">
        <v>7</v>
      </c>
      <c r="D58" s="343">
        <v>82</v>
      </c>
      <c r="E58" s="328">
        <v>1132</v>
      </c>
      <c r="F58" s="343">
        <v>352</v>
      </c>
      <c r="G58" s="343">
        <v>1484</v>
      </c>
    </row>
    <row r="59" spans="1:8" x14ac:dyDescent="0.35">
      <c r="A59" s="336">
        <v>43962</v>
      </c>
      <c r="B59" s="343">
        <v>72</v>
      </c>
      <c r="C59" s="343">
        <v>8</v>
      </c>
      <c r="D59" s="343">
        <v>80</v>
      </c>
      <c r="E59" s="344">
        <v>1145</v>
      </c>
      <c r="F59" s="343">
        <v>308</v>
      </c>
      <c r="G59" s="343">
        <v>1453</v>
      </c>
    </row>
    <row r="60" spans="1:8" x14ac:dyDescent="0.35">
      <c r="A60" s="336">
        <v>43963</v>
      </c>
      <c r="B60" s="329">
        <v>69</v>
      </c>
      <c r="C60" s="329">
        <v>12</v>
      </c>
      <c r="D60" s="330">
        <v>81</v>
      </c>
      <c r="E60" s="344">
        <v>1131</v>
      </c>
      <c r="F60" s="343">
        <v>487</v>
      </c>
      <c r="G60" s="343">
        <v>1618</v>
      </c>
    </row>
    <row r="61" spans="1:8" x14ac:dyDescent="0.35">
      <c r="A61" s="336">
        <v>43964</v>
      </c>
      <c r="B61" s="329">
        <v>64</v>
      </c>
      <c r="C61" s="329">
        <v>2</v>
      </c>
      <c r="D61" s="330">
        <v>66</v>
      </c>
      <c r="E61" s="344">
        <v>1101</v>
      </c>
      <c r="F61" s="343">
        <v>433</v>
      </c>
      <c r="G61" s="343">
        <v>1534</v>
      </c>
    </row>
    <row r="62" spans="1:8" x14ac:dyDescent="0.35">
      <c r="A62" s="336">
        <v>43965</v>
      </c>
      <c r="B62" s="329">
        <v>61</v>
      </c>
      <c r="C62" s="329">
        <v>10</v>
      </c>
      <c r="D62" s="330">
        <v>71</v>
      </c>
      <c r="E62" s="344">
        <v>1100</v>
      </c>
      <c r="F62" s="343">
        <v>380</v>
      </c>
      <c r="G62" s="343">
        <v>1480</v>
      </c>
    </row>
    <row r="63" spans="1:8" x14ac:dyDescent="0.35">
      <c r="A63" s="336">
        <v>43966</v>
      </c>
      <c r="B63" s="329">
        <v>53</v>
      </c>
      <c r="C63" s="329">
        <v>18</v>
      </c>
      <c r="D63" s="330">
        <v>71</v>
      </c>
      <c r="E63" s="344">
        <v>1066</v>
      </c>
      <c r="F63" s="343">
        <v>383</v>
      </c>
      <c r="G63" s="343">
        <v>1449</v>
      </c>
    </row>
    <row r="64" spans="1:8" x14ac:dyDescent="0.35">
      <c r="A64" s="336">
        <v>43967</v>
      </c>
      <c r="B64" s="329">
        <v>49</v>
      </c>
      <c r="C64" s="329">
        <v>10</v>
      </c>
      <c r="D64" s="330">
        <v>59</v>
      </c>
      <c r="E64" s="344">
        <v>1011</v>
      </c>
      <c r="F64" s="343">
        <v>405</v>
      </c>
      <c r="G64" s="343">
        <v>1416</v>
      </c>
    </row>
    <row r="65" spans="1:8" x14ac:dyDescent="0.35">
      <c r="A65" s="336">
        <v>43968</v>
      </c>
      <c r="B65" s="339">
        <v>46</v>
      </c>
      <c r="C65" s="339">
        <v>13</v>
      </c>
      <c r="D65" s="342">
        <v>59</v>
      </c>
      <c r="E65" s="344">
        <v>1007</v>
      </c>
      <c r="F65" s="343">
        <v>301</v>
      </c>
      <c r="G65" s="343">
        <v>1308</v>
      </c>
    </row>
    <row r="66" spans="1:8" x14ac:dyDescent="0.35">
      <c r="A66" s="336">
        <v>43969</v>
      </c>
      <c r="B66" s="339">
        <v>46</v>
      </c>
      <c r="C66" s="339">
        <v>17</v>
      </c>
      <c r="D66" s="342">
        <v>63</v>
      </c>
      <c r="E66" s="344">
        <v>1005</v>
      </c>
      <c r="F66" s="343">
        <v>422</v>
      </c>
      <c r="G66" s="343">
        <v>1427</v>
      </c>
    </row>
    <row r="67" spans="1:8" x14ac:dyDescent="0.35">
      <c r="A67" s="336">
        <v>43970</v>
      </c>
      <c r="B67" s="339">
        <v>47</v>
      </c>
      <c r="C67" s="339">
        <v>12</v>
      </c>
      <c r="D67" s="342">
        <v>59</v>
      </c>
      <c r="E67" s="344">
        <v>969</v>
      </c>
      <c r="F67" s="343">
        <v>478</v>
      </c>
      <c r="G67" s="343">
        <v>1447</v>
      </c>
    </row>
    <row r="68" spans="1:8" x14ac:dyDescent="0.35">
      <c r="A68" s="336">
        <v>43971</v>
      </c>
      <c r="B68" s="343">
        <v>44</v>
      </c>
      <c r="C68" s="343">
        <v>9</v>
      </c>
      <c r="D68" s="343">
        <v>53</v>
      </c>
      <c r="E68" s="328">
        <v>943</v>
      </c>
      <c r="F68" s="343">
        <v>500</v>
      </c>
      <c r="G68" s="343">
        <v>1443</v>
      </c>
    </row>
    <row r="69" spans="1:8" x14ac:dyDescent="0.35">
      <c r="A69" s="336">
        <v>43972</v>
      </c>
      <c r="B69" s="343">
        <v>43</v>
      </c>
      <c r="C69" s="343">
        <v>8</v>
      </c>
      <c r="D69" s="330">
        <v>51</v>
      </c>
      <c r="E69" s="343">
        <v>909</v>
      </c>
      <c r="F69" s="343">
        <v>409</v>
      </c>
      <c r="G69" s="343">
        <v>1318</v>
      </c>
    </row>
    <row r="70" spans="1:8" x14ac:dyDescent="0.35">
      <c r="A70" s="336">
        <v>43973</v>
      </c>
      <c r="B70" s="343">
        <v>38</v>
      </c>
      <c r="C70" s="343">
        <v>12</v>
      </c>
      <c r="D70" s="330">
        <v>50</v>
      </c>
      <c r="E70" s="343">
        <v>874</v>
      </c>
      <c r="F70" s="343">
        <v>383</v>
      </c>
      <c r="G70" s="343">
        <v>1257</v>
      </c>
    </row>
    <row r="71" spans="1:8" x14ac:dyDescent="0.35">
      <c r="A71" s="336">
        <v>43974</v>
      </c>
      <c r="B71" s="343">
        <v>36</v>
      </c>
      <c r="C71" s="343">
        <v>14</v>
      </c>
      <c r="D71" s="342">
        <v>50</v>
      </c>
      <c r="E71" s="343">
        <v>841</v>
      </c>
      <c r="F71" s="343">
        <v>464</v>
      </c>
      <c r="G71" s="343">
        <v>1305</v>
      </c>
    </row>
    <row r="72" spans="1:8" x14ac:dyDescent="0.35">
      <c r="A72" s="336">
        <v>43975</v>
      </c>
      <c r="B72" s="343">
        <v>33</v>
      </c>
      <c r="C72" s="343">
        <v>11</v>
      </c>
      <c r="D72" s="342">
        <v>44</v>
      </c>
      <c r="E72" s="343">
        <v>845</v>
      </c>
      <c r="F72" s="343">
        <v>484</v>
      </c>
      <c r="G72" s="343">
        <v>1329</v>
      </c>
    </row>
    <row r="73" spans="1:8" x14ac:dyDescent="0.35">
      <c r="A73" s="336">
        <v>43976</v>
      </c>
      <c r="B73" s="343">
        <v>29</v>
      </c>
      <c r="C73" s="343">
        <v>11</v>
      </c>
      <c r="D73" s="343">
        <v>40</v>
      </c>
      <c r="E73" s="328">
        <v>849</v>
      </c>
      <c r="F73" s="343">
        <v>420</v>
      </c>
      <c r="G73" s="343">
        <v>1269</v>
      </c>
      <c r="H73" s="343"/>
    </row>
    <row r="74" spans="1:8" x14ac:dyDescent="0.35">
      <c r="A74" s="336">
        <v>43977</v>
      </c>
      <c r="B74" s="343">
        <v>27</v>
      </c>
      <c r="C74" s="343">
        <v>8</v>
      </c>
      <c r="D74" s="330">
        <v>35</v>
      </c>
      <c r="E74" s="343">
        <v>833</v>
      </c>
      <c r="F74" s="343">
        <v>367</v>
      </c>
      <c r="G74" s="343">
        <v>1200</v>
      </c>
    </row>
    <row r="75" spans="1:8" x14ac:dyDescent="0.35">
      <c r="A75" s="336">
        <v>43978</v>
      </c>
      <c r="B75" s="343">
        <v>28</v>
      </c>
      <c r="C75" s="343">
        <v>10</v>
      </c>
      <c r="D75" s="330">
        <v>38</v>
      </c>
      <c r="E75" s="343">
        <v>810</v>
      </c>
      <c r="F75" s="343">
        <v>437</v>
      </c>
      <c r="G75" s="343">
        <v>1247</v>
      </c>
    </row>
    <row r="76" spans="1:8" x14ac:dyDescent="0.35">
      <c r="A76" s="345">
        <v>43979</v>
      </c>
      <c r="B76" s="343">
        <v>26</v>
      </c>
      <c r="C76" s="343">
        <v>11</v>
      </c>
      <c r="D76" s="330">
        <v>37</v>
      </c>
      <c r="E76" s="343">
        <v>797</v>
      </c>
      <c r="F76" s="343">
        <v>441</v>
      </c>
      <c r="G76" s="343">
        <v>1238</v>
      </c>
    </row>
    <row r="77" spans="1:8" x14ac:dyDescent="0.35">
      <c r="A77" s="345">
        <v>43980</v>
      </c>
      <c r="B77" s="343">
        <v>25</v>
      </c>
      <c r="C77" s="343">
        <v>15</v>
      </c>
      <c r="D77" s="342">
        <v>40</v>
      </c>
      <c r="E77" s="343">
        <v>769</v>
      </c>
      <c r="F77" s="343">
        <v>447</v>
      </c>
      <c r="G77" s="343">
        <v>1216</v>
      </c>
    </row>
    <row r="78" spans="1:8" x14ac:dyDescent="0.35">
      <c r="A78" s="345">
        <v>43981</v>
      </c>
      <c r="B78" s="343">
        <v>25</v>
      </c>
      <c r="C78" s="343">
        <v>8</v>
      </c>
      <c r="D78" s="342">
        <v>33</v>
      </c>
      <c r="E78" s="343">
        <v>736</v>
      </c>
      <c r="F78" s="343">
        <v>379</v>
      </c>
      <c r="G78" s="346">
        <v>1115</v>
      </c>
      <c r="H78" s="341"/>
    </row>
    <row r="79" spans="1:8" x14ac:dyDescent="0.35">
      <c r="A79" s="345">
        <v>43982</v>
      </c>
      <c r="B79" s="343">
        <v>20</v>
      </c>
      <c r="C79" s="343">
        <v>7</v>
      </c>
      <c r="D79" s="342">
        <v>27</v>
      </c>
      <c r="E79" s="343">
        <v>733</v>
      </c>
      <c r="F79" s="343">
        <v>341</v>
      </c>
      <c r="G79" s="346">
        <v>1074</v>
      </c>
      <c r="H79" s="341"/>
    </row>
    <row r="80" spans="1:8" x14ac:dyDescent="0.35">
      <c r="A80" s="345">
        <v>43983</v>
      </c>
      <c r="B80" s="343">
        <v>20</v>
      </c>
      <c r="C80" s="343">
        <v>7</v>
      </c>
      <c r="D80" s="330">
        <v>27</v>
      </c>
      <c r="E80" s="343">
        <v>736</v>
      </c>
      <c r="F80" s="343">
        <v>311</v>
      </c>
      <c r="G80" s="343">
        <v>1047</v>
      </c>
      <c r="H80" s="341"/>
    </row>
    <row r="81" spans="1:8" x14ac:dyDescent="0.35">
      <c r="A81" s="345">
        <v>43984</v>
      </c>
      <c r="B81" s="343">
        <v>20</v>
      </c>
      <c r="C81" s="343">
        <v>14</v>
      </c>
      <c r="D81" s="330">
        <v>34</v>
      </c>
      <c r="E81" s="343">
        <v>714</v>
      </c>
      <c r="F81" s="343">
        <v>456</v>
      </c>
      <c r="G81" s="343">
        <v>1170</v>
      </c>
      <c r="H81" s="341"/>
    </row>
    <row r="82" spans="1:8" x14ac:dyDescent="0.35">
      <c r="A82" s="345">
        <v>43985</v>
      </c>
      <c r="B82" s="343">
        <v>20</v>
      </c>
      <c r="C82" s="343">
        <v>14</v>
      </c>
      <c r="D82" s="330">
        <v>34</v>
      </c>
      <c r="E82" s="343">
        <v>708</v>
      </c>
      <c r="F82" s="343">
        <v>411</v>
      </c>
      <c r="G82" s="343">
        <v>1119</v>
      </c>
      <c r="H82" s="341"/>
    </row>
    <row r="83" spans="1:8" x14ac:dyDescent="0.35">
      <c r="A83" s="345">
        <v>43986</v>
      </c>
      <c r="B83" s="343">
        <v>18</v>
      </c>
      <c r="C83" s="343">
        <v>10</v>
      </c>
      <c r="D83" s="330">
        <v>28</v>
      </c>
      <c r="E83" s="343">
        <v>691</v>
      </c>
      <c r="F83" s="343">
        <v>336</v>
      </c>
      <c r="G83" s="343">
        <v>1027</v>
      </c>
      <c r="H83" s="341"/>
    </row>
    <row r="84" spans="1:8" x14ac:dyDescent="0.35">
      <c r="A84" s="345">
        <v>43987</v>
      </c>
      <c r="B84" s="343">
        <v>16</v>
      </c>
      <c r="C84" s="343">
        <v>7</v>
      </c>
      <c r="D84" s="342">
        <v>23</v>
      </c>
      <c r="E84" s="343">
        <v>682</v>
      </c>
      <c r="F84" s="343">
        <v>319</v>
      </c>
      <c r="G84" s="343">
        <v>1001</v>
      </c>
      <c r="H84" s="341"/>
    </row>
    <row r="85" spans="1:8" x14ac:dyDescent="0.35">
      <c r="A85" s="345">
        <v>43988</v>
      </c>
      <c r="B85" s="343">
        <v>16</v>
      </c>
      <c r="C85" s="343">
        <v>4</v>
      </c>
      <c r="D85" s="342">
        <v>20</v>
      </c>
      <c r="E85" s="343">
        <v>652</v>
      </c>
      <c r="F85" s="343">
        <v>373</v>
      </c>
      <c r="G85" s="343">
        <v>1025</v>
      </c>
      <c r="H85" s="341"/>
    </row>
    <row r="86" spans="1:8" x14ac:dyDescent="0.35">
      <c r="A86" s="345">
        <v>43989</v>
      </c>
      <c r="B86" s="343">
        <v>16</v>
      </c>
      <c r="C86" s="343">
        <v>9</v>
      </c>
      <c r="D86" s="342">
        <v>25</v>
      </c>
      <c r="E86" s="343">
        <v>652</v>
      </c>
      <c r="F86" s="343">
        <v>356</v>
      </c>
      <c r="G86" s="343">
        <v>1008</v>
      </c>
      <c r="H86" s="341"/>
    </row>
    <row r="87" spans="1:8" x14ac:dyDescent="0.35">
      <c r="A87" s="345">
        <v>43990</v>
      </c>
      <c r="B87" s="343">
        <v>16</v>
      </c>
      <c r="C87" s="343">
        <v>8</v>
      </c>
      <c r="D87" s="342">
        <v>24</v>
      </c>
      <c r="E87" s="343">
        <v>660</v>
      </c>
      <c r="F87" s="343">
        <v>387</v>
      </c>
      <c r="G87" s="343">
        <v>1047</v>
      </c>
      <c r="H87" s="341"/>
    </row>
    <row r="88" spans="1:8" x14ac:dyDescent="0.35">
      <c r="A88" s="345">
        <v>43991</v>
      </c>
      <c r="B88" s="343">
        <v>15</v>
      </c>
      <c r="C88" s="343">
        <v>6</v>
      </c>
      <c r="D88" s="342">
        <v>21</v>
      </c>
      <c r="E88" s="343">
        <v>647</v>
      </c>
      <c r="F88" s="343">
        <v>370</v>
      </c>
      <c r="G88" s="343">
        <v>1017</v>
      </c>
      <c r="H88" s="341"/>
    </row>
    <row r="89" spans="1:8" x14ac:dyDescent="0.35">
      <c r="A89" s="345">
        <v>43992</v>
      </c>
      <c r="B89" s="343">
        <v>15</v>
      </c>
      <c r="C89" s="343">
        <v>3</v>
      </c>
      <c r="D89" s="342">
        <v>18</v>
      </c>
      <c r="E89" s="343">
        <v>628</v>
      </c>
      <c r="F89" s="343">
        <v>364</v>
      </c>
      <c r="G89" s="343">
        <v>992</v>
      </c>
      <c r="H89" s="341"/>
    </row>
    <row r="90" spans="1:8" x14ac:dyDescent="0.35">
      <c r="A90" s="345">
        <v>43993</v>
      </c>
      <c r="B90" s="343">
        <v>15</v>
      </c>
      <c r="C90" s="343">
        <v>6</v>
      </c>
      <c r="D90" s="342">
        <v>21</v>
      </c>
      <c r="E90" s="343">
        <v>610</v>
      </c>
      <c r="F90" s="343">
        <v>296</v>
      </c>
      <c r="G90" s="343">
        <v>906</v>
      </c>
    </row>
    <row r="91" spans="1:8" x14ac:dyDescent="0.35">
      <c r="A91" s="345">
        <v>43994</v>
      </c>
      <c r="B91" s="343">
        <v>15</v>
      </c>
      <c r="C91" s="343">
        <v>8</v>
      </c>
      <c r="D91" s="342">
        <v>23</v>
      </c>
      <c r="E91" s="343">
        <v>590</v>
      </c>
      <c r="F91" s="343">
        <v>324</v>
      </c>
      <c r="G91" s="343">
        <v>914</v>
      </c>
    </row>
    <row r="92" spans="1:8" x14ac:dyDescent="0.35">
      <c r="A92" s="345">
        <v>43995</v>
      </c>
      <c r="B92" s="343">
        <v>13</v>
      </c>
      <c r="C92" s="343">
        <v>7</v>
      </c>
      <c r="D92" s="342">
        <v>20</v>
      </c>
      <c r="E92" s="343">
        <v>582</v>
      </c>
      <c r="F92" s="343">
        <v>401</v>
      </c>
      <c r="G92" s="343">
        <v>983</v>
      </c>
    </row>
    <row r="93" spans="1:8" x14ac:dyDescent="0.35">
      <c r="A93" s="345">
        <v>43996</v>
      </c>
      <c r="B93" s="343">
        <v>11</v>
      </c>
      <c r="C93" s="343">
        <v>4</v>
      </c>
      <c r="D93" s="342">
        <v>15</v>
      </c>
      <c r="E93" s="343">
        <v>575</v>
      </c>
      <c r="F93" s="343">
        <v>389</v>
      </c>
      <c r="G93" s="343">
        <v>964</v>
      </c>
    </row>
    <row r="94" spans="1:8" x14ac:dyDescent="0.35">
      <c r="A94" s="345">
        <v>43997</v>
      </c>
      <c r="B94" s="343">
        <v>12</v>
      </c>
      <c r="C94" s="343">
        <v>6</v>
      </c>
      <c r="D94" s="342">
        <v>18</v>
      </c>
      <c r="E94" s="343">
        <v>578</v>
      </c>
      <c r="F94" s="343">
        <v>292</v>
      </c>
      <c r="G94" s="343">
        <v>870</v>
      </c>
    </row>
    <row r="95" spans="1:8" x14ac:dyDescent="0.35">
      <c r="A95" s="345">
        <v>43998</v>
      </c>
      <c r="B95" s="343">
        <v>11</v>
      </c>
      <c r="C95" s="343">
        <v>8</v>
      </c>
      <c r="D95" s="342">
        <v>19</v>
      </c>
      <c r="E95" s="343">
        <v>567</v>
      </c>
      <c r="F95" s="343">
        <v>419</v>
      </c>
      <c r="G95" s="343">
        <v>986</v>
      </c>
    </row>
    <row r="96" spans="1:8" x14ac:dyDescent="0.35">
      <c r="A96" s="345">
        <v>43999</v>
      </c>
      <c r="B96" s="343">
        <v>11</v>
      </c>
      <c r="C96" s="343">
        <v>11</v>
      </c>
      <c r="D96" s="342">
        <v>22</v>
      </c>
      <c r="E96" s="343">
        <v>552</v>
      </c>
      <c r="F96" s="343">
        <v>364</v>
      </c>
      <c r="G96" s="343">
        <v>916</v>
      </c>
    </row>
    <row r="97" spans="1:7" x14ac:dyDescent="0.35">
      <c r="A97" s="345">
        <v>44000</v>
      </c>
      <c r="B97" s="343">
        <v>10</v>
      </c>
      <c r="C97" s="343">
        <v>12</v>
      </c>
      <c r="D97" s="342">
        <v>22</v>
      </c>
      <c r="E97" s="343">
        <v>544</v>
      </c>
      <c r="F97" s="343">
        <v>335</v>
      </c>
      <c r="G97" s="343">
        <v>879</v>
      </c>
    </row>
    <row r="98" spans="1:7" x14ac:dyDescent="0.35">
      <c r="A98" s="345">
        <v>44001</v>
      </c>
      <c r="B98" s="343">
        <v>10</v>
      </c>
      <c r="C98" s="343">
        <v>8</v>
      </c>
      <c r="D98" s="342">
        <v>18</v>
      </c>
      <c r="E98" s="343">
        <v>518</v>
      </c>
      <c r="F98" s="343">
        <v>318</v>
      </c>
      <c r="G98" s="343">
        <v>836</v>
      </c>
    </row>
    <row r="99" spans="1:7" x14ac:dyDescent="0.35">
      <c r="A99" s="345">
        <v>44002</v>
      </c>
      <c r="B99" s="343">
        <v>9</v>
      </c>
      <c r="C99" s="343">
        <v>5</v>
      </c>
      <c r="D99" s="342">
        <v>14</v>
      </c>
      <c r="E99" s="343">
        <v>511</v>
      </c>
      <c r="F99" s="343">
        <v>322</v>
      </c>
      <c r="G99" s="343">
        <v>833</v>
      </c>
    </row>
    <row r="100" spans="1:7" x14ac:dyDescent="0.35">
      <c r="A100" s="345">
        <v>44003</v>
      </c>
      <c r="B100" s="343">
        <v>9</v>
      </c>
      <c r="C100" s="343">
        <v>7</v>
      </c>
      <c r="D100" s="342">
        <v>16</v>
      </c>
      <c r="E100" s="343">
        <v>518</v>
      </c>
      <c r="F100" s="343">
        <v>283</v>
      </c>
      <c r="G100" s="343">
        <v>801</v>
      </c>
    </row>
    <row r="101" spans="1:7" x14ac:dyDescent="0.35">
      <c r="A101" s="345">
        <v>44004</v>
      </c>
      <c r="B101" s="343">
        <v>9</v>
      </c>
      <c r="C101" s="343">
        <v>6</v>
      </c>
      <c r="D101" s="330">
        <v>15</v>
      </c>
      <c r="E101" s="343">
        <v>515</v>
      </c>
      <c r="F101" s="343">
        <v>352</v>
      </c>
      <c r="G101" s="343">
        <v>867</v>
      </c>
    </row>
    <row r="102" spans="1:7" x14ac:dyDescent="0.35">
      <c r="A102" s="345">
        <v>44005</v>
      </c>
      <c r="B102" s="343">
        <v>7</v>
      </c>
      <c r="C102" s="343">
        <v>14</v>
      </c>
      <c r="D102" s="330">
        <v>21</v>
      </c>
      <c r="E102" s="343">
        <v>512</v>
      </c>
      <c r="F102" s="343">
        <v>353</v>
      </c>
      <c r="G102" s="343">
        <v>865</v>
      </c>
    </row>
    <row r="103" spans="1:7" x14ac:dyDescent="0.35">
      <c r="A103" s="345">
        <v>44006</v>
      </c>
      <c r="B103" s="343">
        <v>8</v>
      </c>
      <c r="C103" s="343">
        <v>15</v>
      </c>
      <c r="D103" s="330">
        <v>23</v>
      </c>
      <c r="E103" s="343">
        <v>489</v>
      </c>
      <c r="F103" s="343">
        <v>391</v>
      </c>
      <c r="G103" s="343">
        <v>880</v>
      </c>
    </row>
    <row r="104" spans="1:7" x14ac:dyDescent="0.35">
      <c r="A104" s="345">
        <v>44007</v>
      </c>
      <c r="B104" s="343">
        <v>7</v>
      </c>
      <c r="C104" s="343">
        <v>11</v>
      </c>
      <c r="D104" s="342">
        <v>18</v>
      </c>
      <c r="E104" s="343">
        <v>472</v>
      </c>
      <c r="F104" s="343">
        <v>354</v>
      </c>
      <c r="G104" s="343">
        <v>826</v>
      </c>
    </row>
    <row r="105" spans="1:7" x14ac:dyDescent="0.35">
      <c r="A105" s="345">
        <v>44008</v>
      </c>
      <c r="B105" s="343">
        <v>5</v>
      </c>
      <c r="C105" s="343">
        <v>12</v>
      </c>
      <c r="D105" s="342">
        <v>17</v>
      </c>
      <c r="E105" s="343">
        <v>467</v>
      </c>
      <c r="F105" s="343">
        <v>356</v>
      </c>
      <c r="G105" s="343">
        <v>823</v>
      </c>
    </row>
    <row r="106" spans="1:7" x14ac:dyDescent="0.35">
      <c r="A106" s="345">
        <v>44009</v>
      </c>
      <c r="B106" s="343">
        <v>5</v>
      </c>
      <c r="C106" s="343">
        <v>11</v>
      </c>
      <c r="D106" s="342">
        <v>16</v>
      </c>
      <c r="E106" s="343">
        <v>456</v>
      </c>
      <c r="F106" s="343">
        <v>390</v>
      </c>
      <c r="G106" s="343">
        <v>846</v>
      </c>
    </row>
    <row r="107" spans="1:7" x14ac:dyDescent="0.35">
      <c r="A107" s="345">
        <v>44010</v>
      </c>
      <c r="B107" s="343">
        <v>5</v>
      </c>
      <c r="C107" s="343">
        <v>8</v>
      </c>
      <c r="D107" s="342">
        <v>13</v>
      </c>
      <c r="E107" s="343">
        <v>453</v>
      </c>
      <c r="F107" s="343">
        <v>326</v>
      </c>
      <c r="G107" s="343">
        <v>779</v>
      </c>
    </row>
    <row r="108" spans="1:7" x14ac:dyDescent="0.35">
      <c r="A108" s="345">
        <v>44011</v>
      </c>
      <c r="B108" s="343">
        <v>5</v>
      </c>
      <c r="C108" s="343">
        <v>5</v>
      </c>
      <c r="D108" s="342">
        <v>10</v>
      </c>
      <c r="E108" s="343">
        <v>453</v>
      </c>
      <c r="F108" s="343">
        <v>288</v>
      </c>
      <c r="G108" s="343">
        <v>741</v>
      </c>
    </row>
    <row r="109" spans="1:7" x14ac:dyDescent="0.35">
      <c r="A109" s="345">
        <v>44012</v>
      </c>
      <c r="B109" s="343">
        <v>5</v>
      </c>
      <c r="C109" s="343">
        <v>14</v>
      </c>
      <c r="D109" s="330">
        <v>19</v>
      </c>
      <c r="E109" s="343">
        <v>450</v>
      </c>
      <c r="F109" s="343">
        <v>435</v>
      </c>
      <c r="G109" s="343">
        <v>885</v>
      </c>
    </row>
    <row r="110" spans="1:7" x14ac:dyDescent="0.35">
      <c r="A110" s="345">
        <v>44013</v>
      </c>
      <c r="B110" s="343">
        <v>5</v>
      </c>
      <c r="C110" s="343">
        <v>12</v>
      </c>
      <c r="D110" s="330">
        <v>17</v>
      </c>
      <c r="E110" s="343">
        <v>439</v>
      </c>
      <c r="F110" s="343">
        <v>346</v>
      </c>
      <c r="G110" s="343">
        <v>785</v>
      </c>
    </row>
    <row r="111" spans="1:7" x14ac:dyDescent="0.35">
      <c r="A111" s="345">
        <v>44014</v>
      </c>
      <c r="B111" s="343">
        <v>4</v>
      </c>
      <c r="C111" s="343">
        <v>5</v>
      </c>
      <c r="D111" s="330">
        <v>9</v>
      </c>
      <c r="E111" s="343">
        <v>432</v>
      </c>
      <c r="F111" s="343">
        <v>353</v>
      </c>
      <c r="G111" s="343">
        <v>785</v>
      </c>
    </row>
    <row r="112" spans="1:7" x14ac:dyDescent="0.35">
      <c r="A112" s="345">
        <v>44015</v>
      </c>
      <c r="B112" s="343">
        <v>5</v>
      </c>
      <c r="C112" s="343">
        <v>7</v>
      </c>
      <c r="D112" s="330">
        <v>12</v>
      </c>
      <c r="E112" s="343">
        <v>422</v>
      </c>
      <c r="F112" s="343">
        <v>248</v>
      </c>
      <c r="G112" s="343">
        <v>670</v>
      </c>
    </row>
    <row r="113" spans="1:7" x14ac:dyDescent="0.35">
      <c r="A113" s="345">
        <v>44016</v>
      </c>
      <c r="B113" s="343">
        <v>5</v>
      </c>
      <c r="C113" s="343">
        <v>15</v>
      </c>
      <c r="D113" s="342">
        <v>20</v>
      </c>
      <c r="E113" s="343">
        <v>430</v>
      </c>
      <c r="F113" s="343">
        <v>281</v>
      </c>
      <c r="G113" s="343">
        <v>711</v>
      </c>
    </row>
    <row r="114" spans="1:7" x14ac:dyDescent="0.35">
      <c r="A114" s="345">
        <v>44017</v>
      </c>
      <c r="B114" s="343">
        <v>4</v>
      </c>
      <c r="C114" s="343">
        <v>7</v>
      </c>
      <c r="D114" s="342">
        <v>11</v>
      </c>
      <c r="E114" s="343">
        <v>424</v>
      </c>
      <c r="F114" s="343">
        <v>278</v>
      </c>
      <c r="G114" s="343">
        <v>702</v>
      </c>
    </row>
    <row r="115" spans="1:7" x14ac:dyDescent="0.35">
      <c r="A115" s="345">
        <v>44018</v>
      </c>
      <c r="B115" s="343">
        <v>4</v>
      </c>
      <c r="C115" s="343">
        <v>4</v>
      </c>
      <c r="D115" s="330">
        <v>8</v>
      </c>
      <c r="E115" s="343">
        <v>384</v>
      </c>
      <c r="F115" s="343">
        <v>298</v>
      </c>
      <c r="G115" s="343">
        <v>682</v>
      </c>
    </row>
    <row r="116" spans="1:7" x14ac:dyDescent="0.35">
      <c r="A116" s="345">
        <v>44019</v>
      </c>
      <c r="B116" s="343">
        <v>3</v>
      </c>
      <c r="C116" s="343">
        <v>4</v>
      </c>
      <c r="D116" s="330">
        <v>7</v>
      </c>
      <c r="E116" s="343">
        <v>376</v>
      </c>
      <c r="F116" s="343">
        <v>323</v>
      </c>
      <c r="G116" s="343">
        <v>699</v>
      </c>
    </row>
    <row r="117" spans="1:7" x14ac:dyDescent="0.35">
      <c r="A117" s="345">
        <v>44020</v>
      </c>
      <c r="B117" s="343">
        <v>3</v>
      </c>
      <c r="C117" s="343">
        <v>8</v>
      </c>
      <c r="D117" s="342">
        <v>11</v>
      </c>
      <c r="E117" s="343">
        <v>358</v>
      </c>
      <c r="F117" s="343">
        <v>409</v>
      </c>
      <c r="G117" s="343">
        <v>767</v>
      </c>
    </row>
    <row r="118" spans="1:7" x14ac:dyDescent="0.35">
      <c r="A118" s="345">
        <v>44021</v>
      </c>
      <c r="B118" s="343">
        <v>3</v>
      </c>
      <c r="C118" s="343">
        <v>6</v>
      </c>
      <c r="D118" s="342">
        <v>9</v>
      </c>
      <c r="E118" s="343">
        <v>342</v>
      </c>
      <c r="F118" s="343">
        <v>304</v>
      </c>
      <c r="G118" s="343">
        <v>646</v>
      </c>
    </row>
    <row r="119" spans="1:7" x14ac:dyDescent="0.35">
      <c r="A119" s="345">
        <v>44022</v>
      </c>
      <c r="B119" s="343">
        <v>4</v>
      </c>
      <c r="C119" s="343">
        <v>8</v>
      </c>
      <c r="D119" s="342">
        <v>12</v>
      </c>
      <c r="E119" s="343">
        <v>337</v>
      </c>
      <c r="F119" s="343">
        <v>331</v>
      </c>
      <c r="G119" s="343">
        <v>668</v>
      </c>
    </row>
    <row r="120" spans="1:7" x14ac:dyDescent="0.35">
      <c r="A120" s="345">
        <v>44023</v>
      </c>
      <c r="B120" s="343">
        <v>3</v>
      </c>
      <c r="C120" s="343">
        <v>3</v>
      </c>
      <c r="D120" s="342">
        <v>6</v>
      </c>
      <c r="E120" s="343">
        <v>323</v>
      </c>
      <c r="F120" s="343">
        <v>296</v>
      </c>
      <c r="G120" s="343">
        <v>619</v>
      </c>
    </row>
    <row r="121" spans="1:7" x14ac:dyDescent="0.35">
      <c r="A121" s="345">
        <v>44024</v>
      </c>
      <c r="B121" s="343">
        <v>3</v>
      </c>
      <c r="C121" s="343">
        <v>3</v>
      </c>
      <c r="D121" s="342">
        <v>6</v>
      </c>
      <c r="E121" s="343">
        <v>330</v>
      </c>
      <c r="F121" s="343">
        <v>233</v>
      </c>
      <c r="G121" s="343">
        <v>563</v>
      </c>
    </row>
    <row r="122" spans="1:7" x14ac:dyDescent="0.35">
      <c r="A122" s="345">
        <v>44025</v>
      </c>
      <c r="B122" s="343">
        <v>3</v>
      </c>
      <c r="C122" s="343">
        <v>3</v>
      </c>
      <c r="D122" s="342">
        <v>6</v>
      </c>
      <c r="E122" s="343">
        <v>335</v>
      </c>
      <c r="F122" s="343">
        <v>214</v>
      </c>
      <c r="G122" s="343">
        <v>549</v>
      </c>
    </row>
    <row r="123" spans="1:7" x14ac:dyDescent="0.35">
      <c r="A123" s="345">
        <v>44026</v>
      </c>
      <c r="B123" s="343">
        <v>2</v>
      </c>
      <c r="C123" s="343">
        <v>10</v>
      </c>
      <c r="D123" s="342">
        <v>12</v>
      </c>
      <c r="E123" s="343">
        <v>327</v>
      </c>
      <c r="F123" s="343">
        <v>289</v>
      </c>
      <c r="G123" s="343">
        <v>616</v>
      </c>
    </row>
    <row r="124" spans="1:7" x14ac:dyDescent="0.35">
      <c r="A124" s="345">
        <v>44027</v>
      </c>
      <c r="B124" s="343">
        <v>2</v>
      </c>
      <c r="C124" s="343">
        <v>4</v>
      </c>
      <c r="D124" s="342">
        <v>6</v>
      </c>
      <c r="E124" s="343">
        <v>329</v>
      </c>
      <c r="F124" s="343">
        <v>282</v>
      </c>
      <c r="G124" s="343">
        <v>611</v>
      </c>
    </row>
    <row r="125" spans="1:7" x14ac:dyDescent="0.35">
      <c r="A125" s="345">
        <v>44028</v>
      </c>
      <c r="B125" s="343">
        <v>3</v>
      </c>
      <c r="C125" s="343">
        <v>3</v>
      </c>
      <c r="D125" s="342">
        <v>6</v>
      </c>
      <c r="E125" s="343">
        <v>320</v>
      </c>
      <c r="F125" s="343">
        <v>310</v>
      </c>
      <c r="G125" s="343">
        <v>630</v>
      </c>
    </row>
    <row r="126" spans="1:7" x14ac:dyDescent="0.35">
      <c r="A126" s="345">
        <v>44029</v>
      </c>
      <c r="B126" s="343">
        <v>3</v>
      </c>
      <c r="C126" s="343">
        <v>6</v>
      </c>
      <c r="D126" s="342">
        <v>9</v>
      </c>
      <c r="E126" s="343">
        <v>316</v>
      </c>
      <c r="F126" s="343">
        <v>348</v>
      </c>
      <c r="G126" s="343">
        <v>664</v>
      </c>
    </row>
    <row r="127" spans="1:7" x14ac:dyDescent="0.35">
      <c r="A127" s="345">
        <v>44030</v>
      </c>
      <c r="B127" s="343">
        <v>3</v>
      </c>
      <c r="C127" s="343">
        <v>5</v>
      </c>
      <c r="D127" s="342">
        <v>8</v>
      </c>
      <c r="E127" s="343">
        <v>305</v>
      </c>
      <c r="F127" s="343">
        <v>382</v>
      </c>
      <c r="G127" s="343">
        <v>687</v>
      </c>
    </row>
    <row r="128" spans="1:7" x14ac:dyDescent="0.35">
      <c r="A128" s="345">
        <v>44031</v>
      </c>
      <c r="B128" s="343">
        <v>3</v>
      </c>
      <c r="C128" s="343">
        <v>1</v>
      </c>
      <c r="D128" s="342">
        <v>4</v>
      </c>
      <c r="E128" s="343">
        <v>302</v>
      </c>
      <c r="F128" s="343">
        <v>208</v>
      </c>
      <c r="G128" s="343">
        <v>510</v>
      </c>
    </row>
    <row r="129" spans="1:8" x14ac:dyDescent="0.35">
      <c r="A129" s="345">
        <v>44032</v>
      </c>
      <c r="B129" s="343">
        <v>3</v>
      </c>
      <c r="C129" s="343">
        <v>7</v>
      </c>
      <c r="D129" s="342">
        <v>10</v>
      </c>
      <c r="E129" s="343">
        <v>299</v>
      </c>
      <c r="F129" s="343">
        <v>268</v>
      </c>
      <c r="G129" s="343">
        <v>567</v>
      </c>
    </row>
    <row r="130" spans="1:8" x14ac:dyDescent="0.35">
      <c r="A130" s="347">
        <v>44033</v>
      </c>
      <c r="B130" s="348">
        <v>4</v>
      </c>
      <c r="C130" s="348">
        <v>16</v>
      </c>
      <c r="D130" s="349">
        <v>20</v>
      </c>
      <c r="E130" s="348">
        <v>303</v>
      </c>
      <c r="F130" s="348">
        <v>315</v>
      </c>
      <c r="G130" s="348">
        <v>618</v>
      </c>
    </row>
    <row r="131" spans="1:8" x14ac:dyDescent="0.35">
      <c r="A131" s="336">
        <v>44034</v>
      </c>
      <c r="B131" s="329">
        <v>3</v>
      </c>
      <c r="C131" s="329"/>
      <c r="D131" s="350"/>
      <c r="E131" s="329">
        <v>295</v>
      </c>
      <c r="F131" s="329"/>
      <c r="G131" s="329"/>
      <c r="H131" s="351" t="s">
        <v>87</v>
      </c>
    </row>
    <row r="132" spans="1:8" x14ac:dyDescent="0.35">
      <c r="A132" s="336">
        <v>44035</v>
      </c>
      <c r="B132" s="339">
        <v>2</v>
      </c>
      <c r="C132" s="352"/>
      <c r="D132" s="353"/>
      <c r="E132" s="329">
        <v>287</v>
      </c>
      <c r="F132" s="352"/>
      <c r="G132" s="352"/>
    </row>
    <row r="133" spans="1:8" x14ac:dyDescent="0.35">
      <c r="A133" s="336">
        <v>44036</v>
      </c>
      <c r="B133" s="329">
        <v>2</v>
      </c>
      <c r="C133" s="352"/>
      <c r="D133" s="353"/>
      <c r="E133" s="329">
        <v>278</v>
      </c>
      <c r="F133" s="352"/>
      <c r="G133" s="352"/>
    </row>
    <row r="134" spans="1:8" x14ac:dyDescent="0.35">
      <c r="A134" s="336">
        <v>44037</v>
      </c>
      <c r="B134" s="343">
        <v>2</v>
      </c>
      <c r="D134" s="353"/>
      <c r="E134" s="343">
        <v>270</v>
      </c>
      <c r="H134" s="351"/>
    </row>
    <row r="135" spans="1:8" x14ac:dyDescent="0.35">
      <c r="A135" s="336">
        <v>44038</v>
      </c>
      <c r="B135" s="343">
        <v>2</v>
      </c>
      <c r="E135" s="328">
        <v>267</v>
      </c>
      <c r="H135" s="351"/>
    </row>
    <row r="136" spans="1:8" x14ac:dyDescent="0.35">
      <c r="A136" s="336">
        <v>44039</v>
      </c>
      <c r="B136" s="343">
        <v>2</v>
      </c>
      <c r="E136" s="328">
        <v>270</v>
      </c>
    </row>
    <row r="137" spans="1:8" x14ac:dyDescent="0.35">
      <c r="A137" s="336">
        <v>44040</v>
      </c>
      <c r="B137" s="343">
        <v>2</v>
      </c>
      <c r="D137" s="353"/>
      <c r="E137" s="343">
        <v>264</v>
      </c>
    </row>
    <row r="138" spans="1:8" x14ac:dyDescent="0.35">
      <c r="A138" s="336">
        <v>44041</v>
      </c>
      <c r="B138" s="343">
        <v>2</v>
      </c>
      <c r="D138" s="353"/>
      <c r="E138" s="343">
        <v>260</v>
      </c>
    </row>
    <row r="139" spans="1:8" x14ac:dyDescent="0.35">
      <c r="A139" s="336">
        <v>44042</v>
      </c>
      <c r="B139" s="343">
        <v>2</v>
      </c>
      <c r="D139" s="353"/>
      <c r="E139" s="343">
        <v>260</v>
      </c>
    </row>
    <row r="140" spans="1:8" x14ac:dyDescent="0.35">
      <c r="A140" s="336">
        <v>44043</v>
      </c>
      <c r="B140" s="343">
        <v>4</v>
      </c>
      <c r="D140" s="353"/>
      <c r="E140" s="343">
        <v>255</v>
      </c>
    </row>
    <row r="141" spans="1:8" x14ac:dyDescent="0.35">
      <c r="A141" s="336">
        <v>44044</v>
      </c>
      <c r="B141" s="343">
        <v>3</v>
      </c>
      <c r="D141" s="353"/>
      <c r="E141" s="343">
        <v>260</v>
      </c>
    </row>
    <row r="142" spans="1:8" x14ac:dyDescent="0.35">
      <c r="A142" s="336">
        <v>44045</v>
      </c>
      <c r="B142" s="329">
        <v>3</v>
      </c>
      <c r="C142" s="352"/>
      <c r="D142" s="353"/>
      <c r="E142" s="343">
        <v>265</v>
      </c>
    </row>
    <row r="143" spans="1:8" x14ac:dyDescent="0.35">
      <c r="A143" s="336">
        <v>44046</v>
      </c>
      <c r="B143" s="329">
        <v>3</v>
      </c>
      <c r="C143" s="352"/>
      <c r="D143" s="353"/>
      <c r="E143" s="343">
        <v>265</v>
      </c>
    </row>
    <row r="144" spans="1:8" x14ac:dyDescent="0.35">
      <c r="A144" s="336">
        <v>44047</v>
      </c>
      <c r="B144" s="329">
        <v>3</v>
      </c>
      <c r="C144" s="352"/>
      <c r="D144" s="353"/>
      <c r="E144" s="343">
        <v>270</v>
      </c>
      <c r="H144" s="351"/>
    </row>
    <row r="145" spans="1:5" x14ac:dyDescent="0.35">
      <c r="A145" s="336">
        <v>44048</v>
      </c>
      <c r="B145" s="329">
        <v>3</v>
      </c>
      <c r="C145" s="352"/>
      <c r="D145" s="353"/>
      <c r="E145" s="343">
        <v>267</v>
      </c>
    </row>
    <row r="146" spans="1:5" x14ac:dyDescent="0.35">
      <c r="A146" s="336">
        <v>44049</v>
      </c>
      <c r="B146" s="329">
        <v>4</v>
      </c>
      <c r="C146" s="352"/>
      <c r="D146" s="353"/>
      <c r="E146" s="343">
        <v>270</v>
      </c>
    </row>
    <row r="147" spans="1:5" x14ac:dyDescent="0.35">
      <c r="A147" s="336">
        <v>44050</v>
      </c>
      <c r="B147" s="329">
        <v>4</v>
      </c>
      <c r="C147" s="352"/>
      <c r="D147" s="353"/>
      <c r="E147" s="343">
        <v>262</v>
      </c>
    </row>
    <row r="148" spans="1:5" x14ac:dyDescent="0.35">
      <c r="A148" s="336">
        <v>44051</v>
      </c>
      <c r="B148" s="329">
        <v>3</v>
      </c>
      <c r="C148" s="352"/>
      <c r="D148" s="353"/>
      <c r="E148" s="328">
        <v>261</v>
      </c>
    </row>
    <row r="149" spans="1:5" x14ac:dyDescent="0.35">
      <c r="A149" s="336">
        <v>44052</v>
      </c>
      <c r="B149" s="329">
        <v>3</v>
      </c>
      <c r="C149" s="352"/>
      <c r="E149" s="328">
        <v>261</v>
      </c>
    </row>
    <row r="150" spans="1:5" x14ac:dyDescent="0.35">
      <c r="A150" s="336">
        <v>44053</v>
      </c>
      <c r="B150" s="329">
        <v>3</v>
      </c>
      <c r="C150" s="352"/>
      <c r="E150" s="344">
        <v>267</v>
      </c>
    </row>
    <row r="151" spans="1:5" x14ac:dyDescent="0.35">
      <c r="A151" s="336">
        <v>44054</v>
      </c>
      <c r="B151" s="329">
        <v>3</v>
      </c>
      <c r="C151" s="352"/>
      <c r="E151" s="344">
        <v>269</v>
      </c>
    </row>
    <row r="152" spans="1:5" x14ac:dyDescent="0.35">
      <c r="A152" s="336">
        <v>44055</v>
      </c>
      <c r="B152" s="339">
        <v>3</v>
      </c>
      <c r="C152" s="352"/>
      <c r="E152" s="344">
        <v>265</v>
      </c>
    </row>
    <row r="153" spans="1:5" x14ac:dyDescent="0.35">
      <c r="A153" s="336">
        <v>44056</v>
      </c>
      <c r="B153" s="339">
        <v>3</v>
      </c>
      <c r="C153" s="352"/>
      <c r="E153" s="344">
        <v>258</v>
      </c>
    </row>
    <row r="154" spans="1:5" x14ac:dyDescent="0.35">
      <c r="A154" s="336">
        <v>44057</v>
      </c>
      <c r="B154" s="339">
        <v>3</v>
      </c>
      <c r="C154" s="352"/>
      <c r="E154" s="344">
        <v>253</v>
      </c>
    </row>
    <row r="155" spans="1:5" x14ac:dyDescent="0.35">
      <c r="A155" s="336">
        <v>44058</v>
      </c>
      <c r="B155" s="339">
        <v>3</v>
      </c>
      <c r="C155" s="352"/>
      <c r="E155" s="344">
        <v>244</v>
      </c>
    </row>
    <row r="156" spans="1:5" x14ac:dyDescent="0.35">
      <c r="A156" s="336">
        <v>44059</v>
      </c>
      <c r="B156" s="339">
        <v>3</v>
      </c>
      <c r="C156" s="352"/>
      <c r="E156" s="344">
        <v>243</v>
      </c>
    </row>
    <row r="157" spans="1:5" x14ac:dyDescent="0.35">
      <c r="A157" s="336">
        <v>44060</v>
      </c>
      <c r="B157" s="339">
        <v>3</v>
      </c>
      <c r="C157" s="352"/>
      <c r="E157" s="344">
        <v>248</v>
      </c>
    </row>
    <row r="158" spans="1:5" x14ac:dyDescent="0.35">
      <c r="A158" s="336">
        <v>44061</v>
      </c>
      <c r="B158" s="339">
        <v>3</v>
      </c>
      <c r="E158" s="344">
        <v>254</v>
      </c>
    </row>
    <row r="159" spans="1:5" x14ac:dyDescent="0.35">
      <c r="A159" s="336">
        <v>44062</v>
      </c>
      <c r="B159" s="339">
        <v>2</v>
      </c>
      <c r="E159" s="344">
        <v>247</v>
      </c>
    </row>
    <row r="160" spans="1:5" x14ac:dyDescent="0.35">
      <c r="A160" s="336">
        <v>44063</v>
      </c>
      <c r="B160" s="339">
        <v>2</v>
      </c>
      <c r="E160" s="344">
        <v>248</v>
      </c>
    </row>
    <row r="161" spans="1:8" x14ac:dyDescent="0.35">
      <c r="A161" s="336">
        <v>44064</v>
      </c>
      <c r="B161" s="339">
        <v>2</v>
      </c>
      <c r="E161" s="344">
        <v>253</v>
      </c>
    </row>
    <row r="162" spans="1:8" x14ac:dyDescent="0.35">
      <c r="A162" s="336">
        <v>44065</v>
      </c>
      <c r="B162" s="339">
        <v>2</v>
      </c>
      <c r="E162" s="344">
        <v>246</v>
      </c>
    </row>
    <row r="163" spans="1:8" x14ac:dyDescent="0.35">
      <c r="A163" s="336">
        <v>44066</v>
      </c>
      <c r="B163" s="339">
        <v>2</v>
      </c>
      <c r="E163" s="344">
        <v>245</v>
      </c>
    </row>
    <row r="164" spans="1:8" x14ac:dyDescent="0.35">
      <c r="A164" s="336">
        <v>44067</v>
      </c>
      <c r="B164" s="339">
        <v>1</v>
      </c>
      <c r="E164" s="344">
        <v>248</v>
      </c>
    </row>
    <row r="165" spans="1:8" x14ac:dyDescent="0.35">
      <c r="A165" s="336">
        <v>44068</v>
      </c>
      <c r="B165" s="339">
        <v>1</v>
      </c>
      <c r="E165" s="344">
        <v>243</v>
      </c>
    </row>
    <row r="166" spans="1:8" x14ac:dyDescent="0.35">
      <c r="A166" s="336">
        <v>44069</v>
      </c>
      <c r="B166" s="339">
        <v>2</v>
      </c>
      <c r="E166" s="344">
        <v>249</v>
      </c>
    </row>
    <row r="167" spans="1:8" x14ac:dyDescent="0.35">
      <c r="A167" s="336">
        <v>44070</v>
      </c>
      <c r="B167" s="339">
        <v>2</v>
      </c>
      <c r="E167" s="344">
        <v>257</v>
      </c>
    </row>
    <row r="168" spans="1:8" x14ac:dyDescent="0.35">
      <c r="A168" s="336">
        <v>44071</v>
      </c>
      <c r="B168" s="339">
        <v>3</v>
      </c>
      <c r="E168" s="344">
        <v>255</v>
      </c>
    </row>
    <row r="169" spans="1:8" x14ac:dyDescent="0.35">
      <c r="A169" s="336">
        <v>44072</v>
      </c>
      <c r="B169" s="339">
        <v>5</v>
      </c>
      <c r="E169" s="344">
        <v>258</v>
      </c>
    </row>
    <row r="170" spans="1:8" x14ac:dyDescent="0.35">
      <c r="A170" s="336">
        <v>44073</v>
      </c>
      <c r="B170" s="339">
        <v>5</v>
      </c>
      <c r="E170" s="344">
        <v>251</v>
      </c>
    </row>
    <row r="171" spans="1:8" x14ac:dyDescent="0.35">
      <c r="A171" s="336">
        <v>44074</v>
      </c>
      <c r="B171" s="339">
        <v>5</v>
      </c>
      <c r="E171" s="328">
        <v>258</v>
      </c>
    </row>
    <row r="172" spans="1:8" x14ac:dyDescent="0.35">
      <c r="A172" s="336">
        <v>44075</v>
      </c>
      <c r="B172" s="339">
        <v>6</v>
      </c>
      <c r="E172" s="328">
        <v>264</v>
      </c>
    </row>
    <row r="173" spans="1:8" x14ac:dyDescent="0.35">
      <c r="A173" s="336">
        <v>44076</v>
      </c>
      <c r="B173" s="339">
        <v>5</v>
      </c>
      <c r="E173" s="344">
        <v>258</v>
      </c>
    </row>
    <row r="174" spans="1:8" x14ac:dyDescent="0.35">
      <c r="A174" s="336">
        <v>44077</v>
      </c>
      <c r="B174" s="339">
        <v>4</v>
      </c>
      <c r="E174" s="344">
        <v>259</v>
      </c>
    </row>
    <row r="175" spans="1:8" x14ac:dyDescent="0.35">
      <c r="A175" s="336">
        <v>44078</v>
      </c>
      <c r="B175" s="339">
        <v>4</v>
      </c>
      <c r="E175" s="344">
        <v>258</v>
      </c>
    </row>
    <row r="176" spans="1:8" x14ac:dyDescent="0.35">
      <c r="A176" s="336">
        <v>44079</v>
      </c>
      <c r="B176" s="339">
        <v>4</v>
      </c>
      <c r="E176" s="344">
        <v>251</v>
      </c>
      <c r="H176" s="351"/>
    </row>
    <row r="177" spans="1:8" x14ac:dyDescent="0.35">
      <c r="A177" s="336">
        <v>44080</v>
      </c>
      <c r="B177" s="339">
        <v>4</v>
      </c>
      <c r="E177" s="344">
        <v>244</v>
      </c>
      <c r="H177" s="351"/>
    </row>
    <row r="178" spans="1:8" x14ac:dyDescent="0.35">
      <c r="A178" s="336">
        <v>44081</v>
      </c>
      <c r="B178" s="339">
        <v>5</v>
      </c>
      <c r="E178" s="344">
        <v>256</v>
      </c>
    </row>
    <row r="179" spans="1:8" x14ac:dyDescent="0.35">
      <c r="A179" s="336">
        <v>44082</v>
      </c>
      <c r="B179" s="339">
        <v>6</v>
      </c>
      <c r="E179" s="344">
        <v>267</v>
      </c>
    </row>
    <row r="180" spans="1:8" x14ac:dyDescent="0.35">
      <c r="A180" s="336">
        <v>44083</v>
      </c>
      <c r="B180" s="339">
        <v>6</v>
      </c>
      <c r="E180" s="344">
        <v>274</v>
      </c>
    </row>
    <row r="181" spans="1:8" x14ac:dyDescent="0.35">
      <c r="A181" s="336">
        <v>44084</v>
      </c>
      <c r="B181" s="339">
        <v>7</v>
      </c>
      <c r="E181" s="344">
        <v>266</v>
      </c>
    </row>
    <row r="182" spans="1:8" x14ac:dyDescent="0.35">
      <c r="A182" s="336">
        <v>44085</v>
      </c>
      <c r="B182" s="339">
        <v>8</v>
      </c>
      <c r="E182" s="344">
        <v>269</v>
      </c>
    </row>
    <row r="183" spans="1:8" x14ac:dyDescent="0.35">
      <c r="A183" s="336">
        <v>44086</v>
      </c>
      <c r="B183" s="339">
        <v>8</v>
      </c>
      <c r="E183" s="344">
        <v>261</v>
      </c>
    </row>
    <row r="184" spans="1:8" x14ac:dyDescent="0.35">
      <c r="A184" s="336">
        <v>44087</v>
      </c>
      <c r="B184" s="339">
        <v>7</v>
      </c>
      <c r="E184" s="344">
        <v>259</v>
      </c>
    </row>
    <row r="185" spans="1:8" x14ac:dyDescent="0.35">
      <c r="A185" s="336">
        <v>44088</v>
      </c>
      <c r="B185" s="339">
        <v>7</v>
      </c>
      <c r="E185" s="344">
        <v>264</v>
      </c>
    </row>
    <row r="186" spans="1:8" x14ac:dyDescent="0.3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09" hidden="1" customWidth="1"/>
    <col min="2" max="2" width="12" style="309" hidden="1" customWidth="1"/>
    <col min="3" max="4" width="8.453125" style="309" customWidth="1"/>
    <col min="5" max="16384" width="8.453125" style="309"/>
  </cols>
  <sheetData>
    <row r="1" spans="1:26" s="370" customFormat="1" ht="43.5" x14ac:dyDescent="0.35">
      <c r="A1" s="368" t="s">
        <v>0</v>
      </c>
      <c r="B1" s="369" t="s">
        <v>186</v>
      </c>
      <c r="D1" s="371"/>
      <c r="L1" s="372"/>
      <c r="M1" s="372"/>
      <c r="N1" s="372"/>
      <c r="O1" s="372"/>
      <c r="P1" s="372"/>
      <c r="Q1" s="372"/>
      <c r="R1" s="372"/>
      <c r="S1" s="372"/>
      <c r="T1" s="372"/>
      <c r="U1" s="372"/>
      <c r="V1" s="372"/>
      <c r="W1" s="372"/>
      <c r="X1" s="372"/>
      <c r="Y1" s="372"/>
      <c r="Z1" s="372"/>
    </row>
    <row r="2" spans="1:26" x14ac:dyDescent="0.35">
      <c r="A2" s="373">
        <v>43916</v>
      </c>
      <c r="B2" s="309">
        <v>311</v>
      </c>
      <c r="C2" s="374"/>
    </row>
    <row r="3" spans="1:26" x14ac:dyDescent="0.35">
      <c r="A3" s="373">
        <f t="shared" ref="A3:A12" si="0">A2+1</f>
        <v>43917</v>
      </c>
      <c r="B3" s="309">
        <v>404</v>
      </c>
    </row>
    <row r="4" spans="1:26" x14ac:dyDescent="0.35">
      <c r="A4" s="373">
        <f t="shared" si="0"/>
        <v>43918</v>
      </c>
      <c r="B4" s="309">
        <v>511</v>
      </c>
    </row>
    <row r="5" spans="1:26" x14ac:dyDescent="0.35">
      <c r="A5" s="373">
        <f t="shared" si="0"/>
        <v>43919</v>
      </c>
      <c r="B5" s="309">
        <v>565</v>
      </c>
    </row>
    <row r="6" spans="1:26" x14ac:dyDescent="0.35">
      <c r="A6" s="373">
        <f t="shared" si="0"/>
        <v>43920</v>
      </c>
      <c r="B6" s="309">
        <v>627</v>
      </c>
    </row>
    <row r="7" spans="1:26" x14ac:dyDescent="0.35">
      <c r="A7" s="373">
        <f t="shared" si="0"/>
        <v>43921</v>
      </c>
      <c r="B7" s="309">
        <v>752</v>
      </c>
    </row>
    <row r="8" spans="1:26" x14ac:dyDescent="0.35">
      <c r="A8" s="373">
        <f t="shared" si="0"/>
        <v>43922</v>
      </c>
      <c r="B8" s="309">
        <v>815</v>
      </c>
    </row>
    <row r="9" spans="1:26" x14ac:dyDescent="0.35">
      <c r="A9" s="373">
        <f t="shared" si="0"/>
        <v>43923</v>
      </c>
      <c r="B9" s="309">
        <v>910</v>
      </c>
    </row>
    <row r="10" spans="1:26" x14ac:dyDescent="0.35">
      <c r="A10" s="373">
        <f t="shared" si="0"/>
        <v>43924</v>
      </c>
      <c r="B10" s="309">
        <v>1037</v>
      </c>
    </row>
    <row r="11" spans="1:26" x14ac:dyDescent="0.35">
      <c r="A11" s="373">
        <f t="shared" si="0"/>
        <v>43925</v>
      </c>
      <c r="B11" s="309">
        <v>1107</v>
      </c>
    </row>
    <row r="12" spans="1:26" x14ac:dyDescent="0.35">
      <c r="A12" s="373">
        <f t="shared" si="0"/>
        <v>43926</v>
      </c>
      <c r="B12" s="309">
        <v>1204</v>
      </c>
    </row>
    <row r="13" spans="1:26" x14ac:dyDescent="0.35">
      <c r="A13" s="373">
        <v>43927</v>
      </c>
      <c r="B13" s="309">
        <v>1262</v>
      </c>
    </row>
    <row r="14" spans="1:26" x14ac:dyDescent="0.35">
      <c r="A14" s="373">
        <v>43928</v>
      </c>
      <c r="B14" s="309">
        <v>1328</v>
      </c>
    </row>
    <row r="15" spans="1:26" x14ac:dyDescent="0.35">
      <c r="A15" s="373">
        <v>43929</v>
      </c>
      <c r="B15" s="309">
        <v>1415</v>
      </c>
    </row>
    <row r="16" spans="1:26" x14ac:dyDescent="0.35">
      <c r="A16" s="373">
        <v>43930</v>
      </c>
      <c r="B16" s="309">
        <v>1440</v>
      </c>
    </row>
    <row r="17" spans="1:23" x14ac:dyDescent="0.35">
      <c r="A17" s="373">
        <v>43931</v>
      </c>
      <c r="B17" s="309">
        <v>1461</v>
      </c>
    </row>
    <row r="18" spans="1:23" x14ac:dyDescent="0.35">
      <c r="A18" s="373">
        <v>43932</v>
      </c>
      <c r="B18" s="309">
        <v>1467</v>
      </c>
    </row>
    <row r="19" spans="1:23" x14ac:dyDescent="0.35">
      <c r="A19" s="373">
        <v>43933</v>
      </c>
      <c r="B19" s="309">
        <v>1487</v>
      </c>
    </row>
    <row r="20" spans="1:23" x14ac:dyDescent="0.35">
      <c r="A20" s="373">
        <v>43934</v>
      </c>
      <c r="B20" s="309">
        <v>1482</v>
      </c>
    </row>
    <row r="21" spans="1:23" x14ac:dyDescent="0.35">
      <c r="A21" s="373">
        <v>43935</v>
      </c>
      <c r="B21" s="309">
        <v>1514</v>
      </c>
    </row>
    <row r="22" spans="1:23" x14ac:dyDescent="0.35">
      <c r="A22" s="373">
        <v>43936</v>
      </c>
      <c r="B22" s="309">
        <v>1486</v>
      </c>
    </row>
    <row r="23" spans="1:23" ht="15" customHeight="1" x14ac:dyDescent="0.35">
      <c r="A23" s="373">
        <v>43937</v>
      </c>
      <c r="B23" s="309">
        <v>1479</v>
      </c>
    </row>
    <row r="24" spans="1:23" x14ac:dyDescent="0.35">
      <c r="A24" s="373">
        <v>43938</v>
      </c>
      <c r="B24" s="309">
        <v>1487</v>
      </c>
    </row>
    <row r="25" spans="1:23" ht="15" customHeight="1" x14ac:dyDescent="0.35">
      <c r="A25" s="373">
        <v>43939</v>
      </c>
      <c r="B25" s="309">
        <v>1501</v>
      </c>
    </row>
    <row r="26" spans="1:23" x14ac:dyDescent="0.35">
      <c r="A26" s="373">
        <v>43940</v>
      </c>
      <c r="B26" s="309">
        <v>1520</v>
      </c>
    </row>
    <row r="27" spans="1:23" x14ac:dyDescent="0.35">
      <c r="A27" s="373">
        <v>43941</v>
      </c>
      <c r="B27" s="309">
        <v>1520</v>
      </c>
    </row>
    <row r="28" spans="1:23" x14ac:dyDescent="0.35">
      <c r="A28" s="373">
        <v>43942</v>
      </c>
      <c r="B28" s="309">
        <v>1472</v>
      </c>
    </row>
    <row r="29" spans="1:23" ht="15" customHeight="1" x14ac:dyDescent="0.3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3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35">
      <c r="A31" s="373">
        <v>43945</v>
      </c>
      <c r="B31" s="309">
        <v>1383</v>
      </c>
      <c r="E31" s="375" t="s">
        <v>61</v>
      </c>
      <c r="F31" s="375"/>
      <c r="G31" s="375"/>
      <c r="H31" s="375"/>
      <c r="I31" s="375"/>
      <c r="J31" s="375"/>
      <c r="K31" s="375"/>
      <c r="L31" s="375"/>
      <c r="M31" s="375"/>
      <c r="N31" s="375"/>
      <c r="O31" s="375"/>
    </row>
    <row r="32" spans="1:23" x14ac:dyDescent="0.35">
      <c r="A32" s="373">
        <v>43946</v>
      </c>
      <c r="B32" s="309">
        <v>1385</v>
      </c>
      <c r="E32" s="375"/>
      <c r="F32" s="375"/>
      <c r="G32" s="375"/>
      <c r="H32" s="375"/>
      <c r="I32" s="375"/>
      <c r="J32" s="375"/>
      <c r="K32" s="375"/>
      <c r="L32" s="375"/>
      <c r="M32" s="375"/>
      <c r="N32" s="375"/>
      <c r="O32" s="375"/>
    </row>
    <row r="33" spans="1:21" ht="51" customHeight="1" x14ac:dyDescent="0.35">
      <c r="A33" s="373">
        <v>43947</v>
      </c>
      <c r="B33" s="309">
        <v>1382</v>
      </c>
      <c r="E33" s="558" t="s">
        <v>181</v>
      </c>
      <c r="F33" s="558"/>
      <c r="G33" s="558"/>
      <c r="H33" s="558"/>
      <c r="I33" s="558"/>
      <c r="J33" s="558"/>
      <c r="K33" s="558"/>
      <c r="L33" s="558"/>
      <c r="M33" s="558"/>
      <c r="N33" s="558"/>
      <c r="O33" s="558"/>
      <c r="P33" s="558"/>
      <c r="Q33" s="558"/>
      <c r="R33" s="558"/>
      <c r="S33" s="558"/>
      <c r="T33" s="558"/>
      <c r="U33" s="558"/>
    </row>
    <row r="34" spans="1:21" x14ac:dyDescent="0.35">
      <c r="A34" s="373">
        <v>43948</v>
      </c>
      <c r="B34" s="309">
        <v>1387</v>
      </c>
      <c r="E34" s="369"/>
      <c r="F34" s="369"/>
      <c r="G34" s="369"/>
      <c r="H34" s="369"/>
      <c r="I34" s="369"/>
      <c r="J34" s="369"/>
      <c r="K34" s="369"/>
      <c r="L34" s="369"/>
      <c r="M34" s="369"/>
      <c r="N34" s="369"/>
      <c r="O34" s="369"/>
      <c r="P34" s="369"/>
      <c r="Q34" s="369"/>
      <c r="R34" s="369"/>
      <c r="S34" s="369"/>
      <c r="T34" s="369"/>
    </row>
    <row r="35" spans="1:21" x14ac:dyDescent="0.35">
      <c r="A35" s="373">
        <v>43949</v>
      </c>
      <c r="B35" s="309">
        <v>1359</v>
      </c>
    </row>
    <row r="36" spans="1:21" x14ac:dyDescent="0.35">
      <c r="A36" s="373">
        <v>43950</v>
      </c>
      <c r="B36" s="309">
        <v>1363</v>
      </c>
    </row>
    <row r="37" spans="1:21" x14ac:dyDescent="0.35">
      <c r="A37" s="373">
        <v>43951</v>
      </c>
      <c r="B37" s="309">
        <v>1324</v>
      </c>
    </row>
    <row r="38" spans="1:21" x14ac:dyDescent="0.35">
      <c r="A38" s="373">
        <v>43952</v>
      </c>
      <c r="B38" s="309">
        <v>1302</v>
      </c>
    </row>
    <row r="39" spans="1:21" x14ac:dyDescent="0.35">
      <c r="A39" s="373">
        <v>43953</v>
      </c>
      <c r="B39" s="309">
        <v>1277</v>
      </c>
    </row>
    <row r="40" spans="1:21" x14ac:dyDescent="0.35">
      <c r="A40" s="373">
        <v>43954</v>
      </c>
      <c r="B40" s="321">
        <v>1266</v>
      </c>
    </row>
    <row r="41" spans="1:21" x14ac:dyDescent="0.35">
      <c r="A41" s="373">
        <v>43955</v>
      </c>
      <c r="B41" s="321">
        <v>1279</v>
      </c>
    </row>
    <row r="42" spans="1:21" x14ac:dyDescent="0.35">
      <c r="A42" s="373">
        <v>43956</v>
      </c>
      <c r="B42" s="321">
        <v>1225</v>
      </c>
    </row>
    <row r="43" spans="1:21" x14ac:dyDescent="0.35">
      <c r="A43" s="373">
        <v>43957</v>
      </c>
      <c r="B43" s="321">
        <v>1204</v>
      </c>
    </row>
    <row r="44" spans="1:21" x14ac:dyDescent="0.35">
      <c r="A44" s="373">
        <v>43958</v>
      </c>
      <c r="B44" s="321">
        <v>1199</v>
      </c>
    </row>
    <row r="45" spans="1:21" x14ac:dyDescent="0.35">
      <c r="A45" s="373">
        <v>43959</v>
      </c>
      <c r="B45" s="321">
        <v>1168</v>
      </c>
    </row>
    <row r="46" spans="1:21" x14ac:dyDescent="0.35">
      <c r="A46" s="373">
        <v>43960</v>
      </c>
      <c r="B46" s="321">
        <v>1159</v>
      </c>
    </row>
    <row r="47" spans="1:21" x14ac:dyDescent="0.35">
      <c r="A47" s="373">
        <v>43961</v>
      </c>
      <c r="B47" s="321">
        <v>1132</v>
      </c>
    </row>
    <row r="48" spans="1:21" x14ac:dyDescent="0.35">
      <c r="A48" s="373">
        <v>43962</v>
      </c>
      <c r="B48" s="321">
        <v>1145</v>
      </c>
    </row>
    <row r="49" spans="1:2" x14ac:dyDescent="0.35">
      <c r="A49" s="373">
        <v>43963</v>
      </c>
      <c r="B49" s="321">
        <v>1131</v>
      </c>
    </row>
    <row r="50" spans="1:2" x14ac:dyDescent="0.35">
      <c r="A50" s="373">
        <v>43964</v>
      </c>
      <c r="B50" s="321">
        <v>1101</v>
      </c>
    </row>
    <row r="51" spans="1:2" x14ac:dyDescent="0.35">
      <c r="A51" s="373">
        <v>43965</v>
      </c>
      <c r="B51" s="321">
        <v>1100</v>
      </c>
    </row>
    <row r="52" spans="1:2" x14ac:dyDescent="0.35">
      <c r="A52" s="373">
        <v>43966</v>
      </c>
      <c r="B52" s="321">
        <v>1066</v>
      </c>
    </row>
    <row r="53" spans="1:2" x14ac:dyDescent="0.35">
      <c r="A53" s="373">
        <v>43967</v>
      </c>
      <c r="B53" s="321">
        <v>1011</v>
      </c>
    </row>
    <row r="54" spans="1:2" x14ac:dyDescent="0.35">
      <c r="A54" s="373">
        <v>43968</v>
      </c>
      <c r="B54" s="321">
        <v>1007</v>
      </c>
    </row>
    <row r="55" spans="1:2" x14ac:dyDescent="0.35">
      <c r="A55" s="373">
        <v>43969</v>
      </c>
      <c r="B55" s="321">
        <v>1005</v>
      </c>
    </row>
    <row r="56" spans="1:2" x14ac:dyDescent="0.35">
      <c r="A56" s="373">
        <v>43970</v>
      </c>
      <c r="B56" s="321">
        <v>969</v>
      </c>
    </row>
    <row r="57" spans="1:2" x14ac:dyDescent="0.35">
      <c r="A57" s="373">
        <v>43971</v>
      </c>
      <c r="B57" s="321">
        <v>943</v>
      </c>
    </row>
    <row r="58" spans="1:2" x14ac:dyDescent="0.35">
      <c r="A58" s="373">
        <v>43972</v>
      </c>
      <c r="B58" s="321">
        <v>909</v>
      </c>
    </row>
    <row r="59" spans="1:2" x14ac:dyDescent="0.35">
      <c r="A59" s="373">
        <v>43973</v>
      </c>
      <c r="B59" s="321">
        <v>874</v>
      </c>
    </row>
    <row r="60" spans="1:2" x14ac:dyDescent="0.35">
      <c r="A60" s="373">
        <v>43974</v>
      </c>
      <c r="B60" s="321">
        <v>841</v>
      </c>
    </row>
    <row r="61" spans="1:2" x14ac:dyDescent="0.35">
      <c r="A61" s="373">
        <v>43975</v>
      </c>
      <c r="B61" s="321">
        <v>845</v>
      </c>
    </row>
    <row r="62" spans="1:2" x14ac:dyDescent="0.35">
      <c r="A62" s="373">
        <v>43976</v>
      </c>
      <c r="B62" s="321">
        <v>849</v>
      </c>
    </row>
    <row r="63" spans="1:2" x14ac:dyDescent="0.35">
      <c r="A63" s="373">
        <v>43977</v>
      </c>
      <c r="B63" s="321">
        <v>833</v>
      </c>
    </row>
    <row r="64" spans="1:2" x14ac:dyDescent="0.35">
      <c r="A64" s="373">
        <v>43978</v>
      </c>
      <c r="B64" s="321">
        <v>810</v>
      </c>
    </row>
    <row r="65" spans="1:2" x14ac:dyDescent="0.35">
      <c r="A65" s="373">
        <v>43979</v>
      </c>
      <c r="B65" s="321">
        <v>797</v>
      </c>
    </row>
    <row r="66" spans="1:2" x14ac:dyDescent="0.35">
      <c r="A66" s="373">
        <v>43980</v>
      </c>
      <c r="B66" s="321">
        <v>769</v>
      </c>
    </row>
    <row r="67" spans="1:2" x14ac:dyDescent="0.35">
      <c r="A67" s="373">
        <v>43981</v>
      </c>
      <c r="B67" s="321">
        <v>736</v>
      </c>
    </row>
    <row r="68" spans="1:2" x14ac:dyDescent="0.35">
      <c r="A68" s="373">
        <v>43982</v>
      </c>
      <c r="B68" s="321">
        <v>733</v>
      </c>
    </row>
    <row r="69" spans="1:2" x14ac:dyDescent="0.35">
      <c r="A69" s="373">
        <v>43983</v>
      </c>
      <c r="B69" s="321">
        <v>736</v>
      </c>
    </row>
    <row r="70" spans="1:2" x14ac:dyDescent="0.35">
      <c r="A70" s="373">
        <v>43984</v>
      </c>
      <c r="B70" s="321">
        <v>714</v>
      </c>
    </row>
    <row r="71" spans="1:2" x14ac:dyDescent="0.35">
      <c r="A71" s="373">
        <v>43985</v>
      </c>
      <c r="B71" s="321">
        <v>708</v>
      </c>
    </row>
    <row r="72" spans="1:2" x14ac:dyDescent="0.35">
      <c r="A72" s="373">
        <v>43986</v>
      </c>
      <c r="B72" s="321">
        <v>691</v>
      </c>
    </row>
    <row r="73" spans="1:2" x14ac:dyDescent="0.35">
      <c r="A73" s="373">
        <v>43987</v>
      </c>
      <c r="B73" s="321">
        <v>682</v>
      </c>
    </row>
    <row r="74" spans="1:2" x14ac:dyDescent="0.35">
      <c r="A74" s="373">
        <v>43988</v>
      </c>
      <c r="B74" s="321">
        <v>652</v>
      </c>
    </row>
    <row r="75" spans="1:2" x14ac:dyDescent="0.35">
      <c r="A75" s="373">
        <v>43989</v>
      </c>
      <c r="B75" s="321">
        <v>652</v>
      </c>
    </row>
    <row r="76" spans="1:2" x14ac:dyDescent="0.35">
      <c r="A76" s="373">
        <v>43990</v>
      </c>
      <c r="B76" s="321">
        <v>660</v>
      </c>
    </row>
    <row r="77" spans="1:2" x14ac:dyDescent="0.35">
      <c r="A77" s="373">
        <v>43991</v>
      </c>
      <c r="B77" s="321">
        <v>647</v>
      </c>
    </row>
    <row r="78" spans="1:2" x14ac:dyDescent="0.35">
      <c r="A78" s="373">
        <v>43992</v>
      </c>
      <c r="B78" s="321">
        <v>628</v>
      </c>
    </row>
    <row r="79" spans="1:2" x14ac:dyDescent="0.35">
      <c r="A79" s="373">
        <v>43993</v>
      </c>
      <c r="B79" s="321">
        <v>610</v>
      </c>
    </row>
    <row r="80" spans="1:2" x14ac:dyDescent="0.35">
      <c r="A80" s="373">
        <v>43994</v>
      </c>
      <c r="B80" s="321">
        <v>590</v>
      </c>
    </row>
    <row r="81" spans="1:2" x14ac:dyDescent="0.35">
      <c r="A81" s="373">
        <v>43995</v>
      </c>
      <c r="B81" s="321">
        <v>582</v>
      </c>
    </row>
    <row r="82" spans="1:2" x14ac:dyDescent="0.35">
      <c r="A82" s="373">
        <v>43996</v>
      </c>
      <c r="B82" s="309">
        <v>575</v>
      </c>
    </row>
    <row r="83" spans="1:2" x14ac:dyDescent="0.35">
      <c r="A83" s="373">
        <v>43997</v>
      </c>
      <c r="B83" s="321">
        <v>578</v>
      </c>
    </row>
    <row r="84" spans="1:2" x14ac:dyDescent="0.35">
      <c r="A84" s="373">
        <v>43998</v>
      </c>
      <c r="B84" s="309">
        <v>567</v>
      </c>
    </row>
    <row r="85" spans="1:2" x14ac:dyDescent="0.35">
      <c r="A85" s="373">
        <v>43999</v>
      </c>
      <c r="B85" s="309">
        <v>552</v>
      </c>
    </row>
    <row r="86" spans="1:2" x14ac:dyDescent="0.35">
      <c r="A86" s="373">
        <v>44000</v>
      </c>
      <c r="B86" s="309">
        <v>544</v>
      </c>
    </row>
    <row r="87" spans="1:2" x14ac:dyDescent="0.35">
      <c r="A87" s="373">
        <v>44001</v>
      </c>
      <c r="B87" s="309">
        <v>518</v>
      </c>
    </row>
    <row r="88" spans="1:2" x14ac:dyDescent="0.35">
      <c r="A88" s="373">
        <v>44002</v>
      </c>
      <c r="B88" s="309">
        <v>511</v>
      </c>
    </row>
    <row r="89" spans="1:2" x14ac:dyDescent="0.35">
      <c r="A89" s="373">
        <v>44003</v>
      </c>
      <c r="B89" s="309">
        <v>518</v>
      </c>
    </row>
    <row r="90" spans="1:2" x14ac:dyDescent="0.35">
      <c r="A90" s="373">
        <v>44004</v>
      </c>
      <c r="B90" s="309">
        <v>515</v>
      </c>
    </row>
    <row r="91" spans="1:2" x14ac:dyDescent="0.35">
      <c r="A91" s="373">
        <v>44005</v>
      </c>
      <c r="B91" s="309">
        <v>512</v>
      </c>
    </row>
    <row r="92" spans="1:2" x14ac:dyDescent="0.35">
      <c r="A92" s="373">
        <v>44006</v>
      </c>
      <c r="B92" s="309">
        <v>489</v>
      </c>
    </row>
    <row r="93" spans="1:2" x14ac:dyDescent="0.35">
      <c r="A93" s="373">
        <v>44007</v>
      </c>
      <c r="B93" s="309">
        <v>472</v>
      </c>
    </row>
    <row r="94" spans="1:2" x14ac:dyDescent="0.35">
      <c r="A94" s="373">
        <v>44008</v>
      </c>
      <c r="B94" s="309">
        <v>467</v>
      </c>
    </row>
    <row r="95" spans="1:2" x14ac:dyDescent="0.35">
      <c r="A95" s="373">
        <v>44009</v>
      </c>
      <c r="B95" s="309">
        <v>456</v>
      </c>
    </row>
    <row r="96" spans="1:2" x14ac:dyDescent="0.35">
      <c r="A96" s="373">
        <v>44010</v>
      </c>
      <c r="B96" s="309">
        <v>453</v>
      </c>
    </row>
    <row r="97" spans="1:2" x14ac:dyDescent="0.35">
      <c r="A97" s="373">
        <v>44011</v>
      </c>
      <c r="B97" s="309">
        <v>453</v>
      </c>
    </row>
    <row r="98" spans="1:2" x14ac:dyDescent="0.35">
      <c r="A98" s="373">
        <v>44012</v>
      </c>
      <c r="B98" s="309">
        <v>450</v>
      </c>
    </row>
    <row r="99" spans="1:2" x14ac:dyDescent="0.35">
      <c r="A99" s="373">
        <v>44013</v>
      </c>
      <c r="B99" s="309">
        <v>439</v>
      </c>
    </row>
    <row r="100" spans="1:2" x14ac:dyDescent="0.35">
      <c r="A100" s="373">
        <v>44014</v>
      </c>
      <c r="B100" s="309">
        <v>432</v>
      </c>
    </row>
    <row r="101" spans="1:2" x14ac:dyDescent="0.35">
      <c r="A101" s="373">
        <v>44015</v>
      </c>
      <c r="B101" s="309">
        <v>422</v>
      </c>
    </row>
    <row r="102" spans="1:2" x14ac:dyDescent="0.35">
      <c r="A102" s="373">
        <v>44016</v>
      </c>
      <c r="B102" s="309">
        <v>430</v>
      </c>
    </row>
    <row r="103" spans="1:2" x14ac:dyDescent="0.35">
      <c r="A103" s="373">
        <v>44017</v>
      </c>
      <c r="B103" s="309">
        <v>424</v>
      </c>
    </row>
    <row r="104" spans="1:2" x14ac:dyDescent="0.35">
      <c r="A104" s="373">
        <v>44018</v>
      </c>
      <c r="B104" s="309">
        <v>384</v>
      </c>
    </row>
    <row r="105" spans="1:2" x14ac:dyDescent="0.35">
      <c r="A105" s="373">
        <v>44019</v>
      </c>
      <c r="B105" s="309">
        <v>376</v>
      </c>
    </row>
    <row r="106" spans="1:2" x14ac:dyDescent="0.35">
      <c r="A106" s="373">
        <v>44020</v>
      </c>
      <c r="B106" s="309">
        <v>358</v>
      </c>
    </row>
    <row r="107" spans="1:2" x14ac:dyDescent="0.35">
      <c r="A107" s="373">
        <v>44021</v>
      </c>
      <c r="B107" s="309">
        <v>342</v>
      </c>
    </row>
    <row r="108" spans="1:2" x14ac:dyDescent="0.35">
      <c r="A108" s="373">
        <v>44022</v>
      </c>
      <c r="B108" s="309">
        <v>337</v>
      </c>
    </row>
    <row r="109" spans="1:2" x14ac:dyDescent="0.35">
      <c r="A109" s="373">
        <v>44023</v>
      </c>
      <c r="B109" s="309">
        <v>323</v>
      </c>
    </row>
    <row r="110" spans="1:2" x14ac:dyDescent="0.35">
      <c r="A110" s="373">
        <v>44024</v>
      </c>
      <c r="B110" s="309">
        <v>330</v>
      </c>
    </row>
    <row r="111" spans="1:2" x14ac:dyDescent="0.35">
      <c r="A111" s="373">
        <v>44025</v>
      </c>
      <c r="B111" s="309">
        <v>335</v>
      </c>
    </row>
    <row r="112" spans="1:2" x14ac:dyDescent="0.35">
      <c r="A112" s="373">
        <v>44026</v>
      </c>
      <c r="B112" s="309">
        <v>327</v>
      </c>
    </row>
    <row r="113" spans="1:2" x14ac:dyDescent="0.35">
      <c r="A113" s="373">
        <v>44027</v>
      </c>
      <c r="B113" s="309">
        <v>329</v>
      </c>
    </row>
    <row r="114" spans="1:2" x14ac:dyDescent="0.35">
      <c r="A114" s="373">
        <v>44028</v>
      </c>
      <c r="B114" s="309">
        <v>320</v>
      </c>
    </row>
    <row r="115" spans="1:2" x14ac:dyDescent="0.35">
      <c r="A115" s="373">
        <v>44029</v>
      </c>
      <c r="B115" s="309">
        <v>316</v>
      </c>
    </row>
    <row r="116" spans="1:2" x14ac:dyDescent="0.35">
      <c r="A116" s="373">
        <v>44030</v>
      </c>
      <c r="B116" s="309">
        <v>305</v>
      </c>
    </row>
    <row r="117" spans="1:2" x14ac:dyDescent="0.35">
      <c r="A117" s="373">
        <v>44031</v>
      </c>
      <c r="B117" s="309">
        <v>302</v>
      </c>
    </row>
    <row r="118" spans="1:2" x14ac:dyDescent="0.35">
      <c r="A118" s="373">
        <v>44032</v>
      </c>
      <c r="B118" s="309">
        <v>299</v>
      </c>
    </row>
    <row r="119" spans="1:2" x14ac:dyDescent="0.35">
      <c r="A119" s="373">
        <v>44033</v>
      </c>
      <c r="B119" s="309">
        <v>303</v>
      </c>
    </row>
    <row r="120" spans="1:2" x14ac:dyDescent="0.35">
      <c r="A120" s="373">
        <v>44034</v>
      </c>
      <c r="B120" s="309">
        <v>295</v>
      </c>
    </row>
    <row r="121" spans="1:2" x14ac:dyDescent="0.35">
      <c r="A121" s="373">
        <v>44035</v>
      </c>
      <c r="B121" s="309">
        <v>287</v>
      </c>
    </row>
    <row r="122" spans="1:2" x14ac:dyDescent="0.35">
      <c r="A122" s="373">
        <v>44036</v>
      </c>
      <c r="B122" s="309">
        <v>278</v>
      </c>
    </row>
    <row r="123" spans="1:2" x14ac:dyDescent="0.35">
      <c r="A123" s="373">
        <v>44037</v>
      </c>
      <c r="B123" s="309">
        <v>270</v>
      </c>
    </row>
    <row r="124" spans="1:2" x14ac:dyDescent="0.35">
      <c r="A124" s="373">
        <v>44038</v>
      </c>
      <c r="B124" s="309">
        <v>267</v>
      </c>
    </row>
    <row r="125" spans="1:2" x14ac:dyDescent="0.35">
      <c r="A125" s="373">
        <v>44039</v>
      </c>
      <c r="B125" s="309">
        <v>270</v>
      </c>
    </row>
    <row r="126" spans="1:2" x14ac:dyDescent="0.35">
      <c r="A126" s="373">
        <v>44040</v>
      </c>
      <c r="B126" s="309">
        <v>264</v>
      </c>
    </row>
    <row r="127" spans="1:2" x14ac:dyDescent="0.35">
      <c r="A127" s="373">
        <v>44041</v>
      </c>
      <c r="B127" s="309">
        <v>260</v>
      </c>
    </row>
    <row r="128" spans="1:2" x14ac:dyDescent="0.35">
      <c r="A128" s="373">
        <v>44042</v>
      </c>
      <c r="B128" s="309">
        <v>260</v>
      </c>
    </row>
    <row r="129" spans="1:2" x14ac:dyDescent="0.35">
      <c r="A129" s="373">
        <v>44043</v>
      </c>
      <c r="B129" s="309">
        <v>255</v>
      </c>
    </row>
    <row r="130" spans="1:2" x14ac:dyDescent="0.35">
      <c r="A130" s="373">
        <v>44044</v>
      </c>
      <c r="B130" s="309">
        <v>260</v>
      </c>
    </row>
    <row r="131" spans="1:2" x14ac:dyDescent="0.35">
      <c r="A131" s="373">
        <v>44045</v>
      </c>
      <c r="B131" s="309">
        <v>265</v>
      </c>
    </row>
    <row r="132" spans="1:2" x14ac:dyDescent="0.35">
      <c r="A132" s="373">
        <v>44046</v>
      </c>
      <c r="B132" s="309">
        <v>265</v>
      </c>
    </row>
    <row r="133" spans="1:2" x14ac:dyDescent="0.35">
      <c r="A133" s="373">
        <v>44047</v>
      </c>
      <c r="B133" s="309">
        <v>270</v>
      </c>
    </row>
    <row r="134" spans="1:2" x14ac:dyDescent="0.35">
      <c r="A134" s="373">
        <v>44048</v>
      </c>
      <c r="B134" s="309">
        <v>267</v>
      </c>
    </row>
    <row r="135" spans="1:2" x14ac:dyDescent="0.35">
      <c r="A135" s="373">
        <v>44049</v>
      </c>
      <c r="B135" s="309">
        <v>270</v>
      </c>
    </row>
    <row r="136" spans="1:2" x14ac:dyDescent="0.35">
      <c r="A136" s="373">
        <v>44050</v>
      </c>
      <c r="B136" s="309">
        <v>262</v>
      </c>
    </row>
    <row r="137" spans="1:2" x14ac:dyDescent="0.35">
      <c r="A137" s="373">
        <v>44051</v>
      </c>
      <c r="B137" s="309">
        <v>261</v>
      </c>
    </row>
    <row r="138" spans="1:2" x14ac:dyDescent="0.35">
      <c r="A138" s="373">
        <v>44052</v>
      </c>
      <c r="B138" s="309">
        <v>261</v>
      </c>
    </row>
    <row r="139" spans="1:2" x14ac:dyDescent="0.35">
      <c r="A139" s="373">
        <v>44053</v>
      </c>
      <c r="B139" s="309">
        <v>267</v>
      </c>
    </row>
    <row r="140" spans="1:2" x14ac:dyDescent="0.35">
      <c r="A140" s="373">
        <v>44054</v>
      </c>
      <c r="B140" s="309">
        <v>269</v>
      </c>
    </row>
    <row r="141" spans="1:2" x14ac:dyDescent="0.35">
      <c r="A141" s="373">
        <v>44055</v>
      </c>
      <c r="B141" s="309">
        <v>265</v>
      </c>
    </row>
    <row r="142" spans="1:2" x14ac:dyDescent="0.35">
      <c r="A142" s="373">
        <v>44056</v>
      </c>
      <c r="B142" s="309">
        <v>258</v>
      </c>
    </row>
    <row r="143" spans="1:2" x14ac:dyDescent="0.35">
      <c r="A143" s="373">
        <v>44057</v>
      </c>
      <c r="B143" s="309">
        <v>253</v>
      </c>
    </row>
    <row r="144" spans="1:2" x14ac:dyDescent="0.35">
      <c r="A144" s="373">
        <v>44058</v>
      </c>
      <c r="B144" s="309">
        <v>244</v>
      </c>
    </row>
    <row r="145" spans="1:2" x14ac:dyDescent="0.35">
      <c r="A145" s="373">
        <v>44059</v>
      </c>
      <c r="B145" s="309">
        <v>243</v>
      </c>
    </row>
    <row r="146" spans="1:2" x14ac:dyDescent="0.35">
      <c r="A146" s="373">
        <v>44060</v>
      </c>
      <c r="B146" s="309">
        <v>248</v>
      </c>
    </row>
    <row r="147" spans="1:2" x14ac:dyDescent="0.35">
      <c r="A147" s="373">
        <v>44061</v>
      </c>
      <c r="B147" s="309">
        <v>254</v>
      </c>
    </row>
    <row r="148" spans="1:2" x14ac:dyDescent="0.35">
      <c r="A148" s="373">
        <v>44062</v>
      </c>
      <c r="B148" s="309">
        <v>247</v>
      </c>
    </row>
    <row r="149" spans="1:2" x14ac:dyDescent="0.35">
      <c r="A149" s="373">
        <v>44063</v>
      </c>
      <c r="B149" s="309">
        <v>248</v>
      </c>
    </row>
    <row r="150" spans="1:2" x14ac:dyDescent="0.35">
      <c r="A150" s="373">
        <v>44064</v>
      </c>
      <c r="B150" s="309">
        <v>253</v>
      </c>
    </row>
    <row r="151" spans="1:2" x14ac:dyDescent="0.35">
      <c r="A151" s="373">
        <v>44065</v>
      </c>
      <c r="B151" s="309">
        <v>246</v>
      </c>
    </row>
    <row r="152" spans="1:2" x14ac:dyDescent="0.35">
      <c r="A152" s="373">
        <v>44066</v>
      </c>
      <c r="B152" s="309">
        <v>245</v>
      </c>
    </row>
    <row r="153" spans="1:2" x14ac:dyDescent="0.35">
      <c r="A153" s="373">
        <v>44067</v>
      </c>
      <c r="B153" s="309">
        <v>248</v>
      </c>
    </row>
    <row r="154" spans="1:2" x14ac:dyDescent="0.35">
      <c r="A154" s="373">
        <v>44068</v>
      </c>
      <c r="B154" s="309">
        <v>243</v>
      </c>
    </row>
    <row r="155" spans="1:2" x14ac:dyDescent="0.35">
      <c r="A155" s="373">
        <v>44069</v>
      </c>
      <c r="B155" s="309">
        <v>249</v>
      </c>
    </row>
    <row r="156" spans="1:2" x14ac:dyDescent="0.35">
      <c r="A156" s="373">
        <v>44070</v>
      </c>
      <c r="B156" s="309">
        <v>257</v>
      </c>
    </row>
    <row r="157" spans="1:2" x14ac:dyDescent="0.35">
      <c r="A157" s="373">
        <v>44071</v>
      </c>
      <c r="B157" s="309">
        <v>255</v>
      </c>
    </row>
    <row r="158" spans="1:2" x14ac:dyDescent="0.35">
      <c r="A158" s="373">
        <v>44072</v>
      </c>
      <c r="B158" s="309">
        <v>258</v>
      </c>
    </row>
    <row r="159" spans="1:2" x14ac:dyDescent="0.35">
      <c r="A159" s="373">
        <v>44073</v>
      </c>
      <c r="B159" s="309">
        <v>251</v>
      </c>
    </row>
    <row r="160" spans="1:2" x14ac:dyDescent="0.35">
      <c r="A160" s="373">
        <v>44074</v>
      </c>
      <c r="B160" s="309">
        <v>258</v>
      </c>
    </row>
    <row r="161" spans="1:2" x14ac:dyDescent="0.35">
      <c r="A161" s="373">
        <v>44075</v>
      </c>
      <c r="B161" s="309">
        <v>264</v>
      </c>
    </row>
    <row r="162" spans="1:2" x14ac:dyDescent="0.35">
      <c r="A162" s="373">
        <v>44076</v>
      </c>
      <c r="B162" s="309">
        <v>258</v>
      </c>
    </row>
    <row r="163" spans="1:2" x14ac:dyDescent="0.35">
      <c r="A163" s="373">
        <v>44077</v>
      </c>
      <c r="B163" s="309">
        <v>259</v>
      </c>
    </row>
    <row r="164" spans="1:2" x14ac:dyDescent="0.35">
      <c r="A164" s="373">
        <v>44078</v>
      </c>
      <c r="B164" s="309">
        <v>258</v>
      </c>
    </row>
    <row r="165" spans="1:2" x14ac:dyDescent="0.35">
      <c r="A165" s="373">
        <v>44079</v>
      </c>
      <c r="B165" s="309">
        <v>251</v>
      </c>
    </row>
    <row r="166" spans="1:2" x14ac:dyDescent="0.35">
      <c r="A166" s="373">
        <v>44080</v>
      </c>
      <c r="B166" s="309">
        <v>244</v>
      </c>
    </row>
    <row r="167" spans="1:2" x14ac:dyDescent="0.35">
      <c r="A167" s="373">
        <v>44081</v>
      </c>
      <c r="B167" s="309">
        <v>256</v>
      </c>
    </row>
    <row r="168" spans="1:2" x14ac:dyDescent="0.35">
      <c r="A168" s="373">
        <v>44082</v>
      </c>
      <c r="B168" s="309">
        <v>267</v>
      </c>
    </row>
    <row r="169" spans="1:2" x14ac:dyDescent="0.35">
      <c r="A169" s="373">
        <v>44083</v>
      </c>
      <c r="B169" s="309">
        <v>274</v>
      </c>
    </row>
    <row r="170" spans="1:2" x14ac:dyDescent="0.35">
      <c r="A170" s="373">
        <v>44084</v>
      </c>
      <c r="B170" s="309">
        <v>266</v>
      </c>
    </row>
    <row r="171" spans="1:2" x14ac:dyDescent="0.35">
      <c r="A171" s="373">
        <v>44085</v>
      </c>
      <c r="B171" s="309">
        <v>269</v>
      </c>
    </row>
    <row r="172" spans="1:2" x14ac:dyDescent="0.35">
      <c r="A172" s="373">
        <v>44086</v>
      </c>
      <c r="B172" s="309">
        <v>261</v>
      </c>
    </row>
    <row r="173" spans="1:2" x14ac:dyDescent="0.35">
      <c r="A173" s="373">
        <v>44087</v>
      </c>
      <c r="B173" s="309">
        <v>259</v>
      </c>
    </row>
    <row r="174" spans="1:2" x14ac:dyDescent="0.35">
      <c r="A174" s="373">
        <v>44088</v>
      </c>
      <c r="B174" s="309">
        <v>264</v>
      </c>
    </row>
    <row r="175" spans="1:2" x14ac:dyDescent="0.3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09" hidden="1" customWidth="1"/>
    <col min="2" max="2" width="14.453125" style="309" hidden="1" customWidth="1"/>
    <col min="3" max="3" width="8.453125" style="309" customWidth="1"/>
    <col min="4" max="6" width="8.453125" style="309"/>
    <col min="7" max="7" width="15.453125" style="309" customWidth="1"/>
    <col min="8" max="16384" width="8.453125" style="309"/>
  </cols>
  <sheetData>
    <row r="1" spans="1:27" s="370" customFormat="1" ht="29" x14ac:dyDescent="0.35">
      <c r="A1" s="368" t="s">
        <v>0</v>
      </c>
      <c r="B1" s="369" t="s">
        <v>187</v>
      </c>
      <c r="D1" s="371"/>
      <c r="L1" s="372"/>
      <c r="M1" s="372"/>
      <c r="N1" s="372"/>
      <c r="O1" s="372"/>
      <c r="P1" s="372"/>
      <c r="Q1" s="372"/>
      <c r="R1" s="372"/>
      <c r="S1" s="372"/>
      <c r="T1" s="372"/>
      <c r="U1" s="372"/>
      <c r="V1" s="372"/>
      <c r="W1" s="372"/>
      <c r="X1" s="372"/>
      <c r="Y1" s="372"/>
      <c r="Z1" s="372"/>
      <c r="AA1" s="372"/>
    </row>
    <row r="2" spans="1:27" x14ac:dyDescent="0.35">
      <c r="A2" s="373">
        <v>43908</v>
      </c>
      <c r="B2" s="309" t="e">
        <f>NA()</f>
        <v>#N/A</v>
      </c>
      <c r="L2" s="377"/>
      <c r="M2" s="377"/>
      <c r="N2" s="377"/>
      <c r="O2" s="377"/>
      <c r="P2" s="377"/>
      <c r="Q2" s="377"/>
      <c r="R2" s="377"/>
      <c r="S2" s="377"/>
      <c r="T2" s="377"/>
      <c r="U2" s="377"/>
      <c r="V2" s="377"/>
      <c r="W2" s="377"/>
      <c r="X2" s="377"/>
      <c r="Y2" s="377"/>
      <c r="Z2" s="377"/>
      <c r="AA2" s="377"/>
    </row>
    <row r="3" spans="1:27" x14ac:dyDescent="0.35">
      <c r="A3" s="373">
        <f>A2+1</f>
        <v>43909</v>
      </c>
      <c r="B3" s="309" t="e">
        <f>NA()</f>
        <v>#N/A</v>
      </c>
      <c r="L3" s="377"/>
      <c r="M3" s="377"/>
      <c r="N3" s="377"/>
      <c r="O3" s="377"/>
      <c r="P3" s="377"/>
      <c r="Q3" s="377"/>
      <c r="R3" s="377"/>
      <c r="S3" s="377"/>
      <c r="T3" s="377"/>
      <c r="U3" s="377"/>
      <c r="V3" s="377"/>
      <c r="W3" s="377"/>
      <c r="X3" s="377"/>
      <c r="Y3" s="377"/>
      <c r="Z3" s="377"/>
      <c r="AA3" s="377"/>
    </row>
    <row r="4" spans="1:27" x14ac:dyDescent="0.3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35">
      <c r="A5" s="373">
        <f t="shared" si="0"/>
        <v>43911</v>
      </c>
      <c r="B5" s="309" t="e">
        <f>NA()</f>
        <v>#N/A</v>
      </c>
      <c r="L5" s="377"/>
      <c r="M5" s="377"/>
      <c r="N5" s="377"/>
      <c r="O5" s="377"/>
      <c r="P5" s="377"/>
      <c r="Q5" s="377"/>
      <c r="R5" s="377"/>
      <c r="S5" s="377"/>
      <c r="T5" s="377"/>
      <c r="U5" s="377"/>
      <c r="V5" s="377"/>
      <c r="W5" s="377"/>
      <c r="X5" s="377"/>
      <c r="Y5" s="377"/>
      <c r="Z5" s="377"/>
      <c r="AA5" s="377"/>
    </row>
    <row r="6" spans="1:27" x14ac:dyDescent="0.35">
      <c r="A6" s="373">
        <f t="shared" si="0"/>
        <v>43912</v>
      </c>
      <c r="B6" s="309" t="e">
        <f>NA()</f>
        <v>#N/A</v>
      </c>
      <c r="L6" s="377"/>
      <c r="M6" s="377"/>
      <c r="N6" s="377"/>
      <c r="O6" s="377"/>
      <c r="P6" s="377"/>
      <c r="Q6" s="377"/>
      <c r="R6" s="377"/>
      <c r="S6" s="377"/>
      <c r="T6" s="377"/>
      <c r="U6" s="377"/>
      <c r="V6" s="377"/>
      <c r="W6" s="377"/>
      <c r="X6" s="377"/>
      <c r="Y6" s="377"/>
      <c r="Z6" s="377"/>
      <c r="AA6" s="377"/>
    </row>
    <row r="7" spans="1:27" x14ac:dyDescent="0.35">
      <c r="A7" s="373">
        <f t="shared" si="0"/>
        <v>43913</v>
      </c>
      <c r="B7" s="309" t="e">
        <f>NA()</f>
        <v>#N/A</v>
      </c>
      <c r="L7" s="377"/>
      <c r="M7" s="377"/>
      <c r="N7" s="377"/>
      <c r="O7" s="377"/>
      <c r="P7" s="377"/>
      <c r="Q7" s="377"/>
      <c r="R7" s="377"/>
      <c r="S7" s="377"/>
      <c r="T7" s="377"/>
      <c r="U7" s="377"/>
      <c r="V7" s="377"/>
      <c r="W7" s="377"/>
      <c r="X7" s="377"/>
      <c r="Y7" s="377"/>
      <c r="Z7" s="377"/>
      <c r="AA7" s="377"/>
    </row>
    <row r="8" spans="1:27" x14ac:dyDescent="0.35">
      <c r="A8" s="373">
        <f t="shared" si="0"/>
        <v>43914</v>
      </c>
      <c r="B8" s="309" t="e">
        <f>NA()</f>
        <v>#N/A</v>
      </c>
      <c r="C8" s="378"/>
    </row>
    <row r="9" spans="1:27" x14ac:dyDescent="0.35">
      <c r="A9" s="373">
        <f t="shared" si="0"/>
        <v>43915</v>
      </c>
      <c r="B9" s="309" t="e">
        <f>NA()</f>
        <v>#N/A</v>
      </c>
      <c r="C9" s="374"/>
    </row>
    <row r="10" spans="1:27" x14ac:dyDescent="0.35">
      <c r="A10" s="373">
        <f>A9+1</f>
        <v>43916</v>
      </c>
      <c r="B10" s="309">
        <v>42</v>
      </c>
      <c r="C10" s="374"/>
    </row>
    <row r="11" spans="1:27" x14ac:dyDescent="0.35">
      <c r="A11" s="373">
        <f t="shared" si="0"/>
        <v>43917</v>
      </c>
      <c r="B11" s="309">
        <v>62</v>
      </c>
    </row>
    <row r="12" spans="1:27" x14ac:dyDescent="0.35">
      <c r="A12" s="373">
        <f t="shared" si="0"/>
        <v>43918</v>
      </c>
      <c r="B12" s="309">
        <v>74</v>
      </c>
    </row>
    <row r="13" spans="1:27" x14ac:dyDescent="0.35">
      <c r="A13" s="373">
        <f t="shared" si="0"/>
        <v>43919</v>
      </c>
      <c r="B13" s="309">
        <v>85</v>
      </c>
    </row>
    <row r="14" spans="1:27" x14ac:dyDescent="0.35">
      <c r="A14" s="373">
        <f t="shared" si="0"/>
        <v>43920</v>
      </c>
      <c r="B14" s="309">
        <v>94</v>
      </c>
    </row>
    <row r="15" spans="1:27" x14ac:dyDescent="0.35">
      <c r="A15" s="373">
        <f t="shared" si="0"/>
        <v>43921</v>
      </c>
      <c r="B15" s="309">
        <v>123</v>
      </c>
    </row>
    <row r="16" spans="1:27" x14ac:dyDescent="0.35">
      <c r="A16" s="373">
        <f t="shared" si="0"/>
        <v>43922</v>
      </c>
      <c r="B16" s="309">
        <v>137</v>
      </c>
    </row>
    <row r="17" spans="1:14" x14ac:dyDescent="0.35">
      <c r="A17" s="373">
        <f t="shared" si="0"/>
        <v>43923</v>
      </c>
      <c r="B17" s="309">
        <v>144</v>
      </c>
    </row>
    <row r="18" spans="1:14" x14ac:dyDescent="0.35">
      <c r="A18" s="373">
        <f t="shared" si="0"/>
        <v>43924</v>
      </c>
      <c r="B18" s="309">
        <v>167</v>
      </c>
    </row>
    <row r="19" spans="1:14" x14ac:dyDescent="0.35">
      <c r="A19" s="373">
        <f t="shared" si="0"/>
        <v>43925</v>
      </c>
      <c r="B19" s="309">
        <v>184</v>
      </c>
    </row>
    <row r="20" spans="1:14" x14ac:dyDescent="0.35">
      <c r="A20" s="373">
        <f t="shared" si="0"/>
        <v>43926</v>
      </c>
      <c r="B20" s="309">
        <v>183</v>
      </c>
    </row>
    <row r="21" spans="1:14" x14ac:dyDescent="0.35">
      <c r="A21" s="373">
        <v>43927</v>
      </c>
      <c r="B21" s="309">
        <v>190</v>
      </c>
    </row>
    <row r="22" spans="1:14" x14ac:dyDescent="0.35">
      <c r="A22" s="373">
        <v>43928</v>
      </c>
      <c r="B22" s="309">
        <v>185</v>
      </c>
    </row>
    <row r="23" spans="1:14" x14ac:dyDescent="0.35">
      <c r="A23" s="373">
        <v>43929</v>
      </c>
      <c r="B23" s="309">
        <v>193</v>
      </c>
    </row>
    <row r="24" spans="1:14" x14ac:dyDescent="0.35">
      <c r="A24" s="373">
        <v>43930</v>
      </c>
      <c r="B24" s="309">
        <v>200</v>
      </c>
    </row>
    <row r="25" spans="1:14" x14ac:dyDescent="0.35">
      <c r="A25" s="373">
        <v>43931</v>
      </c>
      <c r="B25" s="309">
        <v>197</v>
      </c>
    </row>
    <row r="26" spans="1:14" x14ac:dyDescent="0.35">
      <c r="A26" s="373">
        <v>43932</v>
      </c>
      <c r="B26" s="309">
        <v>202</v>
      </c>
    </row>
    <row r="27" spans="1:14" x14ac:dyDescent="0.35">
      <c r="A27" s="373">
        <v>43933</v>
      </c>
      <c r="B27" s="309">
        <v>208</v>
      </c>
    </row>
    <row r="28" spans="1:14" x14ac:dyDescent="0.35">
      <c r="A28" s="373">
        <v>43934</v>
      </c>
      <c r="B28" s="309">
        <v>203</v>
      </c>
    </row>
    <row r="29" spans="1:14" x14ac:dyDescent="0.35">
      <c r="A29" s="373">
        <v>43935</v>
      </c>
      <c r="B29" s="309">
        <v>192</v>
      </c>
    </row>
    <row r="30" spans="1:14" x14ac:dyDescent="0.35">
      <c r="A30" s="373">
        <v>43936</v>
      </c>
      <c r="B30" s="309">
        <v>191</v>
      </c>
    </row>
    <row r="31" spans="1:14" ht="15" customHeight="1" x14ac:dyDescent="0.35">
      <c r="A31" s="373">
        <v>43937</v>
      </c>
      <c r="B31" s="309">
        <v>191</v>
      </c>
      <c r="D31" s="559" t="s">
        <v>5</v>
      </c>
      <c r="E31" s="559"/>
      <c r="F31" s="559"/>
      <c r="G31" s="559"/>
      <c r="H31" s="559"/>
      <c r="I31" s="559"/>
      <c r="J31" s="559"/>
      <c r="K31" s="559"/>
      <c r="L31" s="559"/>
      <c r="M31" s="559"/>
      <c r="N31" s="559"/>
    </row>
    <row r="32" spans="1:14" x14ac:dyDescent="0.35">
      <c r="A32" s="373">
        <v>43938</v>
      </c>
      <c r="B32" s="309">
        <v>184</v>
      </c>
      <c r="D32" s="559"/>
      <c r="E32" s="559"/>
      <c r="F32" s="559"/>
      <c r="G32" s="559"/>
      <c r="H32" s="559"/>
      <c r="I32" s="559"/>
      <c r="J32" s="559"/>
      <c r="K32" s="559"/>
      <c r="L32" s="559"/>
      <c r="M32" s="559"/>
      <c r="N32" s="559"/>
    </row>
    <row r="33" spans="1:14" ht="16" x14ac:dyDescent="0.35">
      <c r="A33" s="373">
        <v>43939</v>
      </c>
      <c r="B33" s="309">
        <v>178</v>
      </c>
      <c r="D33" s="379"/>
      <c r="E33" s="379"/>
      <c r="F33" s="379"/>
      <c r="G33" s="379"/>
      <c r="H33" s="379"/>
      <c r="I33" s="379"/>
      <c r="J33" s="379"/>
      <c r="K33" s="379"/>
      <c r="L33" s="379"/>
      <c r="M33" s="379"/>
      <c r="N33" s="379"/>
    </row>
    <row r="34" spans="1:14" x14ac:dyDescent="0.35">
      <c r="A34" s="373">
        <v>43940</v>
      </c>
      <c r="B34" s="309">
        <v>170</v>
      </c>
      <c r="D34" s="559" t="s">
        <v>82</v>
      </c>
      <c r="E34" s="559"/>
      <c r="F34" s="559"/>
      <c r="G34" s="559"/>
      <c r="H34" s="559"/>
      <c r="I34" s="559"/>
      <c r="J34" s="559"/>
      <c r="K34" s="559"/>
      <c r="L34" s="559"/>
      <c r="M34" s="559"/>
      <c r="N34" s="559"/>
    </row>
    <row r="35" spans="1:14" x14ac:dyDescent="0.35">
      <c r="A35" s="373">
        <v>43941</v>
      </c>
      <c r="B35" s="309">
        <v>167</v>
      </c>
      <c r="D35" s="559"/>
      <c r="E35" s="559"/>
      <c r="F35" s="559"/>
      <c r="G35" s="559"/>
      <c r="H35" s="559"/>
      <c r="I35" s="559"/>
      <c r="J35" s="559"/>
      <c r="K35" s="559"/>
      <c r="L35" s="559"/>
      <c r="M35" s="559"/>
      <c r="N35" s="559"/>
    </row>
    <row r="36" spans="1:14" ht="16" x14ac:dyDescent="0.35">
      <c r="A36" s="373">
        <v>43942</v>
      </c>
      <c r="B36" s="309">
        <v>159</v>
      </c>
      <c r="D36" s="379"/>
      <c r="E36" s="379"/>
      <c r="F36" s="379"/>
      <c r="G36" s="379"/>
      <c r="H36" s="379"/>
      <c r="I36" s="379"/>
      <c r="J36" s="379"/>
      <c r="K36" s="379"/>
      <c r="L36" s="379"/>
      <c r="M36" s="379"/>
      <c r="N36" s="379"/>
    </row>
    <row r="37" spans="1:14" x14ac:dyDescent="0.35">
      <c r="A37" s="373">
        <v>43943</v>
      </c>
      <c r="B37" s="309">
        <v>147</v>
      </c>
      <c r="D37" s="560" t="s">
        <v>120</v>
      </c>
      <c r="E37" s="560"/>
      <c r="F37" s="560"/>
      <c r="G37" s="560"/>
      <c r="H37" s="560"/>
      <c r="I37" s="560"/>
      <c r="J37" s="560"/>
      <c r="K37" s="560"/>
      <c r="L37" s="560"/>
      <c r="M37" s="560"/>
      <c r="N37" s="560"/>
    </row>
    <row r="38" spans="1:14" x14ac:dyDescent="0.35">
      <c r="A38" s="373">
        <v>43944</v>
      </c>
      <c r="B38" s="309">
        <v>136</v>
      </c>
      <c r="D38" s="560"/>
      <c r="E38" s="560"/>
      <c r="F38" s="560"/>
      <c r="G38" s="560"/>
      <c r="H38" s="560"/>
      <c r="I38" s="560"/>
      <c r="J38" s="560"/>
      <c r="K38" s="560"/>
      <c r="L38" s="560"/>
      <c r="M38" s="560"/>
      <c r="N38" s="560"/>
    </row>
    <row r="39" spans="1:14" x14ac:dyDescent="0.35">
      <c r="A39" s="373">
        <v>43945</v>
      </c>
      <c r="B39" s="309">
        <v>136</v>
      </c>
    </row>
    <row r="40" spans="1:14" x14ac:dyDescent="0.35">
      <c r="A40" s="373">
        <v>43946</v>
      </c>
      <c r="B40" s="309">
        <v>131</v>
      </c>
    </row>
    <row r="41" spans="1:14" x14ac:dyDescent="0.35">
      <c r="A41" s="373">
        <v>43947</v>
      </c>
      <c r="B41" s="309">
        <v>126</v>
      </c>
    </row>
    <row r="42" spans="1:14" x14ac:dyDescent="0.35">
      <c r="A42" s="373">
        <v>43948</v>
      </c>
      <c r="B42" s="309">
        <v>121</v>
      </c>
    </row>
    <row r="43" spans="1:14" x14ac:dyDescent="0.35">
      <c r="A43" s="373">
        <v>43949</v>
      </c>
      <c r="B43" s="309">
        <v>114</v>
      </c>
    </row>
    <row r="44" spans="1:14" x14ac:dyDescent="0.35">
      <c r="A44" s="373">
        <v>43950</v>
      </c>
      <c r="B44" s="309">
        <v>103</v>
      </c>
    </row>
    <row r="45" spans="1:14" x14ac:dyDescent="0.35">
      <c r="A45" s="373">
        <v>43951</v>
      </c>
      <c r="B45" s="309">
        <v>101</v>
      </c>
    </row>
    <row r="46" spans="1:14" x14ac:dyDescent="0.35">
      <c r="A46" s="373">
        <v>43952</v>
      </c>
      <c r="B46" s="309">
        <v>100</v>
      </c>
    </row>
    <row r="47" spans="1:14" x14ac:dyDescent="0.35">
      <c r="A47" s="373">
        <v>43953</v>
      </c>
      <c r="B47" s="309">
        <v>97</v>
      </c>
    </row>
    <row r="48" spans="1:14" x14ac:dyDescent="0.35">
      <c r="A48" s="373">
        <v>43954</v>
      </c>
      <c r="B48" s="309">
        <v>91</v>
      </c>
    </row>
    <row r="49" spans="1:7" x14ac:dyDescent="0.35">
      <c r="A49" s="373">
        <v>43955</v>
      </c>
      <c r="B49" s="309">
        <v>91</v>
      </c>
    </row>
    <row r="50" spans="1:7" x14ac:dyDescent="0.35">
      <c r="A50" s="373">
        <v>43956</v>
      </c>
      <c r="B50" s="309">
        <v>90</v>
      </c>
    </row>
    <row r="51" spans="1:7" x14ac:dyDescent="0.35">
      <c r="A51" s="373">
        <v>43957</v>
      </c>
      <c r="B51" s="309">
        <v>79</v>
      </c>
    </row>
    <row r="52" spans="1:7" x14ac:dyDescent="0.35">
      <c r="A52" s="373">
        <v>43958</v>
      </c>
      <c r="B52" s="309">
        <v>79</v>
      </c>
    </row>
    <row r="53" spans="1:7" x14ac:dyDescent="0.35">
      <c r="A53" s="373">
        <v>43959</v>
      </c>
      <c r="B53" s="309">
        <v>75</v>
      </c>
    </row>
    <row r="54" spans="1:7" x14ac:dyDescent="0.35">
      <c r="A54" s="373">
        <v>43960</v>
      </c>
      <c r="B54" s="309">
        <v>76</v>
      </c>
    </row>
    <row r="55" spans="1:7" x14ac:dyDescent="0.35">
      <c r="A55" s="373">
        <v>43961</v>
      </c>
      <c r="B55" s="309">
        <v>75</v>
      </c>
    </row>
    <row r="56" spans="1:7" x14ac:dyDescent="0.35">
      <c r="A56" s="373">
        <v>43962</v>
      </c>
      <c r="B56" s="309">
        <v>72</v>
      </c>
    </row>
    <row r="57" spans="1:7" x14ac:dyDescent="0.35">
      <c r="A57" s="373">
        <v>43963</v>
      </c>
      <c r="B57" s="309">
        <v>69</v>
      </c>
    </row>
    <row r="58" spans="1:7" x14ac:dyDescent="0.35">
      <c r="A58" s="373">
        <v>43964</v>
      </c>
      <c r="B58" s="309">
        <v>64</v>
      </c>
    </row>
    <row r="59" spans="1:7" x14ac:dyDescent="0.35">
      <c r="A59" s="373">
        <v>43965</v>
      </c>
      <c r="B59" s="309">
        <v>61</v>
      </c>
    </row>
    <row r="60" spans="1:7" x14ac:dyDescent="0.35">
      <c r="A60" s="373">
        <v>43966</v>
      </c>
      <c r="B60" s="309">
        <v>53</v>
      </c>
    </row>
    <row r="61" spans="1:7" x14ac:dyDescent="0.35">
      <c r="A61" s="373">
        <v>43967</v>
      </c>
      <c r="B61" s="309">
        <v>49</v>
      </c>
      <c r="G61" s="373"/>
    </row>
    <row r="62" spans="1:7" x14ac:dyDescent="0.35">
      <c r="A62" s="373">
        <v>43968</v>
      </c>
      <c r="B62" s="309">
        <v>46</v>
      </c>
      <c r="G62" s="373"/>
    </row>
    <row r="63" spans="1:7" x14ac:dyDescent="0.35">
      <c r="A63" s="373">
        <v>43969</v>
      </c>
      <c r="B63" s="309">
        <v>46</v>
      </c>
      <c r="G63" s="373"/>
    </row>
    <row r="64" spans="1:7" x14ac:dyDescent="0.35">
      <c r="A64" s="373">
        <v>43970</v>
      </c>
      <c r="B64" s="309">
        <v>47</v>
      </c>
      <c r="G64" s="373"/>
    </row>
    <row r="65" spans="1:7" x14ac:dyDescent="0.35">
      <c r="A65" s="373">
        <v>43971</v>
      </c>
      <c r="B65" s="309">
        <v>44</v>
      </c>
      <c r="G65" s="373"/>
    </row>
    <row r="66" spans="1:7" x14ac:dyDescent="0.35">
      <c r="A66" s="373">
        <v>43972</v>
      </c>
      <c r="B66" s="309">
        <v>43</v>
      </c>
      <c r="G66" s="373"/>
    </row>
    <row r="67" spans="1:7" x14ac:dyDescent="0.35">
      <c r="A67" s="373">
        <v>43973</v>
      </c>
      <c r="B67" s="309">
        <v>38</v>
      </c>
      <c r="G67" s="373"/>
    </row>
    <row r="68" spans="1:7" x14ac:dyDescent="0.35">
      <c r="A68" s="373">
        <v>43974</v>
      </c>
      <c r="B68" s="309">
        <v>36</v>
      </c>
      <c r="G68" s="373"/>
    </row>
    <row r="69" spans="1:7" x14ac:dyDescent="0.35">
      <c r="A69" s="373">
        <v>43975</v>
      </c>
      <c r="B69" s="309">
        <v>33</v>
      </c>
      <c r="G69" s="373"/>
    </row>
    <row r="70" spans="1:7" x14ac:dyDescent="0.35">
      <c r="A70" s="373">
        <v>43976</v>
      </c>
      <c r="B70" s="309">
        <v>29</v>
      </c>
      <c r="G70" s="373"/>
    </row>
    <row r="71" spans="1:7" x14ac:dyDescent="0.35">
      <c r="A71" s="373">
        <v>43977</v>
      </c>
      <c r="B71" s="309">
        <v>27</v>
      </c>
      <c r="G71" s="373"/>
    </row>
    <row r="72" spans="1:7" x14ac:dyDescent="0.35">
      <c r="A72" s="373">
        <v>43978</v>
      </c>
      <c r="B72" s="309">
        <v>28</v>
      </c>
      <c r="G72" s="373"/>
    </row>
    <row r="73" spans="1:7" x14ac:dyDescent="0.35">
      <c r="A73" s="373">
        <v>43979</v>
      </c>
      <c r="B73" s="309">
        <v>26</v>
      </c>
      <c r="G73" s="373"/>
    </row>
    <row r="74" spans="1:7" x14ac:dyDescent="0.35">
      <c r="A74" s="373">
        <v>43980</v>
      </c>
      <c r="B74" s="309">
        <v>25</v>
      </c>
      <c r="G74" s="373"/>
    </row>
    <row r="75" spans="1:7" x14ac:dyDescent="0.35">
      <c r="A75" s="373">
        <v>43981</v>
      </c>
      <c r="B75" s="309">
        <v>25</v>
      </c>
      <c r="G75" s="373"/>
    </row>
    <row r="76" spans="1:7" x14ac:dyDescent="0.35">
      <c r="A76" s="373">
        <v>43982</v>
      </c>
      <c r="B76" s="309">
        <v>20</v>
      </c>
      <c r="G76" s="373"/>
    </row>
    <row r="77" spans="1:7" x14ac:dyDescent="0.35">
      <c r="A77" s="373">
        <v>43983</v>
      </c>
      <c r="B77" s="309">
        <v>20</v>
      </c>
      <c r="G77" s="373"/>
    </row>
    <row r="78" spans="1:7" x14ac:dyDescent="0.35">
      <c r="A78" s="373">
        <v>43984</v>
      </c>
      <c r="B78" s="309">
        <v>20</v>
      </c>
      <c r="G78" s="373"/>
    </row>
    <row r="79" spans="1:7" x14ac:dyDescent="0.35">
      <c r="A79" s="373">
        <v>43985</v>
      </c>
      <c r="B79" s="309">
        <v>20</v>
      </c>
      <c r="G79" s="373"/>
    </row>
    <row r="80" spans="1:7" x14ac:dyDescent="0.35">
      <c r="A80" s="373">
        <v>43986</v>
      </c>
      <c r="B80" s="309">
        <v>18</v>
      </c>
      <c r="G80" s="373"/>
    </row>
    <row r="81" spans="1:7" x14ac:dyDescent="0.35">
      <c r="A81" s="373">
        <v>43987</v>
      </c>
      <c r="B81" s="309">
        <v>16</v>
      </c>
      <c r="G81" s="373"/>
    </row>
    <row r="82" spans="1:7" x14ac:dyDescent="0.35">
      <c r="A82" s="373">
        <v>43988</v>
      </c>
      <c r="B82" s="309">
        <v>16</v>
      </c>
      <c r="G82" s="373"/>
    </row>
    <row r="83" spans="1:7" x14ac:dyDescent="0.35">
      <c r="A83" s="373">
        <v>43989</v>
      </c>
      <c r="B83" s="309">
        <v>16</v>
      </c>
    </row>
    <row r="84" spans="1:7" x14ac:dyDescent="0.35">
      <c r="A84" s="373">
        <v>43990</v>
      </c>
      <c r="B84" s="309">
        <v>16</v>
      </c>
    </row>
    <row r="85" spans="1:7" x14ac:dyDescent="0.35">
      <c r="A85" s="373">
        <v>43991</v>
      </c>
      <c r="B85" s="309">
        <v>15</v>
      </c>
    </row>
    <row r="86" spans="1:7" x14ac:dyDescent="0.35">
      <c r="A86" s="373">
        <v>43992</v>
      </c>
      <c r="B86" s="309">
        <v>15</v>
      </c>
    </row>
    <row r="87" spans="1:7" x14ac:dyDescent="0.35">
      <c r="A87" s="373">
        <v>43993</v>
      </c>
      <c r="B87" s="309">
        <v>15</v>
      </c>
    </row>
    <row r="88" spans="1:7" x14ac:dyDescent="0.35">
      <c r="A88" s="373">
        <v>43994</v>
      </c>
      <c r="B88" s="309">
        <v>15</v>
      </c>
    </row>
    <row r="89" spans="1:7" x14ac:dyDescent="0.35">
      <c r="A89" s="373">
        <v>43995</v>
      </c>
      <c r="B89" s="309">
        <v>13</v>
      </c>
    </row>
    <row r="90" spans="1:7" x14ac:dyDescent="0.35">
      <c r="A90" s="373">
        <v>43996</v>
      </c>
      <c r="B90" s="309">
        <v>11</v>
      </c>
    </row>
    <row r="91" spans="1:7" x14ac:dyDescent="0.35">
      <c r="A91" s="373">
        <v>43997</v>
      </c>
      <c r="B91" s="309">
        <v>12</v>
      </c>
    </row>
    <row r="92" spans="1:7" x14ac:dyDescent="0.35">
      <c r="A92" s="373">
        <v>43998</v>
      </c>
      <c r="B92" s="309">
        <v>11</v>
      </c>
    </row>
    <row r="93" spans="1:7" x14ac:dyDescent="0.35">
      <c r="A93" s="373">
        <v>43999</v>
      </c>
      <c r="B93" s="309">
        <v>11</v>
      </c>
    </row>
    <row r="94" spans="1:7" x14ac:dyDescent="0.35">
      <c r="A94" s="373">
        <v>44000</v>
      </c>
      <c r="B94" s="309">
        <v>10</v>
      </c>
    </row>
    <row r="95" spans="1:7" x14ac:dyDescent="0.35">
      <c r="A95" s="373">
        <v>44001</v>
      </c>
      <c r="B95" s="309">
        <v>10</v>
      </c>
    </row>
    <row r="96" spans="1:7" x14ac:dyDescent="0.35">
      <c r="A96" s="373">
        <v>44002</v>
      </c>
      <c r="B96" s="309">
        <v>9</v>
      </c>
    </row>
    <row r="97" spans="1:2" x14ac:dyDescent="0.35">
      <c r="A97" s="373">
        <v>44003</v>
      </c>
      <c r="B97" s="309">
        <v>9</v>
      </c>
    </row>
    <row r="98" spans="1:2" x14ac:dyDescent="0.35">
      <c r="A98" s="373">
        <v>44004</v>
      </c>
      <c r="B98" s="309">
        <v>9</v>
      </c>
    </row>
    <row r="99" spans="1:2" x14ac:dyDescent="0.35">
      <c r="A99" s="373">
        <v>44005</v>
      </c>
      <c r="B99" s="309">
        <v>7</v>
      </c>
    </row>
    <row r="100" spans="1:2" x14ac:dyDescent="0.35">
      <c r="A100" s="373">
        <v>44006</v>
      </c>
      <c r="B100" s="309">
        <v>8</v>
      </c>
    </row>
    <row r="101" spans="1:2" x14ac:dyDescent="0.35">
      <c r="A101" s="373">
        <v>44007</v>
      </c>
      <c r="B101" s="309">
        <v>7</v>
      </c>
    </row>
    <row r="102" spans="1:2" x14ac:dyDescent="0.35">
      <c r="A102" s="373">
        <v>44008</v>
      </c>
      <c r="B102" s="309">
        <v>5</v>
      </c>
    </row>
    <row r="103" spans="1:2" x14ac:dyDescent="0.35">
      <c r="A103" s="373">
        <v>44009</v>
      </c>
      <c r="B103" s="309">
        <v>5</v>
      </c>
    </row>
    <row r="104" spans="1:2" x14ac:dyDescent="0.35">
      <c r="A104" s="373">
        <v>44010</v>
      </c>
      <c r="B104" s="309">
        <v>5</v>
      </c>
    </row>
    <row r="105" spans="1:2" x14ac:dyDescent="0.35">
      <c r="A105" s="373">
        <v>44011</v>
      </c>
      <c r="B105" s="309">
        <v>5</v>
      </c>
    </row>
    <row r="106" spans="1:2" x14ac:dyDescent="0.35">
      <c r="A106" s="373">
        <v>44012</v>
      </c>
      <c r="B106" s="309">
        <v>5</v>
      </c>
    </row>
    <row r="107" spans="1:2" x14ac:dyDescent="0.35">
      <c r="A107" s="373">
        <v>44013</v>
      </c>
      <c r="B107" s="309">
        <v>5</v>
      </c>
    </row>
    <row r="108" spans="1:2" x14ac:dyDescent="0.35">
      <c r="A108" s="373">
        <v>44014</v>
      </c>
      <c r="B108" s="309">
        <v>4</v>
      </c>
    </row>
    <row r="109" spans="1:2" x14ac:dyDescent="0.35">
      <c r="A109" s="373">
        <v>44015</v>
      </c>
      <c r="B109" s="309">
        <v>5</v>
      </c>
    </row>
    <row r="110" spans="1:2" x14ac:dyDescent="0.35">
      <c r="A110" s="373">
        <v>44016</v>
      </c>
      <c r="B110" s="309">
        <v>5</v>
      </c>
    </row>
    <row r="111" spans="1:2" x14ac:dyDescent="0.35">
      <c r="A111" s="373">
        <v>44017</v>
      </c>
      <c r="B111" s="309">
        <v>4</v>
      </c>
    </row>
    <row r="112" spans="1:2" x14ac:dyDescent="0.35">
      <c r="A112" s="373">
        <v>44018</v>
      </c>
      <c r="B112" s="309">
        <v>4</v>
      </c>
    </row>
    <row r="113" spans="1:2" x14ac:dyDescent="0.35">
      <c r="A113" s="373">
        <v>44019</v>
      </c>
      <c r="B113" s="309">
        <v>3</v>
      </c>
    </row>
    <row r="114" spans="1:2" x14ac:dyDescent="0.35">
      <c r="A114" s="373">
        <v>44020</v>
      </c>
      <c r="B114" s="309">
        <v>3</v>
      </c>
    </row>
    <row r="115" spans="1:2" x14ac:dyDescent="0.35">
      <c r="A115" s="373">
        <v>44021</v>
      </c>
      <c r="B115" s="309">
        <v>3</v>
      </c>
    </row>
    <row r="116" spans="1:2" x14ac:dyDescent="0.35">
      <c r="A116" s="373">
        <v>44022</v>
      </c>
      <c r="B116" s="309">
        <v>4</v>
      </c>
    </row>
    <row r="117" spans="1:2" x14ac:dyDescent="0.35">
      <c r="A117" s="373">
        <v>44023</v>
      </c>
      <c r="B117" s="309">
        <v>3</v>
      </c>
    </row>
    <row r="118" spans="1:2" x14ac:dyDescent="0.35">
      <c r="A118" s="373">
        <v>44024</v>
      </c>
      <c r="B118" s="309">
        <v>3</v>
      </c>
    </row>
    <row r="119" spans="1:2" x14ac:dyDescent="0.35">
      <c r="A119" s="373">
        <v>44025</v>
      </c>
      <c r="B119" s="309">
        <v>3</v>
      </c>
    </row>
    <row r="120" spans="1:2" x14ac:dyDescent="0.35">
      <c r="A120" s="373">
        <v>44026</v>
      </c>
      <c r="B120" s="309">
        <v>2</v>
      </c>
    </row>
    <row r="121" spans="1:2" x14ac:dyDescent="0.35">
      <c r="A121" s="373">
        <v>44027</v>
      </c>
      <c r="B121" s="309">
        <v>2</v>
      </c>
    </row>
    <row r="122" spans="1:2" x14ac:dyDescent="0.35">
      <c r="A122" s="373">
        <v>44028</v>
      </c>
      <c r="B122" s="309">
        <v>3</v>
      </c>
    </row>
    <row r="123" spans="1:2" x14ac:dyDescent="0.35">
      <c r="A123" s="373">
        <v>44029</v>
      </c>
      <c r="B123" s="309">
        <v>3</v>
      </c>
    </row>
    <row r="124" spans="1:2" x14ac:dyDescent="0.35">
      <c r="A124" s="373">
        <v>44030</v>
      </c>
      <c r="B124" s="309">
        <v>3</v>
      </c>
    </row>
    <row r="125" spans="1:2" x14ac:dyDescent="0.35">
      <c r="A125" s="373">
        <v>44031</v>
      </c>
      <c r="B125" s="309">
        <v>3</v>
      </c>
    </row>
    <row r="126" spans="1:2" x14ac:dyDescent="0.35">
      <c r="A126" s="373">
        <v>44032</v>
      </c>
      <c r="B126" s="309">
        <v>3</v>
      </c>
    </row>
    <row r="127" spans="1:2" x14ac:dyDescent="0.35">
      <c r="A127" s="373">
        <v>44033</v>
      </c>
      <c r="B127" s="309">
        <v>4</v>
      </c>
    </row>
    <row r="128" spans="1:2" x14ac:dyDescent="0.35">
      <c r="A128" s="373">
        <v>44034</v>
      </c>
      <c r="B128" s="309">
        <v>3</v>
      </c>
    </row>
    <row r="129" spans="1:2" x14ac:dyDescent="0.35">
      <c r="A129" s="373">
        <v>44035</v>
      </c>
      <c r="B129" s="309">
        <v>2</v>
      </c>
    </row>
    <row r="130" spans="1:2" x14ac:dyDescent="0.35">
      <c r="A130" s="373">
        <v>44036</v>
      </c>
      <c r="B130" s="309">
        <v>2</v>
      </c>
    </row>
    <row r="131" spans="1:2" x14ac:dyDescent="0.35">
      <c r="A131" s="373">
        <v>44037</v>
      </c>
      <c r="B131" s="309">
        <v>2</v>
      </c>
    </row>
    <row r="132" spans="1:2" x14ac:dyDescent="0.35">
      <c r="A132" s="373">
        <v>44038</v>
      </c>
      <c r="B132" s="309">
        <v>2</v>
      </c>
    </row>
    <row r="133" spans="1:2" x14ac:dyDescent="0.35">
      <c r="A133" s="373">
        <v>44039</v>
      </c>
      <c r="B133" s="309">
        <v>2</v>
      </c>
    </row>
    <row r="134" spans="1:2" x14ac:dyDescent="0.35">
      <c r="A134" s="373">
        <v>44040</v>
      </c>
      <c r="B134" s="309">
        <v>2</v>
      </c>
    </row>
    <row r="135" spans="1:2" x14ac:dyDescent="0.35">
      <c r="A135" s="373">
        <v>44041</v>
      </c>
      <c r="B135" s="309">
        <v>2</v>
      </c>
    </row>
    <row r="136" spans="1:2" x14ac:dyDescent="0.35">
      <c r="A136" s="373">
        <v>44042</v>
      </c>
      <c r="B136" s="309">
        <v>2</v>
      </c>
    </row>
    <row r="137" spans="1:2" x14ac:dyDescent="0.35">
      <c r="A137" s="373">
        <v>44043</v>
      </c>
      <c r="B137" s="309">
        <v>4</v>
      </c>
    </row>
    <row r="138" spans="1:2" x14ac:dyDescent="0.35">
      <c r="A138" s="373">
        <v>44044</v>
      </c>
      <c r="B138" s="309">
        <v>3</v>
      </c>
    </row>
    <row r="139" spans="1:2" x14ac:dyDescent="0.35">
      <c r="A139" s="373">
        <v>44045</v>
      </c>
      <c r="B139" s="309">
        <v>3</v>
      </c>
    </row>
    <row r="140" spans="1:2" x14ac:dyDescent="0.35">
      <c r="A140" s="373">
        <v>44046</v>
      </c>
      <c r="B140" s="309">
        <v>3</v>
      </c>
    </row>
    <row r="141" spans="1:2" x14ac:dyDescent="0.35">
      <c r="A141" s="373">
        <v>44047</v>
      </c>
      <c r="B141" s="309">
        <v>3</v>
      </c>
    </row>
    <row r="142" spans="1:2" x14ac:dyDescent="0.35">
      <c r="A142" s="373">
        <v>44048</v>
      </c>
      <c r="B142" s="309">
        <v>3</v>
      </c>
    </row>
    <row r="143" spans="1:2" x14ac:dyDescent="0.35">
      <c r="A143" s="373">
        <v>44049</v>
      </c>
      <c r="B143" s="309">
        <v>4</v>
      </c>
    </row>
    <row r="144" spans="1:2" x14ac:dyDescent="0.35">
      <c r="A144" s="373">
        <v>44050</v>
      </c>
      <c r="B144" s="309">
        <v>4</v>
      </c>
    </row>
    <row r="145" spans="1:2" x14ac:dyDescent="0.35">
      <c r="A145" s="373">
        <v>44051</v>
      </c>
      <c r="B145" s="309">
        <v>3</v>
      </c>
    </row>
    <row r="146" spans="1:2" x14ac:dyDescent="0.35">
      <c r="A146" s="373">
        <v>44052</v>
      </c>
      <c r="B146" s="309">
        <v>3</v>
      </c>
    </row>
    <row r="147" spans="1:2" x14ac:dyDescent="0.35">
      <c r="A147" s="373">
        <v>44053</v>
      </c>
      <c r="B147" s="309">
        <v>3</v>
      </c>
    </row>
    <row r="148" spans="1:2" x14ac:dyDescent="0.35">
      <c r="A148" s="373">
        <v>44054</v>
      </c>
      <c r="B148" s="309">
        <v>3</v>
      </c>
    </row>
    <row r="149" spans="1:2" x14ac:dyDescent="0.35">
      <c r="A149" s="373">
        <v>44055</v>
      </c>
      <c r="B149" s="309">
        <v>3</v>
      </c>
    </row>
    <row r="150" spans="1:2" x14ac:dyDescent="0.35">
      <c r="A150" s="373">
        <v>44056</v>
      </c>
      <c r="B150" s="309">
        <v>3</v>
      </c>
    </row>
    <row r="151" spans="1:2" x14ac:dyDescent="0.35">
      <c r="A151" s="373">
        <v>44057</v>
      </c>
      <c r="B151" s="309">
        <v>3</v>
      </c>
    </row>
    <row r="152" spans="1:2" x14ac:dyDescent="0.35">
      <c r="A152" s="373">
        <v>44058</v>
      </c>
      <c r="B152" s="309">
        <v>3</v>
      </c>
    </row>
    <row r="153" spans="1:2" x14ac:dyDescent="0.35">
      <c r="A153" s="373">
        <v>44059</v>
      </c>
      <c r="B153" s="309">
        <v>3</v>
      </c>
    </row>
    <row r="154" spans="1:2" x14ac:dyDescent="0.35">
      <c r="A154" s="373">
        <v>44060</v>
      </c>
      <c r="B154" s="309">
        <v>3</v>
      </c>
    </row>
    <row r="155" spans="1:2" x14ac:dyDescent="0.35">
      <c r="A155" s="373">
        <v>44061</v>
      </c>
      <c r="B155" s="309">
        <v>3</v>
      </c>
    </row>
    <row r="156" spans="1:2" x14ac:dyDescent="0.35">
      <c r="A156" s="373">
        <v>44062</v>
      </c>
      <c r="B156" s="309">
        <v>2</v>
      </c>
    </row>
    <row r="157" spans="1:2" x14ac:dyDescent="0.35">
      <c r="A157" s="373">
        <v>44063</v>
      </c>
      <c r="B157" s="309">
        <v>2</v>
      </c>
    </row>
    <row r="158" spans="1:2" x14ac:dyDescent="0.35">
      <c r="A158" s="373">
        <v>44064</v>
      </c>
      <c r="B158" s="309">
        <v>2</v>
      </c>
    </row>
    <row r="159" spans="1:2" x14ac:dyDescent="0.35">
      <c r="A159" s="373">
        <v>44065</v>
      </c>
      <c r="B159" s="309">
        <v>2</v>
      </c>
    </row>
    <row r="160" spans="1:2" x14ac:dyDescent="0.35">
      <c r="A160" s="373">
        <v>44066</v>
      </c>
      <c r="B160" s="309">
        <v>2</v>
      </c>
    </row>
    <row r="161" spans="1:2" x14ac:dyDescent="0.35">
      <c r="A161" s="373">
        <v>44067</v>
      </c>
      <c r="B161" s="309">
        <v>1</v>
      </c>
    </row>
    <row r="162" spans="1:2" x14ac:dyDescent="0.35">
      <c r="A162" s="373">
        <v>44068</v>
      </c>
      <c r="B162" s="309">
        <v>1</v>
      </c>
    </row>
    <row r="163" spans="1:2" x14ac:dyDescent="0.35">
      <c r="A163" s="373">
        <v>44069</v>
      </c>
      <c r="B163" s="309">
        <v>2</v>
      </c>
    </row>
    <row r="164" spans="1:2" x14ac:dyDescent="0.35">
      <c r="A164" s="373">
        <v>44070</v>
      </c>
      <c r="B164" s="309">
        <v>2</v>
      </c>
    </row>
    <row r="165" spans="1:2" x14ac:dyDescent="0.35">
      <c r="A165" s="373">
        <v>44071</v>
      </c>
      <c r="B165" s="309">
        <v>3</v>
      </c>
    </row>
    <row r="166" spans="1:2" x14ac:dyDescent="0.35">
      <c r="A166" s="373">
        <v>44072</v>
      </c>
      <c r="B166" s="309">
        <v>5</v>
      </c>
    </row>
    <row r="167" spans="1:2" x14ac:dyDescent="0.35">
      <c r="A167" s="373">
        <v>44073</v>
      </c>
      <c r="B167" s="309">
        <v>5</v>
      </c>
    </row>
    <row r="168" spans="1:2" x14ac:dyDescent="0.35">
      <c r="A168" s="373">
        <v>44074</v>
      </c>
      <c r="B168" s="309">
        <v>5</v>
      </c>
    </row>
    <row r="169" spans="1:2" x14ac:dyDescent="0.35">
      <c r="A169" s="373">
        <v>44075</v>
      </c>
      <c r="B169" s="309">
        <v>6</v>
      </c>
    </row>
    <row r="170" spans="1:2" x14ac:dyDescent="0.35">
      <c r="A170" s="373">
        <v>44076</v>
      </c>
      <c r="B170" s="309">
        <v>5</v>
      </c>
    </row>
    <row r="171" spans="1:2" x14ac:dyDescent="0.35">
      <c r="A171" s="373">
        <v>44077</v>
      </c>
      <c r="B171" s="309">
        <v>4</v>
      </c>
    </row>
    <row r="172" spans="1:2" x14ac:dyDescent="0.35">
      <c r="A172" s="373">
        <v>44078</v>
      </c>
      <c r="B172" s="309">
        <v>4</v>
      </c>
    </row>
    <row r="173" spans="1:2" x14ac:dyDescent="0.35">
      <c r="A173" s="373">
        <v>44079</v>
      </c>
      <c r="B173" s="309">
        <v>4</v>
      </c>
    </row>
    <row r="174" spans="1:2" x14ac:dyDescent="0.35">
      <c r="A174" s="373">
        <v>44080</v>
      </c>
      <c r="B174" s="309">
        <v>4</v>
      </c>
    </row>
    <row r="175" spans="1:2" x14ac:dyDescent="0.35">
      <c r="A175" s="373">
        <v>44081</v>
      </c>
      <c r="B175" s="309">
        <v>5</v>
      </c>
    </row>
    <row r="176" spans="1:2" x14ac:dyDescent="0.35">
      <c r="A176" s="373">
        <v>44082</v>
      </c>
      <c r="B176" s="309">
        <v>6</v>
      </c>
    </row>
    <row r="177" spans="1:2" x14ac:dyDescent="0.35">
      <c r="A177" s="373">
        <v>44083</v>
      </c>
      <c r="B177" s="309">
        <v>6</v>
      </c>
    </row>
    <row r="178" spans="1:2" x14ac:dyDescent="0.35">
      <c r="A178" s="373">
        <v>44084</v>
      </c>
      <c r="B178" s="309">
        <v>7</v>
      </c>
    </row>
    <row r="179" spans="1:2" x14ac:dyDescent="0.35">
      <c r="A179" s="373">
        <v>44085</v>
      </c>
      <c r="B179" s="309">
        <v>8</v>
      </c>
    </row>
    <row r="180" spans="1:2" x14ac:dyDescent="0.35">
      <c r="A180" s="373">
        <v>44086</v>
      </c>
      <c r="B180" s="309">
        <v>8</v>
      </c>
    </row>
    <row r="181" spans="1:2" x14ac:dyDescent="0.35">
      <c r="A181" s="373">
        <v>44087</v>
      </c>
      <c r="B181" s="309">
        <v>7</v>
      </c>
    </row>
    <row r="182" spans="1:2" x14ac:dyDescent="0.35">
      <c r="A182" s="373">
        <v>44088</v>
      </c>
      <c r="B182" s="309">
        <v>7</v>
      </c>
    </row>
    <row r="183" spans="1:2" x14ac:dyDescent="0.3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61" t="s">
        <v>121</v>
      </c>
      <c r="C2" s="56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65" t="s">
        <v>129</v>
      </c>
      <c r="F33" s="566">
        <v>2</v>
      </c>
      <c r="G33" s="231"/>
    </row>
    <row r="34" spans="1:7" x14ac:dyDescent="0.35">
      <c r="A34" s="248">
        <v>44040</v>
      </c>
      <c r="B34" s="250" t="s">
        <v>48</v>
      </c>
      <c r="C34" s="251" t="s">
        <v>48</v>
      </c>
      <c r="D34" s="234"/>
      <c r="E34" s="563"/>
      <c r="F34" s="567"/>
      <c r="G34" s="231"/>
    </row>
    <row r="35" spans="1:7" x14ac:dyDescent="0.35">
      <c r="A35" s="248">
        <v>44041</v>
      </c>
      <c r="B35" s="235">
        <v>66</v>
      </c>
      <c r="C35" s="254">
        <v>0.06</v>
      </c>
      <c r="D35" s="255"/>
      <c r="E35" s="563"/>
      <c r="F35" s="567"/>
      <c r="G35" s="231"/>
    </row>
    <row r="36" spans="1:7" x14ac:dyDescent="0.35">
      <c r="A36" s="248">
        <v>44042</v>
      </c>
      <c r="B36" s="250" t="s">
        <v>48</v>
      </c>
      <c r="C36" s="251" t="s">
        <v>48</v>
      </c>
      <c r="D36" s="255"/>
      <c r="E36" s="563"/>
      <c r="F36" s="567"/>
      <c r="G36" s="231"/>
    </row>
    <row r="37" spans="1:7" x14ac:dyDescent="0.35">
      <c r="A37" s="248">
        <v>44043</v>
      </c>
      <c r="B37" s="250" t="s">
        <v>48</v>
      </c>
      <c r="C37" s="251" t="s">
        <v>48</v>
      </c>
      <c r="D37" s="255"/>
      <c r="E37" s="563"/>
      <c r="F37" s="567"/>
      <c r="G37" s="231"/>
    </row>
    <row r="38" spans="1:7" x14ac:dyDescent="0.35">
      <c r="A38" s="248">
        <v>44044</v>
      </c>
      <c r="B38" s="250" t="s">
        <v>48</v>
      </c>
      <c r="C38" s="251" t="s">
        <v>48</v>
      </c>
      <c r="D38" s="255"/>
      <c r="E38" s="563"/>
      <c r="F38" s="567"/>
      <c r="G38" s="231"/>
    </row>
    <row r="39" spans="1:7" x14ac:dyDescent="0.35">
      <c r="A39" s="248">
        <v>44045</v>
      </c>
      <c r="B39" s="250" t="s">
        <v>48</v>
      </c>
      <c r="C39" s="251" t="s">
        <v>48</v>
      </c>
      <c r="D39" s="255"/>
      <c r="E39" s="564"/>
      <c r="F39" s="568"/>
      <c r="G39" s="231"/>
    </row>
    <row r="40" spans="1:7" x14ac:dyDescent="0.35">
      <c r="A40" s="248">
        <v>44046</v>
      </c>
      <c r="B40" s="250" t="s">
        <v>48</v>
      </c>
      <c r="C40" s="251" t="s">
        <v>48</v>
      </c>
      <c r="D40" s="255"/>
      <c r="E40" s="563" t="s">
        <v>128</v>
      </c>
      <c r="F40" s="569">
        <v>0</v>
      </c>
      <c r="G40" s="231"/>
    </row>
    <row r="41" spans="1:7" x14ac:dyDescent="0.35">
      <c r="A41" s="248">
        <v>44047</v>
      </c>
      <c r="B41" s="250" t="s">
        <v>48</v>
      </c>
      <c r="C41" s="251" t="s">
        <v>48</v>
      </c>
      <c r="D41" s="255"/>
      <c r="E41" s="563"/>
      <c r="F41" s="570"/>
      <c r="G41" s="231"/>
    </row>
    <row r="42" spans="1:7" x14ac:dyDescent="0.35">
      <c r="A42" s="248">
        <v>44048</v>
      </c>
      <c r="B42" s="235">
        <v>60</v>
      </c>
      <c r="C42" s="254">
        <v>0.06</v>
      </c>
      <c r="D42" s="255"/>
      <c r="E42" s="563"/>
      <c r="F42" s="570"/>
      <c r="G42" s="231"/>
    </row>
    <row r="43" spans="1:7" x14ac:dyDescent="0.35">
      <c r="A43" s="248">
        <v>44049</v>
      </c>
      <c r="B43" s="250" t="s">
        <v>48</v>
      </c>
      <c r="C43" s="251" t="s">
        <v>48</v>
      </c>
      <c r="E43" s="563"/>
      <c r="F43" s="570"/>
    </row>
    <row r="44" spans="1:7" x14ac:dyDescent="0.35">
      <c r="A44" s="248">
        <v>44050</v>
      </c>
      <c r="B44" s="250" t="s">
        <v>48</v>
      </c>
      <c r="C44" s="251" t="s">
        <v>48</v>
      </c>
      <c r="E44" s="563"/>
      <c r="F44" s="570"/>
    </row>
    <row r="45" spans="1:7" x14ac:dyDescent="0.35">
      <c r="A45" s="248">
        <v>44051</v>
      </c>
      <c r="B45" s="250" t="s">
        <v>48</v>
      </c>
      <c r="C45" s="251" t="s">
        <v>48</v>
      </c>
      <c r="E45" s="563"/>
      <c r="F45" s="570"/>
    </row>
    <row r="46" spans="1:7" x14ac:dyDescent="0.35">
      <c r="A46" s="248">
        <v>44052</v>
      </c>
      <c r="B46" s="250" t="s">
        <v>48</v>
      </c>
      <c r="C46" s="251" t="s">
        <v>48</v>
      </c>
      <c r="E46" s="564"/>
      <c r="F46" s="57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72" t="s">
        <v>81</v>
      </c>
      <c r="G4" s="573"/>
      <c r="H4" s="573"/>
      <c r="I4" s="57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75" t="s">
        <v>122</v>
      </c>
      <c r="G84" s="57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77" t="s">
        <v>122</v>
      </c>
      <c r="C109" s="578"/>
      <c r="D109" s="57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45"/>
  <sheetViews>
    <sheetView showGridLines="0" zoomScaleNormal="100" workbookViewId="0">
      <pane xSplit="2" ySplit="3" topLeftCell="C321"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3" t="s">
        <v>315</v>
      </c>
      <c r="B1" s="1"/>
      <c r="C1" s="1"/>
      <c r="M1" s="22" t="s">
        <v>29</v>
      </c>
    </row>
    <row r="2" spans="1:15" x14ac:dyDescent="0.35">
      <c r="B2" s="2"/>
    </row>
    <row r="3" spans="1:15" ht="26.5" x14ac:dyDescent="0.35">
      <c r="A3" s="111">
        <f>LOOKUP(2,1/($B:$B),$B:$B)</f>
        <v>44279</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row r="325" spans="1:3" x14ac:dyDescent="0.35">
      <c r="B325" s="63">
        <v>44259</v>
      </c>
    </row>
    <row r="326" spans="1:3" x14ac:dyDescent="0.35">
      <c r="B326" s="63">
        <v>44260</v>
      </c>
    </row>
    <row r="327" spans="1:3" x14ac:dyDescent="0.35">
      <c r="B327" s="63">
        <v>44261</v>
      </c>
    </row>
    <row r="328" spans="1:3" x14ac:dyDescent="0.35">
      <c r="B328" s="63">
        <v>44262</v>
      </c>
    </row>
    <row r="329" spans="1:3" x14ac:dyDescent="0.35">
      <c r="B329" s="63">
        <v>44263</v>
      </c>
    </row>
    <row r="330" spans="1:3" x14ac:dyDescent="0.35">
      <c r="B330" s="63">
        <v>44264</v>
      </c>
    </row>
    <row r="331" spans="1:3" x14ac:dyDescent="0.35">
      <c r="A331" s="63">
        <v>44265</v>
      </c>
      <c r="B331" s="63">
        <v>44265</v>
      </c>
      <c r="C331" s="2">
        <v>1020</v>
      </c>
    </row>
    <row r="332" spans="1:3" x14ac:dyDescent="0.35">
      <c r="B332" s="63">
        <v>44266</v>
      </c>
    </row>
    <row r="333" spans="1:3" x14ac:dyDescent="0.35">
      <c r="B333" s="63">
        <v>44267</v>
      </c>
    </row>
    <row r="334" spans="1:3" x14ac:dyDescent="0.35">
      <c r="B334" s="63">
        <v>44268</v>
      </c>
    </row>
    <row r="335" spans="1:3" x14ac:dyDescent="0.35">
      <c r="B335" s="63">
        <v>44269</v>
      </c>
    </row>
    <row r="336" spans="1:3" x14ac:dyDescent="0.35">
      <c r="B336" s="63">
        <v>44270</v>
      </c>
    </row>
    <row r="337" spans="1:3" x14ac:dyDescent="0.35">
      <c r="B337" s="63">
        <v>44271</v>
      </c>
    </row>
    <row r="338" spans="1:3" x14ac:dyDescent="0.35">
      <c r="A338" s="63">
        <v>44272</v>
      </c>
      <c r="B338" s="63">
        <v>44272</v>
      </c>
      <c r="C338" s="2">
        <v>1055</v>
      </c>
    </row>
    <row r="339" spans="1:3" x14ac:dyDescent="0.35">
      <c r="B339" s="63">
        <v>44273</v>
      </c>
    </row>
    <row r="340" spans="1:3" x14ac:dyDescent="0.35">
      <c r="B340" s="63">
        <v>44274</v>
      </c>
    </row>
    <row r="341" spans="1:3" x14ac:dyDescent="0.35">
      <c r="B341" s="63">
        <v>44275</v>
      </c>
    </row>
    <row r="342" spans="1:3" x14ac:dyDescent="0.35">
      <c r="B342" s="63">
        <v>44276</v>
      </c>
    </row>
    <row r="343" spans="1:3" x14ac:dyDescent="0.35">
      <c r="B343" s="63">
        <v>44277</v>
      </c>
    </row>
    <row r="344" spans="1:3" x14ac:dyDescent="0.35">
      <c r="B344" s="63">
        <v>44278</v>
      </c>
    </row>
    <row r="345" spans="1:3" x14ac:dyDescent="0.35">
      <c r="A345" s="63">
        <v>44279</v>
      </c>
      <c r="B345" s="63">
        <v>44279</v>
      </c>
      <c r="C345" s="2">
        <v>1022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7"/>
  <sheetViews>
    <sheetView showGridLines="0" zoomScale="85" zoomScaleNormal="85" workbookViewId="0">
      <pane xSplit="1" ySplit="4" topLeftCell="B381" activePane="bottomRight" state="frozen"/>
      <selection pane="topRight" activeCell="B1" sqref="B1"/>
      <selection pane="bottomLeft" activeCell="A5" sqref="A5"/>
      <selection pane="bottomRight" activeCell="A398" sqref="A398"/>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0" customWidth="1"/>
    <col min="7" max="7" width="16.453125" customWidth="1"/>
    <col min="8" max="8" width="16" customWidth="1"/>
    <col min="9" max="9" width="14.453125" customWidth="1"/>
    <col min="10" max="10" width="18.453125" style="31" customWidth="1"/>
    <col min="11" max="11" width="11.453125" style="152" customWidth="1"/>
    <col min="12" max="13" width="11.453125" style="395" customWidth="1"/>
    <col min="14" max="14" width="12.453125" style="152" customWidth="1"/>
    <col min="15" max="15" width="11.453125" style="152" customWidth="1"/>
    <col min="16" max="16" width="12.453125" style="150" customWidth="1"/>
    <col min="17" max="18" width="12.453125" style="393" customWidth="1"/>
    <col min="19" max="19" width="13.453125" style="151" customWidth="1"/>
    <col min="20" max="20" width="6.453125" customWidth="1"/>
  </cols>
  <sheetData>
    <row r="1" spans="1:27" x14ac:dyDescent="0.35">
      <c r="A1" s="1" t="s">
        <v>202</v>
      </c>
      <c r="B1" s="1"/>
      <c r="C1" s="1"/>
      <c r="I1" s="79"/>
      <c r="J1" s="147"/>
      <c r="K1" s="533" t="s">
        <v>119</v>
      </c>
      <c r="L1" s="534"/>
      <c r="M1" s="534"/>
      <c r="N1" s="534"/>
      <c r="O1" s="534"/>
      <c r="P1" s="534"/>
      <c r="W1" s="22" t="s">
        <v>29</v>
      </c>
    </row>
    <row r="2" spans="1:27" x14ac:dyDescent="0.35">
      <c r="A2" s="2"/>
      <c r="I2" s="524" t="s">
        <v>199</v>
      </c>
      <c r="J2" s="525"/>
      <c r="Q2" s="398"/>
      <c r="R2" s="398"/>
    </row>
    <row r="3" spans="1:27" ht="48.75" customHeight="1" x14ac:dyDescent="0.35">
      <c r="A3" s="527" t="s">
        <v>30</v>
      </c>
      <c r="B3" s="529" t="s">
        <v>197</v>
      </c>
      <c r="C3" s="530"/>
      <c r="D3" s="530"/>
      <c r="E3" s="105" t="s">
        <v>196</v>
      </c>
      <c r="F3" s="536" t="s">
        <v>211</v>
      </c>
      <c r="G3" s="531" t="s">
        <v>198</v>
      </c>
      <c r="H3" s="531"/>
      <c r="I3" s="524"/>
      <c r="J3" s="525"/>
      <c r="K3" s="526" t="s">
        <v>200</v>
      </c>
      <c r="L3" s="537" t="s">
        <v>212</v>
      </c>
      <c r="M3" s="532" t="s">
        <v>213</v>
      </c>
      <c r="N3" s="523" t="s">
        <v>201</v>
      </c>
      <c r="O3" s="526" t="s">
        <v>195</v>
      </c>
      <c r="P3" s="535" t="s">
        <v>203</v>
      </c>
      <c r="Q3" s="532" t="s">
        <v>214</v>
      </c>
      <c r="R3" s="532" t="s">
        <v>215</v>
      </c>
      <c r="S3" s="523" t="s">
        <v>194</v>
      </c>
    </row>
    <row r="4" spans="1:27" ht="30.65" customHeight="1" x14ac:dyDescent="0.35">
      <c r="A4" s="528"/>
      <c r="B4" s="23" t="s">
        <v>18</v>
      </c>
      <c r="C4" s="24" t="s">
        <v>17</v>
      </c>
      <c r="D4" s="28" t="s">
        <v>3</v>
      </c>
      <c r="E4" s="100" t="s">
        <v>63</v>
      </c>
      <c r="F4" s="536"/>
      <c r="G4" s="99" t="s">
        <v>63</v>
      </c>
      <c r="H4" s="80" t="s">
        <v>64</v>
      </c>
      <c r="I4" s="81" t="s">
        <v>63</v>
      </c>
      <c r="J4" s="148" t="s">
        <v>64</v>
      </c>
      <c r="K4" s="526"/>
      <c r="L4" s="537"/>
      <c r="M4" s="532"/>
      <c r="N4" s="523"/>
      <c r="O4" s="526"/>
      <c r="P4" s="535"/>
      <c r="Q4" s="532"/>
      <c r="R4" s="532"/>
      <c r="S4" s="523"/>
    </row>
    <row r="5" spans="1:27" x14ac:dyDescent="0.3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3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3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3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3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3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3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3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3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3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3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3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3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3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3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3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3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3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3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3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3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3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3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3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3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3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3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3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3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3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3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3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3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3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3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3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3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3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3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3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3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3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3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3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3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3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3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3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3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3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3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3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3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3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5" x14ac:dyDescent="0.25">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3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3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3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3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3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3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3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3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3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3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3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3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3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3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3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3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3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3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3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3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3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3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3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3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3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3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3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3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3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3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3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3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3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3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3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3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3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3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3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3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3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3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3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3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3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3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3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3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3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3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3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3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3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3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3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3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3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3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3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3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3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3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3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3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3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3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3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3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3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3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3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3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3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3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3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3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3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3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3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3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3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3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3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35">
      <c r="A392" s="63">
        <v>44279</v>
      </c>
      <c r="B392" s="44">
        <v>1571486</v>
      </c>
      <c r="C392" s="44">
        <v>215075</v>
      </c>
      <c r="D392" s="440">
        <v>1786561</v>
      </c>
      <c r="E392" s="104">
        <v>632</v>
      </c>
      <c r="F392" s="391">
        <f t="shared" ref="F392" si="1071">E392/(D392-D391)</f>
        <v>0.10995128740431455</v>
      </c>
      <c r="G392" s="440">
        <v>15165</v>
      </c>
      <c r="H392" s="440">
        <v>2150841</v>
      </c>
      <c r="I392" s="49">
        <v>10437</v>
      </c>
      <c r="J392" s="50">
        <v>2878876</v>
      </c>
      <c r="K392" s="405">
        <f t="shared" ref="K392" si="1072">G392+I392</f>
        <v>25602</v>
      </c>
      <c r="L392" s="408">
        <v>701</v>
      </c>
      <c r="M392" s="397">
        <f t="shared" ref="M392" si="1073">L392/K392</f>
        <v>2.7380673384891804E-2</v>
      </c>
      <c r="N392" s="91">
        <f t="shared" ref="N392" si="1074">D392-D385</f>
        <v>31336</v>
      </c>
      <c r="O392" s="91">
        <f t="shared" ref="O392" si="1075">SUM(E386:E392)</f>
        <v>3785</v>
      </c>
      <c r="P392" s="153">
        <f t="shared" ref="P392" si="1076">SUM(K386:K392)</f>
        <v>143897</v>
      </c>
      <c r="Q392" s="153">
        <f t="shared" ref="Q392" si="1077">SUM(L386:L392)</f>
        <v>4215</v>
      </c>
      <c r="R392" s="399">
        <f t="shared" ref="R392" si="1078">Q392/P392</f>
        <v>2.9291785096284148E-2</v>
      </c>
      <c r="S392" s="92">
        <f t="shared" ref="S392" si="1079">P392/5463.3</f>
        <v>26.33884282393425</v>
      </c>
      <c r="U392" s="410"/>
    </row>
    <row r="393" spans="1:21" x14ac:dyDescent="0.35">
      <c r="A393" s="63">
        <v>44280</v>
      </c>
      <c r="B393" s="44">
        <v>1577498</v>
      </c>
      <c r="C393" s="44">
        <v>215599</v>
      </c>
      <c r="D393" s="440">
        <v>1793097</v>
      </c>
      <c r="E393" s="104">
        <v>701</v>
      </c>
      <c r="F393" s="391">
        <f t="shared" ref="F393:F394" si="1080">E393/(D393-D392)</f>
        <v>0.10725214198286413</v>
      </c>
      <c r="G393" s="440">
        <v>20015</v>
      </c>
      <c r="H393" s="440">
        <v>2170470</v>
      </c>
      <c r="I393" s="49">
        <v>11931</v>
      </c>
      <c r="J393" s="50">
        <v>2890807</v>
      </c>
      <c r="K393" s="405">
        <f t="shared" ref="K393:K394" si="1081">G393+I393</f>
        <v>31946</v>
      </c>
      <c r="L393" s="408">
        <v>761</v>
      </c>
      <c r="M393" s="397">
        <f t="shared" ref="M393:M394" si="1082">L393/K393</f>
        <v>2.3821448694672259E-2</v>
      </c>
      <c r="N393" s="91">
        <f t="shared" ref="N393:N394" si="1083">D393-D386</f>
        <v>32716</v>
      </c>
      <c r="O393" s="91">
        <f t="shared" ref="O393:O394" si="1084">SUM(E387:E393)</f>
        <v>3862</v>
      </c>
      <c r="P393" s="153">
        <f t="shared" ref="P393:P394" si="1085">SUM(K387:K393)</f>
        <v>149561</v>
      </c>
      <c r="Q393" s="153">
        <f t="shared" ref="Q393:Q394" si="1086">SUM(L387:L393)</f>
        <v>4276</v>
      </c>
      <c r="R393" s="399">
        <f t="shared" ref="R393:R394" si="1087">Q393/P393</f>
        <v>2.8590341064849794E-2</v>
      </c>
      <c r="S393" s="92">
        <f t="shared" ref="S393:S394" si="1088">P393/5463.3</f>
        <v>27.375578862592207</v>
      </c>
      <c r="U393" s="114" t="s">
        <v>349</v>
      </c>
    </row>
    <row r="394" spans="1:21" x14ac:dyDescent="0.35">
      <c r="A394" s="63">
        <v>44281</v>
      </c>
      <c r="B394" s="44">
        <v>1582288</v>
      </c>
      <c r="C394" s="44">
        <v>216142</v>
      </c>
      <c r="D394" s="440">
        <v>1798430</v>
      </c>
      <c r="E394" s="104">
        <v>543</v>
      </c>
      <c r="F394" s="391">
        <f t="shared" si="1080"/>
        <v>0.10181886367897994</v>
      </c>
      <c r="G394" s="440">
        <v>15418</v>
      </c>
      <c r="H394" s="440">
        <v>2185888</v>
      </c>
      <c r="I394" s="49">
        <v>9468</v>
      </c>
      <c r="J394" s="50">
        <v>2900275</v>
      </c>
      <c r="K394" s="405">
        <f t="shared" si="1081"/>
        <v>24886</v>
      </c>
      <c r="L394" s="408">
        <v>607</v>
      </c>
      <c r="M394" s="397">
        <f t="shared" si="1082"/>
        <v>2.439122398135498E-2</v>
      </c>
      <c r="N394" s="91">
        <f t="shared" si="1083"/>
        <v>33248</v>
      </c>
      <c r="O394" s="91">
        <f t="shared" si="1084"/>
        <v>3750</v>
      </c>
      <c r="P394" s="153">
        <f t="shared" si="1085"/>
        <v>149367</v>
      </c>
      <c r="Q394" s="153">
        <f t="shared" si="1086"/>
        <v>4153</v>
      </c>
      <c r="R394" s="399">
        <f t="shared" si="1087"/>
        <v>2.7803999544745491E-2</v>
      </c>
      <c r="S394" s="92">
        <f t="shared" si="1088"/>
        <v>27.34006918895173</v>
      </c>
    </row>
    <row r="395" spans="1:21" x14ac:dyDescent="0.35">
      <c r="A395" s="63">
        <v>44282</v>
      </c>
      <c r="B395" s="44">
        <v>1586580</v>
      </c>
      <c r="C395" s="44">
        <v>216705</v>
      </c>
      <c r="D395" s="440">
        <v>1803285</v>
      </c>
      <c r="E395" s="104">
        <v>563</v>
      </c>
      <c r="F395" s="391">
        <f t="shared" ref="F395:F396" si="1089">E395/(D395-D394)</f>
        <v>0.11596292481977342</v>
      </c>
      <c r="G395" s="440">
        <v>12420</v>
      </c>
      <c r="H395" s="440">
        <v>2198308</v>
      </c>
      <c r="I395" s="49">
        <v>13099</v>
      </c>
      <c r="J395" s="50">
        <v>2913374</v>
      </c>
      <c r="K395" s="405">
        <f t="shared" ref="K395:K396" si="1090">G395+I395</f>
        <v>25519</v>
      </c>
      <c r="L395" s="408">
        <v>621</v>
      </c>
      <c r="M395" s="397">
        <f t="shared" ref="M395" si="1091">L395/K395</f>
        <v>2.4334809357733453E-2</v>
      </c>
      <c r="N395" s="91">
        <f t="shared" ref="N395" si="1092">D395-D388</f>
        <v>34141</v>
      </c>
      <c r="O395" s="91">
        <f t="shared" ref="O395" si="1093">SUM(E389:E395)</f>
        <v>3825</v>
      </c>
      <c r="P395" s="153">
        <f t="shared" ref="P395" si="1094">SUM(K389:K395)</f>
        <v>154939</v>
      </c>
      <c r="Q395" s="153">
        <f t="shared" ref="Q395" si="1095">SUM(L389:L395)</f>
        <v>4234</v>
      </c>
      <c r="R395" s="399">
        <f t="shared" ref="R395" si="1096">Q395/P395</f>
        <v>2.7326883483177251E-2</v>
      </c>
      <c r="S395" s="92">
        <f t="shared" ref="S395" si="1097">P395/5463.3</f>
        <v>28.359965588563689</v>
      </c>
    </row>
    <row r="396" spans="1:21" x14ac:dyDescent="0.35">
      <c r="A396" s="63">
        <v>44283</v>
      </c>
      <c r="B396" s="406">
        <v>1590400</v>
      </c>
      <c r="C396" s="406">
        <v>217127</v>
      </c>
      <c r="D396" s="406">
        <v>1807527</v>
      </c>
      <c r="E396" s="104">
        <v>422</v>
      </c>
      <c r="F396" s="391">
        <f t="shared" si="1089"/>
        <v>9.9481376709099484E-2</v>
      </c>
      <c r="G396" s="440">
        <v>6478</v>
      </c>
      <c r="H396" s="440">
        <v>2204786</v>
      </c>
      <c r="I396" s="49">
        <v>11149</v>
      </c>
      <c r="J396" s="51">
        <v>2924523</v>
      </c>
      <c r="K396" s="405">
        <f t="shared" si="1090"/>
        <v>17627</v>
      </c>
      <c r="L396" s="49">
        <v>459</v>
      </c>
      <c r="M396" s="521">
        <f t="shared" ref="M396" si="1098">L396/K396</f>
        <v>2.603959834345039E-2</v>
      </c>
      <c r="N396" s="91">
        <f t="shared" ref="N396" si="1099">D396-D389</f>
        <v>33475</v>
      </c>
      <c r="O396" s="91">
        <f t="shared" ref="O396" si="1100">SUM(E390:E396)</f>
        <v>3715</v>
      </c>
      <c r="P396" s="153">
        <f t="shared" ref="P396" si="1101">SUM(K390:K396)</f>
        <v>151556</v>
      </c>
      <c r="Q396" s="153">
        <f t="shared" ref="Q396" si="1102">SUM(L390:L396)</f>
        <v>4093</v>
      </c>
      <c r="R396" s="399">
        <f t="shared" ref="R396" si="1103">Q396/P396</f>
        <v>2.7006519042466152E-2</v>
      </c>
      <c r="S396" s="92">
        <f t="shared" ref="S396" si="1104">P396/5463.3</f>
        <v>27.740742774513571</v>
      </c>
    </row>
    <row r="397" spans="1:21" x14ac:dyDescent="0.35">
      <c r="A397" s="63">
        <v>44284</v>
      </c>
      <c r="B397" s="406">
        <v>1593230</v>
      </c>
      <c r="C397" s="406">
        <v>217479</v>
      </c>
      <c r="D397" s="406">
        <v>1810709</v>
      </c>
      <c r="E397" s="104">
        <v>352</v>
      </c>
      <c r="F397" s="391">
        <f t="shared" ref="F397" si="1105">E397/(D397-D396)</f>
        <v>0.11062225015713388</v>
      </c>
      <c r="G397" s="522" t="s">
        <v>353</v>
      </c>
      <c r="H397" s="522" t="s">
        <v>353</v>
      </c>
      <c r="I397" s="522" t="s">
        <v>353</v>
      </c>
      <c r="J397" s="522" t="s">
        <v>353</v>
      </c>
      <c r="K397" s="50">
        <v>12456</v>
      </c>
      <c r="L397" s="49">
        <v>395</v>
      </c>
      <c r="M397" s="521">
        <f t="shared" ref="M397" si="1106">L397/K397</f>
        <v>3.1711624919717407E-2</v>
      </c>
      <c r="N397" s="91">
        <f t="shared" ref="N397" si="1107">D397-D390</f>
        <v>33893</v>
      </c>
      <c r="O397" s="91">
        <f t="shared" ref="O397" si="1108">SUM(E391:E397)</f>
        <v>3708</v>
      </c>
      <c r="P397" s="153">
        <f t="shared" ref="P397" si="1109">SUM(K391:K397)</f>
        <v>153253</v>
      </c>
      <c r="Q397" s="153">
        <f t="shared" ref="Q397" si="1110">SUM(L391:L397)</f>
        <v>4088</v>
      </c>
      <c r="R397" s="399">
        <f t="shared" ref="R397" si="1111">Q397/P397</f>
        <v>2.6674844864374596E-2</v>
      </c>
      <c r="S397" s="92">
        <f t="shared" ref="S397" si="1112">P397/5463.3</f>
        <v>28.051360899090291</v>
      </c>
      <c r="U397" s="114" t="s">
        <v>352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2021-03-29T12:19:35Z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vA47704982</value>
    </field>
    <field name="Objective-Version">
      <value order="0">148.3</value>
    </field>
    <field name="Objective-VersionNumber">
      <value order="0">1197</value>
    </field>
    <field name="Objective-VersionComment">
      <value order="0">PHS data issue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2021-03-29T12:21:10Z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2021-03-29T12:19:35Z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vA47704982</vt:lpwstr>
  </property>
  <property fmtid="{D5CDD505-2E9C-101B-9397-08002B2CF9AE}" pid="16" name="Objective-Version">
    <vt:lpwstr>148.3</vt:lpwstr>
  </property>
  <property fmtid="{D5CDD505-2E9C-101B-9397-08002B2CF9AE}" pid="17" name="Objective-VersionNumber">
    <vt:r8>1197</vt:r8>
  </property>
  <property fmtid="{D5CDD505-2E9C-101B-9397-08002B2CF9AE}" pid="18" name="Objective-VersionComment">
    <vt:lpwstr>PHS data issue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