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8915" windowHeight="9525"/>
  </bookViews>
  <sheets>
    <sheet name="Ejercicios 1-4" sheetId="1" r:id="rId1"/>
    <sheet name="Ejercicios 5-8" sheetId="2" r:id="rId2"/>
    <sheet name="Ejercicio 9-11" sheetId="3" r:id="rId3"/>
  </sheets>
  <calcPr calcId="144525"/>
</workbook>
</file>

<file path=xl/calcChain.xml><?xml version="1.0" encoding="utf-8"?>
<calcChain xmlns="http://schemas.openxmlformats.org/spreadsheetml/2006/main">
  <c r="B56" i="3" l="1"/>
  <c r="B57" i="3"/>
  <c r="B58" i="3"/>
  <c r="B59" i="3"/>
  <c r="B60" i="3"/>
  <c r="B61" i="3"/>
  <c r="B62" i="3"/>
  <c r="B63" i="3"/>
  <c r="B64" i="3"/>
  <c r="B65" i="3"/>
  <c r="B66" i="3"/>
  <c r="B67" i="3"/>
  <c r="B55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28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6" i="3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72" i="2"/>
  <c r="B65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50" i="2"/>
  <c r="B31" i="2"/>
  <c r="B32" i="2"/>
  <c r="B33" i="2"/>
  <c r="B34" i="2"/>
  <c r="B35" i="2"/>
  <c r="B36" i="2"/>
  <c r="B37" i="2"/>
  <c r="B38" i="2"/>
  <c r="B39" i="2"/>
  <c r="B40" i="2"/>
  <c r="B41" i="2"/>
  <c r="B42" i="2"/>
  <c r="B30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78" i="1"/>
  <c r="B79" i="1"/>
  <c r="B80" i="1"/>
  <c r="B81" i="1"/>
  <c r="B82" i="1"/>
  <c r="B83" i="1"/>
  <c r="B84" i="1"/>
  <c r="B85" i="1"/>
  <c r="B70" i="1"/>
  <c r="B71" i="1"/>
  <c r="B72" i="1"/>
  <c r="B73" i="1"/>
  <c r="B74" i="1"/>
  <c r="B75" i="1"/>
  <c r="B76" i="1"/>
  <c r="B77" i="1"/>
  <c r="B69" i="1"/>
  <c r="B50" i="1"/>
  <c r="B51" i="1"/>
  <c r="B52" i="1"/>
  <c r="B53" i="1"/>
  <c r="B54" i="1"/>
  <c r="B55" i="1"/>
  <c r="B56" i="1"/>
  <c r="B57" i="1"/>
  <c r="B58" i="1"/>
  <c r="B59" i="1"/>
  <c r="B60" i="1"/>
  <c r="B61" i="1"/>
  <c r="B49" i="1"/>
  <c r="B28" i="1"/>
  <c r="B29" i="1"/>
  <c r="B30" i="1"/>
  <c r="B31" i="1"/>
  <c r="B32" i="1"/>
  <c r="B33" i="1"/>
  <c r="B34" i="1"/>
  <c r="B35" i="1"/>
  <c r="B36" i="1"/>
  <c r="B37" i="1"/>
  <c r="B38" i="1"/>
  <c r="B39" i="1"/>
  <c r="B27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5" i="1"/>
</calcChain>
</file>

<file path=xl/sharedStrings.xml><?xml version="1.0" encoding="utf-8"?>
<sst xmlns="http://schemas.openxmlformats.org/spreadsheetml/2006/main" count="33" uniqueCount="13">
  <si>
    <t>x</t>
  </si>
  <si>
    <t>f(x)</t>
  </si>
  <si>
    <t>Ejercicio 1.</t>
  </si>
  <si>
    <t>Ejercicio 2.</t>
  </si>
  <si>
    <t>Ejercicio 3.</t>
  </si>
  <si>
    <t>Ejercicio 4.</t>
  </si>
  <si>
    <t>Ejercicio 5.</t>
  </si>
  <si>
    <t>Ejercicio 6.</t>
  </si>
  <si>
    <t>Ejercicio 7.</t>
  </si>
  <si>
    <t>Ejercicio 8.</t>
  </si>
  <si>
    <t>Ejercicio 9.</t>
  </si>
  <si>
    <t>Ejercicio 10.</t>
  </si>
  <si>
    <t>Ejercicio 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</si>
</sst>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'Ejercicios 1-4'!$B$4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'Ejercicios 1-4'!$A$5:$A$19</c:f>
              <c:numCache>
                <c:formatCode>General</c:formatCode>
                <c:ptCount val="15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</c:numCache>
            </c:numRef>
          </c:xVal>
          <c:yVal>
            <c:numRef>
              <c:f>'Ejercicios 1-4'!$B$5:$B$19</c:f>
              <c:numCache>
                <c:formatCode>General</c:formatCode>
                <c:ptCount val="15"/>
                <c:pt idx="0">
                  <c:v>-7.166666666666667</c:v>
                </c:pt>
                <c:pt idx="1">
                  <c:v>-2.9999999999999987</c:v>
                </c:pt>
                <c:pt idx="2">
                  <c:v>-0.33333333333333276</c:v>
                </c:pt>
                <c:pt idx="3">
                  <c:v>1.0833333333333333</c:v>
                </c:pt>
                <c:pt idx="4">
                  <c:v>1.5</c:v>
                </c:pt>
                <c:pt idx="5">
                  <c:v>1.1666666666666667</c:v>
                </c:pt>
                <c:pt idx="6">
                  <c:v>0.33333333333333331</c:v>
                </c:pt>
                <c:pt idx="7">
                  <c:v>-0.75</c:v>
                </c:pt>
                <c:pt idx="8">
                  <c:v>-1.8333333333333333</c:v>
                </c:pt>
                <c:pt idx="9">
                  <c:v>-2.6666666666666665</c:v>
                </c:pt>
                <c:pt idx="10">
                  <c:v>-3</c:v>
                </c:pt>
                <c:pt idx="11">
                  <c:v>-2.5833333333333335</c:v>
                </c:pt>
                <c:pt idx="12">
                  <c:v>-1.1666666666666667</c:v>
                </c:pt>
                <c:pt idx="13">
                  <c:v>1.4999999999999993</c:v>
                </c:pt>
                <c:pt idx="14">
                  <c:v>5.6666666666666652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42656"/>
        <c:axId val="85984000"/>
      </c:scatterChart>
      <c:valAx>
        <c:axId val="86342656"/>
        <c:scaling>
          <c:orientation val="minMax"/>
          <c:max val="5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85984000"/>
        <c:crosses val="autoZero"/>
        <c:crossBetween val="midCat"/>
      </c:valAx>
      <c:valAx>
        <c:axId val="859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42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 9-11'!$B$27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'Ejercicio 9-11'!$A$28:$A$48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'Ejercicio 9-11'!$B$28:$B$48</c:f>
              <c:numCache>
                <c:formatCode>General</c:formatCode>
                <c:ptCount val="21"/>
                <c:pt idx="0">
                  <c:v>1.4867195147342977E-6</c:v>
                </c:pt>
                <c:pt idx="1">
                  <c:v>1.5983741106905475E-5</c:v>
                </c:pt>
                <c:pt idx="2">
                  <c:v>1.3383022576488537E-4</c:v>
                </c:pt>
                <c:pt idx="3">
                  <c:v>8.7268269504576015E-4</c:v>
                </c:pt>
                <c:pt idx="4">
                  <c:v>4.4318484119380075E-3</c:v>
                </c:pt>
                <c:pt idx="5">
                  <c:v>1.752830049356854E-2</c:v>
                </c:pt>
                <c:pt idx="6">
                  <c:v>5.3990966513188063E-2</c:v>
                </c:pt>
                <c:pt idx="7">
                  <c:v>0.12951759566589174</c:v>
                </c:pt>
                <c:pt idx="8">
                  <c:v>0.24197072451914337</c:v>
                </c:pt>
                <c:pt idx="9">
                  <c:v>0.35206532676429952</c:v>
                </c:pt>
                <c:pt idx="10">
                  <c:v>0.3989422804014327</c:v>
                </c:pt>
                <c:pt idx="11">
                  <c:v>0.35206532676429952</c:v>
                </c:pt>
                <c:pt idx="12">
                  <c:v>0.24197072451914337</c:v>
                </c:pt>
                <c:pt idx="13">
                  <c:v>0.12951759566589174</c:v>
                </c:pt>
                <c:pt idx="14">
                  <c:v>5.3990966513188063E-2</c:v>
                </c:pt>
                <c:pt idx="15">
                  <c:v>1.752830049356854E-2</c:v>
                </c:pt>
                <c:pt idx="16">
                  <c:v>4.4318484119380075E-3</c:v>
                </c:pt>
                <c:pt idx="17">
                  <c:v>8.7268269504576015E-4</c:v>
                </c:pt>
                <c:pt idx="18">
                  <c:v>1.3383022576488537E-4</c:v>
                </c:pt>
                <c:pt idx="19">
                  <c:v>1.5983741106905475E-5</c:v>
                </c:pt>
                <c:pt idx="20">
                  <c:v>1.4867195147342977E-6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70784"/>
        <c:axId val="88072576"/>
      </c:scatterChart>
      <c:valAx>
        <c:axId val="8807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72576"/>
        <c:crosses val="autoZero"/>
        <c:crossBetween val="midCat"/>
      </c:valAx>
      <c:valAx>
        <c:axId val="8807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70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 9-11'!$B$54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'Ejercicio 9-11'!$A$55:$A$67</c:f>
              <c:numCache>
                <c:formatCode>General</c:formatCode>
                <c:ptCount val="13"/>
                <c:pt idx="0">
                  <c:v>-2.8283999999999998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2.8283999999999998</c:v>
                </c:pt>
              </c:numCache>
            </c:numRef>
          </c:xVal>
          <c:yVal>
            <c:numRef>
              <c:f>'Ejercicio 9-11'!$B$55:$B$67</c:f>
              <c:numCache>
                <c:formatCode>General</c:formatCode>
                <c:ptCount val="13"/>
                <c:pt idx="0">
                  <c:v>-3.503564550816763E-2</c:v>
                </c:pt>
                <c:pt idx="1">
                  <c:v>-3.3071891388307382</c:v>
                </c:pt>
                <c:pt idx="2">
                  <c:v>-4</c:v>
                </c:pt>
                <c:pt idx="3">
                  <c:v>-3.5968736424845393</c:v>
                </c:pt>
                <c:pt idx="4">
                  <c:v>-2.6457513110645907</c:v>
                </c:pt>
                <c:pt idx="5">
                  <c:v>-1.3919410907075054</c:v>
                </c:pt>
                <c:pt idx="6">
                  <c:v>0</c:v>
                </c:pt>
                <c:pt idx="7">
                  <c:v>1.3919410907075054</c:v>
                </c:pt>
                <c:pt idx="8">
                  <c:v>2.6457513110645907</c:v>
                </c:pt>
                <c:pt idx="9">
                  <c:v>3.5968736424845393</c:v>
                </c:pt>
                <c:pt idx="10">
                  <c:v>4</c:v>
                </c:pt>
                <c:pt idx="11">
                  <c:v>3.3071891388307382</c:v>
                </c:pt>
                <c:pt idx="12">
                  <c:v>3.503564550816763E-2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4304"/>
        <c:axId val="30704768"/>
      </c:scatterChart>
      <c:valAx>
        <c:axId val="3067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04768"/>
        <c:crosses val="autoZero"/>
        <c:crossBetween val="midCat"/>
      </c:valAx>
      <c:valAx>
        <c:axId val="3070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74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'Ejercicios 1-4'!$B$26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'Ejercicios 1-4'!$A$27:$A$39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'Ejercicios 1-4'!$B$27:$B$39</c:f>
              <c:numCache>
                <c:formatCode>General</c:formatCode>
                <c:ptCount val="13"/>
                <c:pt idx="0">
                  <c:v>6.25</c:v>
                </c:pt>
                <c:pt idx="1">
                  <c:v>1.265625</c:v>
                </c:pt>
                <c:pt idx="2">
                  <c:v>0</c:v>
                </c:pt>
                <c:pt idx="3">
                  <c:v>0.765625</c:v>
                </c:pt>
                <c:pt idx="4">
                  <c:v>2.25</c:v>
                </c:pt>
                <c:pt idx="5">
                  <c:v>3.515625</c:v>
                </c:pt>
                <c:pt idx="6">
                  <c:v>4</c:v>
                </c:pt>
                <c:pt idx="7">
                  <c:v>3.515625</c:v>
                </c:pt>
                <c:pt idx="8">
                  <c:v>2.25</c:v>
                </c:pt>
                <c:pt idx="9">
                  <c:v>0.765625</c:v>
                </c:pt>
                <c:pt idx="10">
                  <c:v>0</c:v>
                </c:pt>
                <c:pt idx="11">
                  <c:v>1.265625</c:v>
                </c:pt>
                <c:pt idx="12">
                  <c:v>6.25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6768"/>
        <c:axId val="86018304"/>
      </c:scatterChart>
      <c:valAx>
        <c:axId val="8601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018304"/>
        <c:crosses val="autoZero"/>
        <c:crossBetween val="midCat"/>
      </c:valAx>
      <c:valAx>
        <c:axId val="860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016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'Ejercicios 1-4'!$B$48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'Ejercicios 1-4'!$A$49:$A$61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'Ejercicios 1-4'!$B$49:$B$61</c:f>
              <c:numCache>
                <c:formatCode>General</c:formatCode>
                <c:ptCount val="13"/>
                <c:pt idx="0">
                  <c:v>-15</c:v>
                </c:pt>
                <c:pt idx="1">
                  <c:v>-5.125</c:v>
                </c:pt>
                <c:pt idx="2">
                  <c:v>1</c:v>
                </c:pt>
                <c:pt idx="3">
                  <c:v>4.125</c:v>
                </c:pt>
                <c:pt idx="4">
                  <c:v>5</c:v>
                </c:pt>
                <c:pt idx="5">
                  <c:v>4.375</c:v>
                </c:pt>
                <c:pt idx="6">
                  <c:v>3</c:v>
                </c:pt>
                <c:pt idx="7">
                  <c:v>1.625</c:v>
                </c:pt>
                <c:pt idx="8">
                  <c:v>1</c:v>
                </c:pt>
                <c:pt idx="9">
                  <c:v>1.875</c:v>
                </c:pt>
                <c:pt idx="10">
                  <c:v>5</c:v>
                </c:pt>
                <c:pt idx="11">
                  <c:v>11.125</c:v>
                </c:pt>
                <c:pt idx="12">
                  <c:v>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6496"/>
        <c:axId val="79450112"/>
      </c:scatterChart>
      <c:valAx>
        <c:axId val="8602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450112"/>
        <c:crosses val="autoZero"/>
        <c:crossBetween val="midCat"/>
      </c:valAx>
      <c:valAx>
        <c:axId val="7945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026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'Ejercicios 1-4'!$B$68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'Ejercicios 1-4'!$A$69:$A$85</c:f>
              <c:numCache>
                <c:formatCode>General</c:formatCode>
                <c:ptCount val="17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-0.25</c:v>
                </c:pt>
                <c:pt idx="4">
                  <c:v>0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2.75</c:v>
                </c:pt>
                <c:pt idx="16">
                  <c:v>3</c:v>
                </c:pt>
              </c:numCache>
            </c:numRef>
          </c:xVal>
          <c:yVal>
            <c:numRef>
              <c:f>'Ejercicios 1-4'!$B$69:$B$85</c:f>
              <c:numCache>
                <c:formatCode>General</c:formatCode>
                <c:ptCount val="17"/>
                <c:pt idx="0">
                  <c:v>5</c:v>
                </c:pt>
                <c:pt idx="1">
                  <c:v>1.21875</c:v>
                </c:pt>
                <c:pt idx="2">
                  <c:v>-1.25</c:v>
                </c:pt>
                <c:pt idx="3">
                  <c:v>-2.59375</c:v>
                </c:pt>
                <c:pt idx="4">
                  <c:v>-3</c:v>
                </c:pt>
                <c:pt idx="5">
                  <c:v>-2.65625</c:v>
                </c:pt>
                <c:pt idx="6">
                  <c:v>-1.75</c:v>
                </c:pt>
                <c:pt idx="7">
                  <c:v>-0.46875</c:v>
                </c:pt>
                <c:pt idx="8">
                  <c:v>1</c:v>
                </c:pt>
                <c:pt idx="9">
                  <c:v>2.46875</c:v>
                </c:pt>
                <c:pt idx="10">
                  <c:v>3.75</c:v>
                </c:pt>
                <c:pt idx="11">
                  <c:v>4.65625</c:v>
                </c:pt>
                <c:pt idx="12">
                  <c:v>5</c:v>
                </c:pt>
                <c:pt idx="13">
                  <c:v>4.59375</c:v>
                </c:pt>
                <c:pt idx="14">
                  <c:v>3.25</c:v>
                </c:pt>
                <c:pt idx="15">
                  <c:v>0.78125</c:v>
                </c:pt>
                <c:pt idx="16">
                  <c:v>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70592"/>
        <c:axId val="79472128"/>
      </c:scatterChart>
      <c:valAx>
        <c:axId val="7947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472128"/>
        <c:crosses val="autoZero"/>
        <c:crossBetween val="midCat"/>
      </c:valAx>
      <c:valAx>
        <c:axId val="7947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470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'Ejercicios 5-8'!$B$6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'Ejercicios 5-8'!$A$7:$A$21</c:f>
              <c:numCache>
                <c:formatCode>General</c:formatCode>
                <c:ptCount val="15"/>
                <c:pt idx="0">
                  <c:v>-1.75</c:v>
                </c:pt>
                <c:pt idx="1">
                  <c:v>-1.5</c:v>
                </c:pt>
                <c:pt idx="2">
                  <c:v>-1.25</c:v>
                </c:pt>
                <c:pt idx="3">
                  <c:v>-1</c:v>
                </c:pt>
                <c:pt idx="4">
                  <c:v>-0.75</c:v>
                </c:pt>
                <c:pt idx="5">
                  <c:v>-0.5</c:v>
                </c:pt>
                <c:pt idx="6">
                  <c:v>-0.25</c:v>
                </c:pt>
                <c:pt idx="7">
                  <c:v>0</c:v>
                </c:pt>
                <c:pt idx="8">
                  <c:v>0.25</c:v>
                </c:pt>
                <c:pt idx="9">
                  <c:v>0.5</c:v>
                </c:pt>
                <c:pt idx="10">
                  <c:v>0.75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</c:numCache>
            </c:numRef>
          </c:xVal>
          <c:yVal>
            <c:numRef>
              <c:f>'Ejercicios 5-8'!$B$7:$B$21</c:f>
              <c:numCache>
                <c:formatCode>General</c:formatCode>
                <c:ptCount val="15"/>
                <c:pt idx="0">
                  <c:v>3.25390625</c:v>
                </c:pt>
                <c:pt idx="1">
                  <c:v>0.5625</c:v>
                </c:pt>
                <c:pt idx="2">
                  <c:v>-0.68359375</c:v>
                </c:pt>
                <c:pt idx="3">
                  <c:v>-1</c:v>
                </c:pt>
                <c:pt idx="4">
                  <c:v>-0.80859375</c:v>
                </c:pt>
                <c:pt idx="5">
                  <c:v>-0.4375</c:v>
                </c:pt>
                <c:pt idx="6">
                  <c:v>-0.12109375</c:v>
                </c:pt>
                <c:pt idx="7">
                  <c:v>0</c:v>
                </c:pt>
                <c:pt idx="8">
                  <c:v>-0.12109375</c:v>
                </c:pt>
                <c:pt idx="9">
                  <c:v>-0.4375</c:v>
                </c:pt>
                <c:pt idx="10">
                  <c:v>-0.80859375</c:v>
                </c:pt>
                <c:pt idx="11">
                  <c:v>-1</c:v>
                </c:pt>
                <c:pt idx="12">
                  <c:v>-0.68359375</c:v>
                </c:pt>
                <c:pt idx="13">
                  <c:v>0.5625</c:v>
                </c:pt>
                <c:pt idx="14">
                  <c:v>3.25390625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0128"/>
        <c:axId val="88241664"/>
      </c:scatterChart>
      <c:valAx>
        <c:axId val="8824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241664"/>
        <c:crosses val="autoZero"/>
        <c:crossBetween val="midCat"/>
      </c:valAx>
      <c:valAx>
        <c:axId val="8824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40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'Ejercicios 5-8'!$B$29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'Ejercicios 5-8'!$A$30:$A$42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'Ejercicios 5-8'!$B$30:$B$42</c:f>
              <c:numCache>
                <c:formatCode>General</c:formatCode>
                <c:ptCount val="13"/>
                <c:pt idx="0">
                  <c:v>-31</c:v>
                </c:pt>
                <c:pt idx="1">
                  <c:v>-5.5625</c:v>
                </c:pt>
                <c:pt idx="2">
                  <c:v>4</c:v>
                </c:pt>
                <c:pt idx="3">
                  <c:v>4.4375</c:v>
                </c:pt>
                <c:pt idx="4">
                  <c:v>1</c:v>
                </c:pt>
                <c:pt idx="5">
                  <c:v>-2.5625</c:v>
                </c:pt>
                <c:pt idx="6">
                  <c:v>-4</c:v>
                </c:pt>
                <c:pt idx="7">
                  <c:v>-2.5625</c:v>
                </c:pt>
                <c:pt idx="8">
                  <c:v>1</c:v>
                </c:pt>
                <c:pt idx="9">
                  <c:v>4.4375</c:v>
                </c:pt>
                <c:pt idx="10">
                  <c:v>4</c:v>
                </c:pt>
                <c:pt idx="11">
                  <c:v>-5.5625</c:v>
                </c:pt>
                <c:pt idx="12">
                  <c:v>-31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58048"/>
        <c:axId val="88259584"/>
      </c:scatterChart>
      <c:valAx>
        <c:axId val="8825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259584"/>
        <c:crosses val="autoZero"/>
        <c:crossBetween val="midCat"/>
      </c:valAx>
      <c:valAx>
        <c:axId val="8825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58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'Ejercicios 5-8'!$B$49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'Ejercicios 5-8'!$A$50:$A$65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'Ejercicios 5-8'!$B$50:$B$65</c:f>
              <c:numCache>
                <c:formatCode>General</c:formatCode>
                <c:ptCount val="16"/>
                <c:pt idx="0">
                  <c:v>0</c:v>
                </c:pt>
                <c:pt idx="1">
                  <c:v>410.0625</c:v>
                </c:pt>
                <c:pt idx="2">
                  <c:v>512</c:v>
                </c:pt>
                <c:pt idx="3">
                  <c:v>450.1875</c:v>
                </c:pt>
                <c:pt idx="4">
                  <c:v>324</c:v>
                </c:pt>
                <c:pt idx="5">
                  <c:v>195.3125</c:v>
                </c:pt>
                <c:pt idx="6">
                  <c:v>96</c:v>
                </c:pt>
                <c:pt idx="7">
                  <c:v>35.4375</c:v>
                </c:pt>
                <c:pt idx="8">
                  <c:v>8</c:v>
                </c:pt>
                <c:pt idx="9">
                  <c:v>0.5625</c:v>
                </c:pt>
                <c:pt idx="10">
                  <c:v>0</c:v>
                </c:pt>
                <c:pt idx="11">
                  <c:v>0.6875</c:v>
                </c:pt>
                <c:pt idx="12">
                  <c:v>12</c:v>
                </c:pt>
                <c:pt idx="13">
                  <c:v>65.8125</c:v>
                </c:pt>
                <c:pt idx="14">
                  <c:v>224</c:v>
                </c:pt>
                <c:pt idx="15">
                  <c:v>585.9375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5376"/>
        <c:axId val="88179456"/>
      </c:scatterChart>
      <c:valAx>
        <c:axId val="8816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79456"/>
        <c:crosses val="autoZero"/>
        <c:crossBetween val="midCat"/>
      </c:valAx>
      <c:valAx>
        <c:axId val="8817945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65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'Ejercicios 5-8'!$B$71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'Ejercicios 5-8'!$A$72:$A$86</c:f>
              <c:numCache>
                <c:formatCode>General</c:formatCode>
                <c:ptCount val="15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</c:numCache>
            </c:numRef>
          </c:xVal>
          <c:yVal>
            <c:numRef>
              <c:f>'Ejercicios 5-8'!$B$72:$B$86</c:f>
              <c:numCache>
                <c:formatCode>General</c:formatCode>
                <c:ptCount val="15"/>
                <c:pt idx="0">
                  <c:v>-39</c:v>
                </c:pt>
                <c:pt idx="1">
                  <c:v>-14</c:v>
                </c:pt>
                <c:pt idx="2">
                  <c:v>2</c:v>
                </c:pt>
                <c:pt idx="3">
                  <c:v>10.5</c:v>
                </c:pt>
                <c:pt idx="4">
                  <c:v>13</c:v>
                </c:pt>
                <c:pt idx="5">
                  <c:v>11</c:v>
                </c:pt>
                <c:pt idx="6">
                  <c:v>6</c:v>
                </c:pt>
                <c:pt idx="7">
                  <c:v>-0.5</c:v>
                </c:pt>
                <c:pt idx="8">
                  <c:v>-7</c:v>
                </c:pt>
                <c:pt idx="9">
                  <c:v>-12</c:v>
                </c:pt>
                <c:pt idx="10">
                  <c:v>-14</c:v>
                </c:pt>
                <c:pt idx="11">
                  <c:v>-11.5</c:v>
                </c:pt>
                <c:pt idx="12">
                  <c:v>-3</c:v>
                </c:pt>
                <c:pt idx="13">
                  <c:v>13</c:v>
                </c:pt>
                <c:pt idx="14">
                  <c:v>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76608"/>
        <c:axId val="88019328"/>
      </c:scatterChart>
      <c:valAx>
        <c:axId val="79476608"/>
        <c:scaling>
          <c:orientation val="minMax"/>
          <c:max val="4"/>
          <c:min val="-5"/>
        </c:scaling>
        <c:delete val="0"/>
        <c:axPos val="b"/>
        <c:numFmt formatCode="General" sourceLinked="1"/>
        <c:majorTickMark val="out"/>
        <c:minorTickMark val="none"/>
        <c:tickLblPos val="nextTo"/>
        <c:crossAx val="88019328"/>
        <c:crosses val="autoZero"/>
        <c:crossBetween val="midCat"/>
        <c:majorUnit val="1"/>
      </c:valAx>
      <c:valAx>
        <c:axId val="88019328"/>
        <c:scaling>
          <c:orientation val="minMax"/>
          <c:max val="40"/>
          <c:min val="-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476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 9-11'!$B$5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'Ejercicio 9-11'!$A$6:$A$22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</c:numCache>
            </c:numRef>
          </c:xVal>
          <c:yVal>
            <c:numRef>
              <c:f>'Ejercicio 9-11'!$B$6:$B$22</c:f>
              <c:numCache>
                <c:formatCode>General</c:formatCode>
                <c:ptCount val="17"/>
                <c:pt idx="0">
                  <c:v>18.430680743952365</c:v>
                </c:pt>
                <c:pt idx="1">
                  <c:v>11.152854888959125</c:v>
                </c:pt>
                <c:pt idx="2">
                  <c:v>5.7951774444795623</c:v>
                </c:pt>
                <c:pt idx="3">
                  <c:v>2.8639565796142472</c:v>
                </c:pt>
                <c:pt idx="4">
                  <c:v>1</c:v>
                </c:pt>
                <c:pt idx="5">
                  <c:v>-0.22264841051367812</c:v>
                </c:pt>
                <c:pt idx="6">
                  <c:v>-0.99372086486531508</c:v>
                </c:pt>
                <c:pt idx="7">
                  <c:v>-1.4144263034833813</c:v>
                </c:pt>
                <c:pt idx="8">
                  <c:v>-1.5451774444795623</c:v>
                </c:pt>
                <c:pt idx="9">
                  <c:v>-1.4249417297306302</c:v>
                </c:pt>
                <c:pt idx="10">
                  <c:v>-1.0803258549932409</c:v>
                </c:pt>
                <c:pt idx="11">
                  <c:v>-0.530307293427839</c:v>
                </c:pt>
                <c:pt idx="12">
                  <c:v>0.21110169065512174</c:v>
                </c:pt>
                <c:pt idx="13">
                  <c:v>1.1332600292668307</c:v>
                </c:pt>
                <c:pt idx="14">
                  <c:v>2.2278962520370555</c:v>
                </c:pt>
                <c:pt idx="15">
                  <c:v>3.4884532801414441</c:v>
                </c:pt>
                <c:pt idx="16">
                  <c:v>4.9096451110408754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3040"/>
        <c:axId val="30664576"/>
      </c:scatterChart>
      <c:valAx>
        <c:axId val="30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64576"/>
        <c:crosses val="autoZero"/>
        <c:crossBetween val="midCat"/>
      </c:valAx>
      <c:valAx>
        <c:axId val="3066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6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wmf"/><Relationship Id="rId4" Type="http://schemas.openxmlformats.org/officeDocument/2006/relationships/image" Target="../media/image8.w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85725</xdr:colOff>
          <xdr:row>0</xdr:row>
          <xdr:rowOff>133350</xdr:rowOff>
        </xdr:from>
        <xdr:to>
          <xdr:col>8</xdr:col>
          <xdr:colOff>485775</xdr:colOff>
          <xdr:row>4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733425</xdr:colOff>
      <xdr:row>4</xdr:row>
      <xdr:rowOff>138112</xdr:rowOff>
    </xdr:from>
    <xdr:to>
      <xdr:col>8</xdr:col>
      <xdr:colOff>733425</xdr:colOff>
      <xdr:row>19</xdr:row>
      <xdr:rowOff>23812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190500</xdr:colOff>
          <xdr:row>22</xdr:row>
          <xdr:rowOff>0</xdr:rowOff>
        </xdr:from>
        <xdr:to>
          <xdr:col>8</xdr:col>
          <xdr:colOff>504825</xdr:colOff>
          <xdr:row>26</xdr:row>
          <xdr:rowOff>85725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742950</xdr:colOff>
      <xdr:row>26</xdr:row>
      <xdr:rowOff>185737</xdr:rowOff>
    </xdr:from>
    <xdr:to>
      <xdr:col>8</xdr:col>
      <xdr:colOff>742950</xdr:colOff>
      <xdr:row>41</xdr:row>
      <xdr:rowOff>71437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152400</xdr:colOff>
          <xdr:row>43</xdr:row>
          <xdr:rowOff>171450</xdr:rowOff>
        </xdr:from>
        <xdr:to>
          <xdr:col>8</xdr:col>
          <xdr:colOff>504825</xdr:colOff>
          <xdr:row>46</xdr:row>
          <xdr:rowOff>57150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695325</xdr:colOff>
      <xdr:row>47</xdr:row>
      <xdr:rowOff>33337</xdr:rowOff>
    </xdr:from>
    <xdr:to>
      <xdr:col>8</xdr:col>
      <xdr:colOff>695325</xdr:colOff>
      <xdr:row>61</xdr:row>
      <xdr:rowOff>109537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114300</xdr:colOff>
          <xdr:row>64</xdr:row>
          <xdr:rowOff>28575</xdr:rowOff>
        </xdr:from>
        <xdr:to>
          <xdr:col>8</xdr:col>
          <xdr:colOff>457200</xdr:colOff>
          <xdr:row>66</xdr:row>
          <xdr:rowOff>104775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676275</xdr:colOff>
      <xdr:row>67</xdr:row>
      <xdr:rowOff>90487</xdr:rowOff>
    </xdr:from>
    <xdr:to>
      <xdr:col>8</xdr:col>
      <xdr:colOff>676275</xdr:colOff>
      <xdr:row>81</xdr:row>
      <xdr:rowOff>166687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95250</xdr:colOff>
          <xdr:row>1</xdr:row>
          <xdr:rowOff>85725</xdr:rowOff>
        </xdr:from>
        <xdr:to>
          <xdr:col>8</xdr:col>
          <xdr:colOff>457200</xdr:colOff>
          <xdr:row>5</xdr:row>
          <xdr:rowOff>9525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647700</xdr:colOff>
      <xdr:row>5</xdr:row>
      <xdr:rowOff>119062</xdr:rowOff>
    </xdr:from>
    <xdr:to>
      <xdr:col>8</xdr:col>
      <xdr:colOff>647700</xdr:colOff>
      <xdr:row>20</xdr:row>
      <xdr:rowOff>4762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24</xdr:row>
          <xdr:rowOff>28575</xdr:rowOff>
        </xdr:from>
        <xdr:to>
          <xdr:col>8</xdr:col>
          <xdr:colOff>495300</xdr:colOff>
          <xdr:row>27</xdr:row>
          <xdr:rowOff>142875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628650</xdr:colOff>
      <xdr:row>28</xdr:row>
      <xdr:rowOff>80962</xdr:rowOff>
    </xdr:from>
    <xdr:to>
      <xdr:col>8</xdr:col>
      <xdr:colOff>628650</xdr:colOff>
      <xdr:row>42</xdr:row>
      <xdr:rowOff>157162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742950</xdr:colOff>
      <xdr:row>49</xdr:row>
      <xdr:rowOff>23812</xdr:rowOff>
    </xdr:from>
    <xdr:to>
      <xdr:col>8</xdr:col>
      <xdr:colOff>742950</xdr:colOff>
      <xdr:row>63</xdr:row>
      <xdr:rowOff>100012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45</xdr:row>
          <xdr:rowOff>19050</xdr:rowOff>
        </xdr:from>
        <xdr:to>
          <xdr:col>9</xdr:col>
          <xdr:colOff>28575</xdr:colOff>
          <xdr:row>48</xdr:row>
          <xdr:rowOff>104775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638175</xdr:colOff>
      <xdr:row>71</xdr:row>
      <xdr:rowOff>14287</xdr:rowOff>
    </xdr:from>
    <xdr:to>
      <xdr:col>8</xdr:col>
      <xdr:colOff>638175</xdr:colOff>
      <xdr:row>85</xdr:row>
      <xdr:rowOff>90487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657225</xdr:colOff>
          <xdr:row>67</xdr:row>
          <xdr:rowOff>180975</xdr:rowOff>
        </xdr:from>
        <xdr:to>
          <xdr:col>8</xdr:col>
          <xdr:colOff>657225</xdr:colOff>
          <xdr:row>70</xdr:row>
          <xdr:rowOff>66675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4</xdr:row>
      <xdr:rowOff>138112</xdr:rowOff>
    </xdr:from>
    <xdr:to>
      <xdr:col>8</xdr:col>
      <xdr:colOff>542925</xdr:colOff>
      <xdr:row>19</xdr:row>
      <xdr:rowOff>23812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552450</xdr:colOff>
          <xdr:row>2</xdr:row>
          <xdr:rowOff>66675</xdr:rowOff>
        </xdr:from>
        <xdr:to>
          <xdr:col>8</xdr:col>
          <xdr:colOff>523875</xdr:colOff>
          <xdr:row>3</xdr:row>
          <xdr:rowOff>104775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542925</xdr:colOff>
      <xdr:row>28</xdr:row>
      <xdr:rowOff>71437</xdr:rowOff>
    </xdr:from>
    <xdr:to>
      <xdr:col>8</xdr:col>
      <xdr:colOff>542925</xdr:colOff>
      <xdr:row>42</xdr:row>
      <xdr:rowOff>147637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571500</xdr:colOff>
          <xdr:row>25</xdr:row>
          <xdr:rowOff>0</xdr:rowOff>
        </xdr:from>
        <xdr:to>
          <xdr:col>8</xdr:col>
          <xdr:colOff>523875</xdr:colOff>
          <xdr:row>27</xdr:row>
          <xdr:rowOff>85725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533400</xdr:colOff>
          <xdr:row>50</xdr:row>
          <xdr:rowOff>142875</xdr:rowOff>
        </xdr:from>
        <xdr:to>
          <xdr:col>8</xdr:col>
          <xdr:colOff>561975</xdr:colOff>
          <xdr:row>53</xdr:row>
          <xdr:rowOff>76200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561975</xdr:colOff>
      <xdr:row>53</xdr:row>
      <xdr:rowOff>166687</xdr:rowOff>
    </xdr:from>
    <xdr:to>
      <xdr:col>8</xdr:col>
      <xdr:colOff>561975</xdr:colOff>
      <xdr:row>68</xdr:row>
      <xdr:rowOff>52387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11" Type="http://schemas.openxmlformats.org/officeDocument/2006/relationships/image" Target="../media/image8.wmf"/><Relationship Id="rId5" Type="http://schemas.openxmlformats.org/officeDocument/2006/relationships/image" Target="../media/image5.wmf"/><Relationship Id="rId10" Type="http://schemas.openxmlformats.org/officeDocument/2006/relationships/oleObject" Target="../embeddings/oleObject8.bin"/><Relationship Id="rId4" Type="http://schemas.openxmlformats.org/officeDocument/2006/relationships/oleObject" Target="../embeddings/oleObject5.bin"/><Relationship Id="rId9" Type="http://schemas.openxmlformats.org/officeDocument/2006/relationships/image" Target="../media/image7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1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10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9.emf"/><Relationship Id="rId4" Type="http://schemas.openxmlformats.org/officeDocument/2006/relationships/oleObject" Target="../embeddings/oleObject9.bin"/><Relationship Id="rId9" Type="http://schemas.openxmlformats.org/officeDocument/2006/relationships/image" Target="../media/image1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85"/>
  <sheetViews>
    <sheetView showGridLines="0" tabSelected="1" workbookViewId="0">
      <selection activeCell="C75" sqref="C75"/>
    </sheetView>
  </sheetViews>
  <sheetFormatPr baseColWidth="10" defaultRowHeight="15" x14ac:dyDescent="0.25"/>
  <sheetData>
    <row r="2" spans="1:2" x14ac:dyDescent="0.25">
      <c r="A2" s="13" t="s">
        <v>2</v>
      </c>
      <c r="B2" s="13"/>
    </row>
    <row r="4" spans="1:2" x14ac:dyDescent="0.25">
      <c r="A4" s="3" t="s">
        <v>0</v>
      </c>
      <c r="B4" s="1" t="s">
        <v>1</v>
      </c>
    </row>
    <row r="5" spans="1:2" x14ac:dyDescent="0.25">
      <c r="A5" s="4">
        <v>-3</v>
      </c>
      <c r="B5" s="2">
        <f>(A5^3/3)-(A5^2/2)-2*A5+(1/3)</f>
        <v>-7.166666666666667</v>
      </c>
    </row>
    <row r="6" spans="1:2" x14ac:dyDescent="0.25">
      <c r="A6" s="3">
        <v>-2.5</v>
      </c>
      <c r="B6" s="1">
        <f t="shared" ref="B6:B19" si="0">(A6^3/3)-(A6^2/2)-2*A6+(1/3)</f>
        <v>-2.9999999999999987</v>
      </c>
    </row>
    <row r="7" spans="1:2" x14ac:dyDescent="0.25">
      <c r="A7" s="3">
        <v>-2</v>
      </c>
      <c r="B7" s="1">
        <f t="shared" si="0"/>
        <v>-0.33333333333333276</v>
      </c>
    </row>
    <row r="8" spans="1:2" x14ac:dyDescent="0.25">
      <c r="A8" s="3">
        <v>-1.5</v>
      </c>
      <c r="B8" s="1">
        <f t="shared" si="0"/>
        <v>1.0833333333333333</v>
      </c>
    </row>
    <row r="9" spans="1:2" x14ac:dyDescent="0.25">
      <c r="A9" s="3">
        <v>-1</v>
      </c>
      <c r="B9" s="1">
        <f t="shared" si="0"/>
        <v>1.5</v>
      </c>
    </row>
    <row r="10" spans="1:2" x14ac:dyDescent="0.25">
      <c r="A10" s="3">
        <v>-0.5</v>
      </c>
      <c r="B10" s="1">
        <f t="shared" si="0"/>
        <v>1.1666666666666667</v>
      </c>
    </row>
    <row r="11" spans="1:2" x14ac:dyDescent="0.25">
      <c r="A11" s="3">
        <v>0</v>
      </c>
      <c r="B11" s="1">
        <f t="shared" si="0"/>
        <v>0.33333333333333331</v>
      </c>
    </row>
    <row r="12" spans="1:2" x14ac:dyDescent="0.25">
      <c r="A12" s="3">
        <v>0.5</v>
      </c>
      <c r="B12" s="1">
        <f t="shared" si="0"/>
        <v>-0.75</v>
      </c>
    </row>
    <row r="13" spans="1:2" x14ac:dyDescent="0.25">
      <c r="A13" s="3">
        <v>1</v>
      </c>
      <c r="B13" s="1">
        <f t="shared" si="0"/>
        <v>-1.8333333333333333</v>
      </c>
    </row>
    <row r="14" spans="1:2" x14ac:dyDescent="0.25">
      <c r="A14" s="3">
        <v>1.5</v>
      </c>
      <c r="B14" s="1">
        <f t="shared" si="0"/>
        <v>-2.6666666666666665</v>
      </c>
    </row>
    <row r="15" spans="1:2" x14ac:dyDescent="0.25">
      <c r="A15" s="3">
        <v>2</v>
      </c>
      <c r="B15" s="1">
        <f t="shared" si="0"/>
        <v>-3</v>
      </c>
    </row>
    <row r="16" spans="1:2" x14ac:dyDescent="0.25">
      <c r="A16" s="3">
        <v>2.5</v>
      </c>
      <c r="B16" s="1">
        <f t="shared" si="0"/>
        <v>-2.5833333333333335</v>
      </c>
    </row>
    <row r="17" spans="1:2" x14ac:dyDescent="0.25">
      <c r="A17" s="3">
        <v>3</v>
      </c>
      <c r="B17" s="1">
        <f t="shared" si="0"/>
        <v>-1.1666666666666667</v>
      </c>
    </row>
    <row r="18" spans="1:2" x14ac:dyDescent="0.25">
      <c r="A18" s="3">
        <v>3.5</v>
      </c>
      <c r="B18" s="1">
        <f t="shared" si="0"/>
        <v>1.4999999999999993</v>
      </c>
    </row>
    <row r="19" spans="1:2" x14ac:dyDescent="0.25">
      <c r="A19" s="3">
        <v>4</v>
      </c>
      <c r="B19" s="1">
        <f t="shared" si="0"/>
        <v>5.6666666666666652</v>
      </c>
    </row>
    <row r="24" spans="1:2" x14ac:dyDescent="0.25">
      <c r="A24" s="13" t="s">
        <v>3</v>
      </c>
      <c r="B24" s="13"/>
    </row>
    <row r="26" spans="1:2" x14ac:dyDescent="0.25">
      <c r="A26" s="7" t="s">
        <v>0</v>
      </c>
      <c r="B26" s="8" t="s">
        <v>1</v>
      </c>
    </row>
    <row r="27" spans="1:2" x14ac:dyDescent="0.25">
      <c r="A27" s="3">
        <v>-3</v>
      </c>
      <c r="B27" s="6">
        <f>(A27^4/4)-2*A27^2+4</f>
        <v>6.25</v>
      </c>
    </row>
    <row r="28" spans="1:2" x14ac:dyDescent="0.25">
      <c r="A28" s="3">
        <v>-2.5</v>
      </c>
      <c r="B28" s="6">
        <f t="shared" ref="B28:B39" si="1">(A28^4/4)-2*A28^2+4</f>
        <v>1.265625</v>
      </c>
    </row>
    <row r="29" spans="1:2" x14ac:dyDescent="0.25">
      <c r="A29" s="3">
        <v>-2</v>
      </c>
      <c r="B29" s="6">
        <f t="shared" si="1"/>
        <v>0</v>
      </c>
    </row>
    <row r="30" spans="1:2" x14ac:dyDescent="0.25">
      <c r="A30" s="3">
        <v>-1.5</v>
      </c>
      <c r="B30" s="6">
        <f t="shared" si="1"/>
        <v>0.765625</v>
      </c>
    </row>
    <row r="31" spans="1:2" x14ac:dyDescent="0.25">
      <c r="A31" s="3">
        <v>-1</v>
      </c>
      <c r="B31" s="6">
        <f t="shared" si="1"/>
        <v>2.25</v>
      </c>
    </row>
    <row r="32" spans="1:2" x14ac:dyDescent="0.25">
      <c r="A32" s="3">
        <v>-0.5</v>
      </c>
      <c r="B32" s="6">
        <f t="shared" si="1"/>
        <v>3.515625</v>
      </c>
    </row>
    <row r="33" spans="1:2" x14ac:dyDescent="0.25">
      <c r="A33" s="3">
        <v>0</v>
      </c>
      <c r="B33" s="6">
        <f t="shared" si="1"/>
        <v>4</v>
      </c>
    </row>
    <row r="34" spans="1:2" x14ac:dyDescent="0.25">
      <c r="A34" s="3">
        <v>0.5</v>
      </c>
      <c r="B34" s="6">
        <f t="shared" si="1"/>
        <v>3.515625</v>
      </c>
    </row>
    <row r="35" spans="1:2" x14ac:dyDescent="0.25">
      <c r="A35" s="3">
        <v>1</v>
      </c>
      <c r="B35" s="6">
        <f t="shared" si="1"/>
        <v>2.25</v>
      </c>
    </row>
    <row r="36" spans="1:2" x14ac:dyDescent="0.25">
      <c r="A36" s="3">
        <v>1.5</v>
      </c>
      <c r="B36" s="6">
        <f t="shared" si="1"/>
        <v>0.765625</v>
      </c>
    </row>
    <row r="37" spans="1:2" x14ac:dyDescent="0.25">
      <c r="A37" s="3">
        <v>2</v>
      </c>
      <c r="B37" s="6">
        <f t="shared" si="1"/>
        <v>0</v>
      </c>
    </row>
    <row r="38" spans="1:2" x14ac:dyDescent="0.25">
      <c r="A38" s="3">
        <v>2.5</v>
      </c>
      <c r="B38" s="6">
        <f t="shared" si="1"/>
        <v>1.265625</v>
      </c>
    </row>
    <row r="39" spans="1:2" x14ac:dyDescent="0.25">
      <c r="A39" s="3">
        <v>3</v>
      </c>
      <c r="B39" s="6">
        <f t="shared" si="1"/>
        <v>6.25</v>
      </c>
    </row>
    <row r="40" spans="1:2" x14ac:dyDescent="0.25">
      <c r="A40" s="6"/>
      <c r="B40" s="6"/>
    </row>
    <row r="41" spans="1:2" x14ac:dyDescent="0.25">
      <c r="A41" s="6"/>
      <c r="B41" s="6"/>
    </row>
    <row r="45" spans="1:2" x14ac:dyDescent="0.25">
      <c r="A45" s="13" t="s">
        <v>4</v>
      </c>
      <c r="B45" s="13"/>
    </row>
    <row r="48" spans="1:2" x14ac:dyDescent="0.25">
      <c r="A48" s="3" t="s">
        <v>0</v>
      </c>
      <c r="B48" s="1" t="s">
        <v>1</v>
      </c>
    </row>
    <row r="49" spans="1:2" x14ac:dyDescent="0.25">
      <c r="A49" s="4">
        <v>-3</v>
      </c>
      <c r="B49" s="2">
        <f>(A49^3)-3*A49+3</f>
        <v>-15</v>
      </c>
    </row>
    <row r="50" spans="1:2" x14ac:dyDescent="0.25">
      <c r="A50" s="3">
        <v>-2.5</v>
      </c>
      <c r="B50" s="1">
        <f t="shared" ref="B50:B61" si="2">(A50^3)-3*A50+3</f>
        <v>-5.125</v>
      </c>
    </row>
    <row r="51" spans="1:2" x14ac:dyDescent="0.25">
      <c r="A51" s="3">
        <v>-2</v>
      </c>
      <c r="B51" s="1">
        <f t="shared" si="2"/>
        <v>1</v>
      </c>
    </row>
    <row r="52" spans="1:2" x14ac:dyDescent="0.25">
      <c r="A52" s="3">
        <v>-1.5</v>
      </c>
      <c r="B52" s="1">
        <f t="shared" si="2"/>
        <v>4.125</v>
      </c>
    </row>
    <row r="53" spans="1:2" x14ac:dyDescent="0.25">
      <c r="A53" s="3">
        <v>-1</v>
      </c>
      <c r="B53" s="1">
        <f t="shared" si="2"/>
        <v>5</v>
      </c>
    </row>
    <row r="54" spans="1:2" x14ac:dyDescent="0.25">
      <c r="A54" s="3">
        <v>-0.5</v>
      </c>
      <c r="B54" s="1">
        <f t="shared" si="2"/>
        <v>4.375</v>
      </c>
    </row>
    <row r="55" spans="1:2" x14ac:dyDescent="0.25">
      <c r="A55" s="3">
        <v>0</v>
      </c>
      <c r="B55" s="1">
        <f t="shared" si="2"/>
        <v>3</v>
      </c>
    </row>
    <row r="56" spans="1:2" x14ac:dyDescent="0.25">
      <c r="A56" s="3">
        <v>0.5</v>
      </c>
      <c r="B56" s="1">
        <f t="shared" si="2"/>
        <v>1.625</v>
      </c>
    </row>
    <row r="57" spans="1:2" x14ac:dyDescent="0.25">
      <c r="A57" s="3">
        <v>1</v>
      </c>
      <c r="B57" s="1">
        <f t="shared" si="2"/>
        <v>1</v>
      </c>
    </row>
    <row r="58" spans="1:2" x14ac:dyDescent="0.25">
      <c r="A58" s="3">
        <v>1.5</v>
      </c>
      <c r="B58" s="1">
        <f t="shared" si="2"/>
        <v>1.875</v>
      </c>
    </row>
    <row r="59" spans="1:2" x14ac:dyDescent="0.25">
      <c r="A59" s="3">
        <v>2</v>
      </c>
      <c r="B59" s="1">
        <f t="shared" si="2"/>
        <v>5</v>
      </c>
    </row>
    <row r="60" spans="1:2" x14ac:dyDescent="0.25">
      <c r="A60" s="3">
        <v>2.5</v>
      </c>
      <c r="B60" s="1">
        <f t="shared" si="2"/>
        <v>11.125</v>
      </c>
    </row>
    <row r="61" spans="1:2" x14ac:dyDescent="0.25">
      <c r="A61" s="3">
        <v>3</v>
      </c>
      <c r="B61" s="1">
        <f t="shared" si="2"/>
        <v>21</v>
      </c>
    </row>
    <row r="65" spans="1:2" x14ac:dyDescent="0.25">
      <c r="A65" s="13" t="s">
        <v>5</v>
      </c>
      <c r="B65" s="13"/>
    </row>
    <row r="68" spans="1:2" x14ac:dyDescent="0.25">
      <c r="A68" s="3" t="s">
        <v>0</v>
      </c>
      <c r="B68" s="1" t="s">
        <v>1</v>
      </c>
    </row>
    <row r="69" spans="1:2" x14ac:dyDescent="0.25">
      <c r="A69" s="4">
        <v>-1</v>
      </c>
      <c r="B69" s="2">
        <f>(-2*A69^3)+6*A69^2-3</f>
        <v>5</v>
      </c>
    </row>
    <row r="70" spans="1:2" x14ac:dyDescent="0.25">
      <c r="A70" s="3">
        <v>-0.75</v>
      </c>
      <c r="B70" s="1">
        <f t="shared" ref="B70:B85" si="3">(-2*A70^3)+6*A70^2-3</f>
        <v>1.21875</v>
      </c>
    </row>
    <row r="71" spans="1:2" x14ac:dyDescent="0.25">
      <c r="A71" s="3">
        <v>-0.5</v>
      </c>
      <c r="B71" s="1">
        <f t="shared" si="3"/>
        <v>-1.25</v>
      </c>
    </row>
    <row r="72" spans="1:2" x14ac:dyDescent="0.25">
      <c r="A72" s="3">
        <v>-0.25</v>
      </c>
      <c r="B72" s="1">
        <f t="shared" si="3"/>
        <v>-2.59375</v>
      </c>
    </row>
    <row r="73" spans="1:2" x14ac:dyDescent="0.25">
      <c r="A73" s="3">
        <v>0</v>
      </c>
      <c r="B73" s="1">
        <f t="shared" si="3"/>
        <v>-3</v>
      </c>
    </row>
    <row r="74" spans="1:2" x14ac:dyDescent="0.25">
      <c r="A74" s="3">
        <v>0.25</v>
      </c>
      <c r="B74" s="1">
        <f t="shared" si="3"/>
        <v>-2.65625</v>
      </c>
    </row>
    <row r="75" spans="1:2" x14ac:dyDescent="0.25">
      <c r="A75" s="3">
        <v>0.5</v>
      </c>
      <c r="B75" s="1">
        <f t="shared" si="3"/>
        <v>-1.75</v>
      </c>
    </row>
    <row r="76" spans="1:2" x14ac:dyDescent="0.25">
      <c r="A76" s="3">
        <v>0.75</v>
      </c>
      <c r="B76" s="1">
        <f t="shared" si="3"/>
        <v>-0.46875</v>
      </c>
    </row>
    <row r="77" spans="1:2" x14ac:dyDescent="0.25">
      <c r="A77" s="3">
        <v>1</v>
      </c>
      <c r="B77" s="1">
        <f t="shared" si="3"/>
        <v>1</v>
      </c>
    </row>
    <row r="78" spans="1:2" x14ac:dyDescent="0.25">
      <c r="A78" s="3">
        <v>1.25</v>
      </c>
      <c r="B78" s="1">
        <f>(-2*A78^3)+6*A78^2-3</f>
        <v>2.46875</v>
      </c>
    </row>
    <row r="79" spans="1:2" x14ac:dyDescent="0.25">
      <c r="A79" s="3">
        <v>1.5</v>
      </c>
      <c r="B79" s="1">
        <f t="shared" si="3"/>
        <v>3.75</v>
      </c>
    </row>
    <row r="80" spans="1:2" x14ac:dyDescent="0.25">
      <c r="A80" s="3">
        <v>1.75</v>
      </c>
      <c r="B80" s="1">
        <f t="shared" si="3"/>
        <v>4.65625</v>
      </c>
    </row>
    <row r="81" spans="1:2" x14ac:dyDescent="0.25">
      <c r="A81" s="3">
        <v>2</v>
      </c>
      <c r="B81" s="1">
        <f t="shared" si="3"/>
        <v>5</v>
      </c>
    </row>
    <row r="82" spans="1:2" x14ac:dyDescent="0.25">
      <c r="A82" s="3">
        <v>2.25</v>
      </c>
      <c r="B82" s="1">
        <f t="shared" si="3"/>
        <v>4.59375</v>
      </c>
    </row>
    <row r="83" spans="1:2" x14ac:dyDescent="0.25">
      <c r="A83" s="3">
        <v>2.5</v>
      </c>
      <c r="B83" s="1">
        <f t="shared" si="3"/>
        <v>3.25</v>
      </c>
    </row>
    <row r="84" spans="1:2" x14ac:dyDescent="0.25">
      <c r="A84" s="3">
        <v>2.75</v>
      </c>
      <c r="B84" s="1">
        <f t="shared" si="3"/>
        <v>0.78125</v>
      </c>
    </row>
    <row r="85" spans="1:2" x14ac:dyDescent="0.25">
      <c r="A85" s="3">
        <v>3</v>
      </c>
      <c r="B85" s="1">
        <f t="shared" si="3"/>
        <v>-3</v>
      </c>
    </row>
  </sheetData>
  <mergeCells count="4">
    <mergeCell ref="A2:B2"/>
    <mergeCell ref="A24:B24"/>
    <mergeCell ref="A45:B45"/>
    <mergeCell ref="A65:B6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r:id="rId5">
            <anchor moveWithCells="1" sizeWithCells="1">
              <from>
                <xdr:col>3</xdr:col>
                <xdr:colOff>85725</xdr:colOff>
                <xdr:row>0</xdr:row>
                <xdr:rowOff>133350</xdr:rowOff>
              </from>
              <to>
                <xdr:col>8</xdr:col>
                <xdr:colOff>485775</xdr:colOff>
                <xdr:row>4</xdr:row>
                <xdr:rowOff>9525</xdr:rowOff>
              </to>
            </anchor>
          </objectPr>
        </oleObject>
      </mc:Choice>
      <mc:Fallback>
        <oleObject progId="Equation.DSMT4" shapeId="1025" r:id="rId4"/>
      </mc:Fallback>
    </mc:AlternateContent>
    <mc:AlternateContent xmlns:mc="http://schemas.openxmlformats.org/markup-compatibility/2006">
      <mc:Choice Requires="x14">
        <oleObject progId="Equation.DSMT4" shapeId="1026" r:id="rId6">
          <objectPr defaultSize="0" autoPict="0" r:id="rId7">
            <anchor moveWithCells="1" sizeWithCells="1">
              <from>
                <xdr:col>3</xdr:col>
                <xdr:colOff>190500</xdr:colOff>
                <xdr:row>22</xdr:row>
                <xdr:rowOff>0</xdr:rowOff>
              </from>
              <to>
                <xdr:col>8</xdr:col>
                <xdr:colOff>504825</xdr:colOff>
                <xdr:row>26</xdr:row>
                <xdr:rowOff>85725</xdr:rowOff>
              </to>
            </anchor>
          </objectPr>
        </oleObject>
      </mc:Choice>
      <mc:Fallback>
        <oleObject progId="Equation.DSMT4" shapeId="1026" r:id="rId6"/>
      </mc:Fallback>
    </mc:AlternateContent>
    <mc:AlternateContent xmlns:mc="http://schemas.openxmlformats.org/markup-compatibility/2006">
      <mc:Choice Requires="x14">
        <oleObject progId="Equation.DSMT4" shapeId="1027" r:id="rId8">
          <objectPr defaultSize="0" autoPict="0" r:id="rId9">
            <anchor moveWithCells="1" sizeWithCells="1">
              <from>
                <xdr:col>3</xdr:col>
                <xdr:colOff>152400</xdr:colOff>
                <xdr:row>43</xdr:row>
                <xdr:rowOff>171450</xdr:rowOff>
              </from>
              <to>
                <xdr:col>8</xdr:col>
                <xdr:colOff>504825</xdr:colOff>
                <xdr:row>46</xdr:row>
                <xdr:rowOff>57150</xdr:rowOff>
              </to>
            </anchor>
          </objectPr>
        </oleObject>
      </mc:Choice>
      <mc:Fallback>
        <oleObject progId="Equation.DSMT4" shapeId="1027" r:id="rId8"/>
      </mc:Fallback>
    </mc:AlternateContent>
    <mc:AlternateContent xmlns:mc="http://schemas.openxmlformats.org/markup-compatibility/2006">
      <mc:Choice Requires="x14">
        <oleObject progId="Equation.DSMT4" shapeId="1028" r:id="rId10">
          <objectPr defaultSize="0" autoPict="0" r:id="rId11">
            <anchor moveWithCells="1" sizeWithCells="1">
              <from>
                <xdr:col>3</xdr:col>
                <xdr:colOff>114300</xdr:colOff>
                <xdr:row>64</xdr:row>
                <xdr:rowOff>28575</xdr:rowOff>
              </from>
              <to>
                <xdr:col>8</xdr:col>
                <xdr:colOff>457200</xdr:colOff>
                <xdr:row>66</xdr:row>
                <xdr:rowOff>104775</xdr:rowOff>
              </to>
            </anchor>
          </objectPr>
        </oleObject>
      </mc:Choice>
      <mc:Fallback>
        <oleObject progId="Equation.DSMT4" shapeId="1028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86"/>
  <sheetViews>
    <sheetView showGridLines="0" topLeftCell="A25" workbookViewId="0">
      <selection activeCell="B46" sqref="B46"/>
    </sheetView>
  </sheetViews>
  <sheetFormatPr baseColWidth="10" defaultRowHeight="15" x14ac:dyDescent="0.25"/>
  <sheetData>
    <row r="3" spans="1:2" x14ac:dyDescent="0.25">
      <c r="A3" s="13" t="s">
        <v>6</v>
      </c>
      <c r="B3" s="13"/>
    </row>
    <row r="6" spans="1:2" x14ac:dyDescent="0.25">
      <c r="A6" s="7" t="s">
        <v>0</v>
      </c>
      <c r="B6" s="8" t="s">
        <v>1</v>
      </c>
    </row>
    <row r="7" spans="1:2" x14ac:dyDescent="0.25">
      <c r="A7" s="3">
        <v>-1.75</v>
      </c>
      <c r="B7" s="1">
        <f t="shared" ref="B7:B21" si="0">(A7^4)-2*(A7^2)</f>
        <v>3.25390625</v>
      </c>
    </row>
    <row r="8" spans="1:2" x14ac:dyDescent="0.25">
      <c r="A8" s="3">
        <v>-1.5</v>
      </c>
      <c r="B8" s="1">
        <f t="shared" si="0"/>
        <v>0.5625</v>
      </c>
    </row>
    <row r="9" spans="1:2" x14ac:dyDescent="0.25">
      <c r="A9" s="3">
        <v>-1.25</v>
      </c>
      <c r="B9" s="1">
        <f t="shared" si="0"/>
        <v>-0.68359375</v>
      </c>
    </row>
    <row r="10" spans="1:2" x14ac:dyDescent="0.25">
      <c r="A10" s="3">
        <v>-1</v>
      </c>
      <c r="B10" s="1">
        <f t="shared" si="0"/>
        <v>-1</v>
      </c>
    </row>
    <row r="11" spans="1:2" x14ac:dyDescent="0.25">
      <c r="A11" s="3">
        <v>-0.75</v>
      </c>
      <c r="B11" s="1">
        <f t="shared" si="0"/>
        <v>-0.80859375</v>
      </c>
    </row>
    <row r="12" spans="1:2" x14ac:dyDescent="0.25">
      <c r="A12" s="3">
        <v>-0.5</v>
      </c>
      <c r="B12" s="1">
        <f t="shared" si="0"/>
        <v>-0.4375</v>
      </c>
    </row>
    <row r="13" spans="1:2" x14ac:dyDescent="0.25">
      <c r="A13" s="3">
        <v>-0.25</v>
      </c>
      <c r="B13" s="1">
        <f t="shared" si="0"/>
        <v>-0.12109375</v>
      </c>
    </row>
    <row r="14" spans="1:2" x14ac:dyDescent="0.25">
      <c r="A14" s="3">
        <v>0</v>
      </c>
      <c r="B14" s="1">
        <f t="shared" si="0"/>
        <v>0</v>
      </c>
    </row>
    <row r="15" spans="1:2" x14ac:dyDescent="0.25">
      <c r="A15" s="3">
        <v>0.25</v>
      </c>
      <c r="B15" s="1">
        <f t="shared" si="0"/>
        <v>-0.12109375</v>
      </c>
    </row>
    <row r="16" spans="1:2" x14ac:dyDescent="0.25">
      <c r="A16" s="3">
        <v>0.5</v>
      </c>
      <c r="B16" s="1">
        <f t="shared" si="0"/>
        <v>-0.4375</v>
      </c>
    </row>
    <row r="17" spans="1:2" x14ac:dyDescent="0.25">
      <c r="A17" s="3">
        <v>0.75</v>
      </c>
      <c r="B17" s="1">
        <f t="shared" si="0"/>
        <v>-0.80859375</v>
      </c>
    </row>
    <row r="18" spans="1:2" x14ac:dyDescent="0.25">
      <c r="A18" s="3">
        <v>1</v>
      </c>
      <c r="B18" s="1">
        <f t="shared" si="0"/>
        <v>-1</v>
      </c>
    </row>
    <row r="19" spans="1:2" x14ac:dyDescent="0.25">
      <c r="A19" s="3">
        <v>1.25</v>
      </c>
      <c r="B19" s="1">
        <f t="shared" si="0"/>
        <v>-0.68359375</v>
      </c>
    </row>
    <row r="20" spans="1:2" x14ac:dyDescent="0.25">
      <c r="A20" s="3">
        <v>1.5</v>
      </c>
      <c r="B20" s="1">
        <f t="shared" si="0"/>
        <v>0.5625</v>
      </c>
    </row>
    <row r="21" spans="1:2" x14ac:dyDescent="0.25">
      <c r="A21" s="3">
        <v>1.75</v>
      </c>
      <c r="B21" s="1">
        <f t="shared" si="0"/>
        <v>3.25390625</v>
      </c>
    </row>
    <row r="23" spans="1:2" x14ac:dyDescent="0.25">
      <c r="A23" s="1"/>
      <c r="B23" s="1"/>
    </row>
    <row r="26" spans="1:2" x14ac:dyDescent="0.25">
      <c r="A26" s="13" t="s">
        <v>7</v>
      </c>
      <c r="B26" s="13"/>
    </row>
    <row r="29" spans="1:2" x14ac:dyDescent="0.25">
      <c r="A29" s="7" t="s">
        <v>0</v>
      </c>
      <c r="B29" s="8" t="s">
        <v>1</v>
      </c>
    </row>
    <row r="30" spans="1:2" x14ac:dyDescent="0.25">
      <c r="A30" s="9">
        <v>-3</v>
      </c>
      <c r="B30" s="5">
        <f>-(A30^4)+6*A30^2-4</f>
        <v>-31</v>
      </c>
    </row>
    <row r="31" spans="1:2" x14ac:dyDescent="0.25">
      <c r="A31" s="10">
        <v>-2.5</v>
      </c>
      <c r="B31" s="5">
        <f t="shared" ref="B31:B42" si="1">-(A31^4)+6*A31^2-4</f>
        <v>-5.5625</v>
      </c>
    </row>
    <row r="32" spans="1:2" x14ac:dyDescent="0.25">
      <c r="A32" s="10">
        <v>-2</v>
      </c>
      <c r="B32" s="5">
        <f t="shared" si="1"/>
        <v>4</v>
      </c>
    </row>
    <row r="33" spans="1:2" x14ac:dyDescent="0.25">
      <c r="A33" s="10">
        <v>-1.5</v>
      </c>
      <c r="B33" s="5">
        <f t="shared" si="1"/>
        <v>4.4375</v>
      </c>
    </row>
    <row r="34" spans="1:2" x14ac:dyDescent="0.25">
      <c r="A34" s="10">
        <v>-1</v>
      </c>
      <c r="B34" s="5">
        <f t="shared" si="1"/>
        <v>1</v>
      </c>
    </row>
    <row r="35" spans="1:2" x14ac:dyDescent="0.25">
      <c r="A35" s="10">
        <v>-0.5</v>
      </c>
      <c r="B35" s="5">
        <f t="shared" si="1"/>
        <v>-2.5625</v>
      </c>
    </row>
    <row r="36" spans="1:2" x14ac:dyDescent="0.25">
      <c r="A36" s="10">
        <v>0</v>
      </c>
      <c r="B36" s="5">
        <f t="shared" si="1"/>
        <v>-4</v>
      </c>
    </row>
    <row r="37" spans="1:2" x14ac:dyDescent="0.25">
      <c r="A37" s="10">
        <v>0.5</v>
      </c>
      <c r="B37" s="5">
        <f t="shared" si="1"/>
        <v>-2.5625</v>
      </c>
    </row>
    <row r="38" spans="1:2" x14ac:dyDescent="0.25">
      <c r="A38" s="10">
        <v>1</v>
      </c>
      <c r="B38" s="5">
        <f t="shared" si="1"/>
        <v>1</v>
      </c>
    </row>
    <row r="39" spans="1:2" x14ac:dyDescent="0.25">
      <c r="A39" s="10">
        <v>1.5</v>
      </c>
      <c r="B39" s="5">
        <f t="shared" si="1"/>
        <v>4.4375</v>
      </c>
    </row>
    <row r="40" spans="1:2" x14ac:dyDescent="0.25">
      <c r="A40" s="10">
        <v>2</v>
      </c>
      <c r="B40" s="5">
        <f t="shared" si="1"/>
        <v>4</v>
      </c>
    </row>
    <row r="41" spans="1:2" x14ac:dyDescent="0.25">
      <c r="A41" s="10">
        <v>2.5</v>
      </c>
      <c r="B41" s="5">
        <f t="shared" si="1"/>
        <v>-5.5625</v>
      </c>
    </row>
    <row r="42" spans="1:2" x14ac:dyDescent="0.25">
      <c r="A42" s="10">
        <v>3</v>
      </c>
      <c r="B42" s="5">
        <f t="shared" si="1"/>
        <v>-31</v>
      </c>
    </row>
    <row r="43" spans="1:2" x14ac:dyDescent="0.25">
      <c r="A43" s="11"/>
      <c r="B43" s="12"/>
    </row>
    <row r="44" spans="1:2" x14ac:dyDescent="0.25">
      <c r="A44" s="11"/>
      <c r="B44" s="12"/>
    </row>
    <row r="47" spans="1:2" x14ac:dyDescent="0.25">
      <c r="A47" s="13" t="s">
        <v>8</v>
      </c>
      <c r="B47" s="13"/>
    </row>
    <row r="49" spans="1:2" x14ac:dyDescent="0.25">
      <c r="A49" s="7" t="s">
        <v>0</v>
      </c>
      <c r="B49" s="8" t="s">
        <v>1</v>
      </c>
    </row>
    <row r="50" spans="1:2" x14ac:dyDescent="0.25">
      <c r="A50" s="9">
        <v>0</v>
      </c>
      <c r="B50" s="5">
        <f>A50*((A50/2)-5)^4</f>
        <v>0</v>
      </c>
    </row>
    <row r="51" spans="1:2" x14ac:dyDescent="0.25">
      <c r="A51" s="10">
        <v>1</v>
      </c>
      <c r="B51" s="5">
        <f t="shared" ref="B51:B65" si="2">A51*((A51/2)-5)^4</f>
        <v>410.0625</v>
      </c>
    </row>
    <row r="52" spans="1:2" x14ac:dyDescent="0.25">
      <c r="A52" s="10">
        <v>2</v>
      </c>
      <c r="B52" s="5">
        <f t="shared" si="2"/>
        <v>512</v>
      </c>
    </row>
    <row r="53" spans="1:2" x14ac:dyDescent="0.25">
      <c r="A53" s="10">
        <v>3</v>
      </c>
      <c r="B53" s="5">
        <f t="shared" si="2"/>
        <v>450.1875</v>
      </c>
    </row>
    <row r="54" spans="1:2" x14ac:dyDescent="0.25">
      <c r="A54" s="10">
        <v>4</v>
      </c>
      <c r="B54" s="5">
        <f t="shared" si="2"/>
        <v>324</v>
      </c>
    </row>
    <row r="55" spans="1:2" x14ac:dyDescent="0.25">
      <c r="A55" s="10">
        <v>5</v>
      </c>
      <c r="B55" s="5">
        <f t="shared" si="2"/>
        <v>195.3125</v>
      </c>
    </row>
    <row r="56" spans="1:2" x14ac:dyDescent="0.25">
      <c r="A56" s="10">
        <v>6</v>
      </c>
      <c r="B56" s="5">
        <f t="shared" si="2"/>
        <v>96</v>
      </c>
    </row>
    <row r="57" spans="1:2" x14ac:dyDescent="0.25">
      <c r="A57" s="10">
        <v>7</v>
      </c>
      <c r="B57" s="5">
        <f t="shared" si="2"/>
        <v>35.4375</v>
      </c>
    </row>
    <row r="58" spans="1:2" x14ac:dyDescent="0.25">
      <c r="A58" s="10">
        <v>8</v>
      </c>
      <c r="B58" s="5">
        <f t="shared" si="2"/>
        <v>8</v>
      </c>
    </row>
    <row r="59" spans="1:2" x14ac:dyDescent="0.25">
      <c r="A59" s="10">
        <v>9</v>
      </c>
      <c r="B59" s="5">
        <f t="shared" si="2"/>
        <v>0.5625</v>
      </c>
    </row>
    <row r="60" spans="1:2" x14ac:dyDescent="0.25">
      <c r="A60" s="10">
        <v>10</v>
      </c>
      <c r="B60" s="5">
        <f t="shared" si="2"/>
        <v>0</v>
      </c>
    </row>
    <row r="61" spans="1:2" x14ac:dyDescent="0.25">
      <c r="A61" s="10">
        <v>11</v>
      </c>
      <c r="B61" s="5">
        <f t="shared" si="2"/>
        <v>0.6875</v>
      </c>
    </row>
    <row r="62" spans="1:2" x14ac:dyDescent="0.25">
      <c r="A62" s="10">
        <v>12</v>
      </c>
      <c r="B62" s="5">
        <f t="shared" si="2"/>
        <v>12</v>
      </c>
    </row>
    <row r="63" spans="1:2" x14ac:dyDescent="0.25">
      <c r="A63" s="10">
        <v>13</v>
      </c>
      <c r="B63" s="5">
        <f t="shared" si="2"/>
        <v>65.8125</v>
      </c>
    </row>
    <row r="64" spans="1:2" x14ac:dyDescent="0.25">
      <c r="A64" s="10">
        <v>14</v>
      </c>
      <c r="B64" s="5">
        <f t="shared" si="2"/>
        <v>224</v>
      </c>
    </row>
    <row r="65" spans="1:2" x14ac:dyDescent="0.25">
      <c r="A65" s="10">
        <v>15</v>
      </c>
      <c r="B65" s="5">
        <f t="shared" si="2"/>
        <v>585.9375</v>
      </c>
    </row>
    <row r="69" spans="1:2" x14ac:dyDescent="0.25">
      <c r="A69" s="13" t="s">
        <v>9</v>
      </c>
      <c r="B69" s="13"/>
    </row>
    <row r="71" spans="1:2" x14ac:dyDescent="0.25">
      <c r="A71" s="7" t="s">
        <v>0</v>
      </c>
      <c r="B71" s="8" t="s">
        <v>1</v>
      </c>
    </row>
    <row r="72" spans="1:2" x14ac:dyDescent="0.25">
      <c r="A72" s="9">
        <v>-4</v>
      </c>
      <c r="B72" s="5">
        <f>2*A72^3+3*A72^2-12*A72-7</f>
        <v>-39</v>
      </c>
    </row>
    <row r="73" spans="1:2" x14ac:dyDescent="0.25">
      <c r="A73" s="10">
        <v>-3.5</v>
      </c>
      <c r="B73" s="5">
        <f t="shared" ref="B73:B86" si="3">2*A73^3+3*A73^2-12*A73-7</f>
        <v>-14</v>
      </c>
    </row>
    <row r="74" spans="1:2" x14ac:dyDescent="0.25">
      <c r="A74" s="10">
        <v>-3</v>
      </c>
      <c r="B74" s="5">
        <f t="shared" si="3"/>
        <v>2</v>
      </c>
    </row>
    <row r="75" spans="1:2" x14ac:dyDescent="0.25">
      <c r="A75" s="10">
        <v>-2.5</v>
      </c>
      <c r="B75" s="5">
        <f t="shared" si="3"/>
        <v>10.5</v>
      </c>
    </row>
    <row r="76" spans="1:2" x14ac:dyDescent="0.25">
      <c r="A76" s="10">
        <v>-2</v>
      </c>
      <c r="B76" s="5">
        <f t="shared" si="3"/>
        <v>13</v>
      </c>
    </row>
    <row r="77" spans="1:2" x14ac:dyDescent="0.25">
      <c r="A77" s="10">
        <v>-1.5</v>
      </c>
      <c r="B77" s="5">
        <f t="shared" si="3"/>
        <v>11</v>
      </c>
    </row>
    <row r="78" spans="1:2" x14ac:dyDescent="0.25">
      <c r="A78" s="10">
        <v>-1</v>
      </c>
      <c r="B78" s="5">
        <f t="shared" si="3"/>
        <v>6</v>
      </c>
    </row>
    <row r="79" spans="1:2" x14ac:dyDescent="0.25">
      <c r="A79" s="10">
        <v>-0.5</v>
      </c>
      <c r="B79" s="5">
        <f t="shared" si="3"/>
        <v>-0.5</v>
      </c>
    </row>
    <row r="80" spans="1:2" x14ac:dyDescent="0.25">
      <c r="A80" s="10">
        <v>0</v>
      </c>
      <c r="B80" s="5">
        <f t="shared" si="3"/>
        <v>-7</v>
      </c>
    </row>
    <row r="81" spans="1:2" x14ac:dyDescent="0.25">
      <c r="A81" s="10">
        <v>0.5</v>
      </c>
      <c r="B81" s="5">
        <f t="shared" si="3"/>
        <v>-12</v>
      </c>
    </row>
    <row r="82" spans="1:2" x14ac:dyDescent="0.25">
      <c r="A82" s="10">
        <v>1</v>
      </c>
      <c r="B82" s="5">
        <f t="shared" si="3"/>
        <v>-14</v>
      </c>
    </row>
    <row r="83" spans="1:2" x14ac:dyDescent="0.25">
      <c r="A83" s="10">
        <v>1.5</v>
      </c>
      <c r="B83" s="5">
        <f t="shared" si="3"/>
        <v>-11.5</v>
      </c>
    </row>
    <row r="84" spans="1:2" x14ac:dyDescent="0.25">
      <c r="A84" s="10">
        <v>2</v>
      </c>
      <c r="B84" s="5">
        <f t="shared" si="3"/>
        <v>-3</v>
      </c>
    </row>
    <row r="85" spans="1:2" x14ac:dyDescent="0.25">
      <c r="A85" s="10">
        <v>2.5</v>
      </c>
      <c r="B85" s="5">
        <f t="shared" si="3"/>
        <v>13</v>
      </c>
    </row>
    <row r="86" spans="1:2" x14ac:dyDescent="0.25">
      <c r="A86" s="10">
        <v>3</v>
      </c>
      <c r="B86" s="5">
        <f t="shared" si="3"/>
        <v>38</v>
      </c>
    </row>
  </sheetData>
  <mergeCells count="4">
    <mergeCell ref="A3:B3"/>
    <mergeCell ref="A26:B26"/>
    <mergeCell ref="A47:B47"/>
    <mergeCell ref="A69:B69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 sizeWithCells="1">
              <from>
                <xdr:col>3</xdr:col>
                <xdr:colOff>95250</xdr:colOff>
                <xdr:row>1</xdr:row>
                <xdr:rowOff>85725</xdr:rowOff>
              </from>
              <to>
                <xdr:col>8</xdr:col>
                <xdr:colOff>457200</xdr:colOff>
                <xdr:row>5</xdr:row>
                <xdr:rowOff>9525</xdr:rowOff>
              </to>
            </anchor>
          </objectPr>
        </oleObject>
      </mc:Choice>
      <mc:Fallback>
        <oleObject progId="Equation.DSMT4" shapeId="2049" r:id="rId4"/>
      </mc:Fallback>
    </mc:AlternateContent>
    <mc:AlternateContent xmlns:mc="http://schemas.openxmlformats.org/markup-compatibility/2006">
      <mc:Choice Requires="x14">
        <oleObject progId="Equation.DSMT4" shapeId="2050" r:id="rId6">
          <objectPr defaultSize="0" autoPict="0" r:id="rId7">
            <anchor moveWithCells="1" sizeWithCells="1">
              <from>
                <xdr:col>3</xdr:col>
                <xdr:colOff>28575</xdr:colOff>
                <xdr:row>24</xdr:row>
                <xdr:rowOff>28575</xdr:rowOff>
              </from>
              <to>
                <xdr:col>8</xdr:col>
                <xdr:colOff>495300</xdr:colOff>
                <xdr:row>27</xdr:row>
                <xdr:rowOff>142875</xdr:rowOff>
              </to>
            </anchor>
          </objectPr>
        </oleObject>
      </mc:Choice>
      <mc:Fallback>
        <oleObject progId="Equation.DSMT4" shapeId="2050" r:id="rId6"/>
      </mc:Fallback>
    </mc:AlternateContent>
    <mc:AlternateContent xmlns:mc="http://schemas.openxmlformats.org/markup-compatibility/2006">
      <mc:Choice Requires="x14">
        <oleObject progId="Equation.DSMT4" shapeId="2051" r:id="rId8">
          <objectPr defaultSize="0" autoPict="0" r:id="rId9">
            <anchor moveWithCells="1" sizeWithCells="1">
              <from>
                <xdr:col>2</xdr:col>
                <xdr:colOff>752475</xdr:colOff>
                <xdr:row>45</xdr:row>
                <xdr:rowOff>19050</xdr:rowOff>
              </from>
              <to>
                <xdr:col>9</xdr:col>
                <xdr:colOff>28575</xdr:colOff>
                <xdr:row>48</xdr:row>
                <xdr:rowOff>104775</xdr:rowOff>
              </to>
            </anchor>
          </objectPr>
        </oleObject>
      </mc:Choice>
      <mc:Fallback>
        <oleObject progId="Equation.DSMT4" shapeId="2051" r:id="rId8"/>
      </mc:Fallback>
    </mc:AlternateContent>
    <mc:AlternateContent xmlns:mc="http://schemas.openxmlformats.org/markup-compatibility/2006">
      <mc:Choice Requires="x14">
        <oleObject progId="Equation.DSMT4" shapeId="2052" r:id="rId10">
          <objectPr defaultSize="0" autoPict="0" r:id="rId11">
            <anchor moveWithCells="1" sizeWithCells="1">
              <from>
                <xdr:col>2</xdr:col>
                <xdr:colOff>657225</xdr:colOff>
                <xdr:row>67</xdr:row>
                <xdr:rowOff>180975</xdr:rowOff>
              </from>
              <to>
                <xdr:col>8</xdr:col>
                <xdr:colOff>657225</xdr:colOff>
                <xdr:row>70</xdr:row>
                <xdr:rowOff>66675</xdr:rowOff>
              </to>
            </anchor>
          </objectPr>
        </oleObject>
      </mc:Choice>
      <mc:Fallback>
        <oleObject progId="Equation.DSMT4" shapeId="2052" r:id="rId10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67"/>
  <sheetViews>
    <sheetView showGridLines="0" workbookViewId="0">
      <selection activeCell="C32" sqref="C32"/>
    </sheetView>
  </sheetViews>
  <sheetFormatPr baseColWidth="10" defaultRowHeight="15" x14ac:dyDescent="0.25"/>
  <cols>
    <col min="2" max="2" width="12" bestFit="1" customWidth="1"/>
  </cols>
  <sheetData>
    <row r="3" spans="1:2" x14ac:dyDescent="0.25">
      <c r="A3" s="13" t="s">
        <v>10</v>
      </c>
      <c r="B3" s="13"/>
    </row>
    <row r="5" spans="1:2" x14ac:dyDescent="0.25">
      <c r="A5" s="7" t="s">
        <v>0</v>
      </c>
      <c r="B5" s="8" t="s">
        <v>1</v>
      </c>
    </row>
    <row r="6" spans="1:2" x14ac:dyDescent="0.25">
      <c r="A6" s="3">
        <v>0.1</v>
      </c>
      <c r="B6" s="1">
        <f>A6^2-8*LN(A6)</f>
        <v>18.430680743952365</v>
      </c>
    </row>
    <row r="7" spans="1:2" x14ac:dyDescent="0.25">
      <c r="A7" s="3">
        <v>0.25</v>
      </c>
      <c r="B7" s="1">
        <f t="shared" ref="B7:B22" si="0">A7^2-8*LN(A7)</f>
        <v>11.152854888959125</v>
      </c>
    </row>
    <row r="8" spans="1:2" x14ac:dyDescent="0.25">
      <c r="A8" s="3">
        <v>0.5</v>
      </c>
      <c r="B8" s="1">
        <f t="shared" si="0"/>
        <v>5.7951774444795623</v>
      </c>
    </row>
    <row r="9" spans="1:2" x14ac:dyDescent="0.25">
      <c r="A9" s="3">
        <v>0.75</v>
      </c>
      <c r="B9" s="1">
        <f t="shared" si="0"/>
        <v>2.8639565796142472</v>
      </c>
    </row>
    <row r="10" spans="1:2" x14ac:dyDescent="0.25">
      <c r="A10" s="3">
        <v>1</v>
      </c>
      <c r="B10" s="1">
        <f t="shared" si="0"/>
        <v>1</v>
      </c>
    </row>
    <row r="11" spans="1:2" x14ac:dyDescent="0.25">
      <c r="A11" s="3">
        <v>1.25</v>
      </c>
      <c r="B11" s="1">
        <f t="shared" si="0"/>
        <v>-0.22264841051367812</v>
      </c>
    </row>
    <row r="12" spans="1:2" x14ac:dyDescent="0.25">
      <c r="A12" s="3">
        <v>1.5</v>
      </c>
      <c r="B12" s="1">
        <f t="shared" si="0"/>
        <v>-0.99372086486531508</v>
      </c>
    </row>
    <row r="13" spans="1:2" x14ac:dyDescent="0.25">
      <c r="A13" s="3">
        <v>1.75</v>
      </c>
      <c r="B13" s="1">
        <f t="shared" si="0"/>
        <v>-1.4144263034833813</v>
      </c>
    </row>
    <row r="14" spans="1:2" x14ac:dyDescent="0.25">
      <c r="A14" s="3">
        <v>2</v>
      </c>
      <c r="B14" s="1">
        <f t="shared" si="0"/>
        <v>-1.5451774444795623</v>
      </c>
    </row>
    <row r="15" spans="1:2" x14ac:dyDescent="0.25">
      <c r="A15" s="3">
        <v>2.25</v>
      </c>
      <c r="B15" s="1">
        <f t="shared" si="0"/>
        <v>-1.4249417297306302</v>
      </c>
    </row>
    <row r="16" spans="1:2" x14ac:dyDescent="0.25">
      <c r="A16" s="3">
        <v>2.5</v>
      </c>
      <c r="B16" s="1">
        <f t="shared" si="0"/>
        <v>-1.0803258549932409</v>
      </c>
    </row>
    <row r="17" spans="1:2" x14ac:dyDescent="0.25">
      <c r="A17" s="3">
        <v>2.75</v>
      </c>
      <c r="B17" s="1">
        <f t="shared" si="0"/>
        <v>-0.530307293427839</v>
      </c>
    </row>
    <row r="18" spans="1:2" x14ac:dyDescent="0.25">
      <c r="A18" s="3">
        <v>3</v>
      </c>
      <c r="B18" s="1">
        <f t="shared" si="0"/>
        <v>0.21110169065512174</v>
      </c>
    </row>
    <row r="19" spans="1:2" x14ac:dyDescent="0.25">
      <c r="A19" s="3">
        <v>3.25</v>
      </c>
      <c r="B19" s="1">
        <f t="shared" si="0"/>
        <v>1.1332600292668307</v>
      </c>
    </row>
    <row r="20" spans="1:2" x14ac:dyDescent="0.25">
      <c r="A20" s="3">
        <v>3.5</v>
      </c>
      <c r="B20" s="1">
        <f t="shared" si="0"/>
        <v>2.2278962520370555</v>
      </c>
    </row>
    <row r="21" spans="1:2" x14ac:dyDescent="0.25">
      <c r="A21" s="3">
        <v>3.75</v>
      </c>
      <c r="B21" s="1">
        <f t="shared" si="0"/>
        <v>3.4884532801414441</v>
      </c>
    </row>
    <row r="22" spans="1:2" x14ac:dyDescent="0.25">
      <c r="A22" s="3">
        <v>4</v>
      </c>
      <c r="B22" s="1">
        <f t="shared" si="0"/>
        <v>4.9096451110408754</v>
      </c>
    </row>
    <row r="25" spans="1:2" x14ac:dyDescent="0.25">
      <c r="A25" s="13" t="s">
        <v>11</v>
      </c>
      <c r="B25" s="13"/>
    </row>
    <row r="27" spans="1:2" x14ac:dyDescent="0.25">
      <c r="A27" s="7" t="s">
        <v>0</v>
      </c>
      <c r="B27" s="8" t="s">
        <v>1</v>
      </c>
    </row>
    <row r="28" spans="1:2" x14ac:dyDescent="0.25">
      <c r="A28" s="3">
        <v>-5</v>
      </c>
      <c r="B28" s="1">
        <f>(1/SQRT(2*PI()))*EXP(-(A28^2/2))</f>
        <v>1.4867195147342977E-6</v>
      </c>
    </row>
    <row r="29" spans="1:2" x14ac:dyDescent="0.25">
      <c r="A29" s="3">
        <v>-4.5</v>
      </c>
      <c r="B29" s="1">
        <f t="shared" ref="B29:B48" si="1">(1/SQRT(2*PI()))*EXP(-(A29^2/2))</f>
        <v>1.5983741106905475E-5</v>
      </c>
    </row>
    <row r="30" spans="1:2" x14ac:dyDescent="0.25">
      <c r="A30" s="3">
        <v>-4</v>
      </c>
      <c r="B30" s="1">
        <f t="shared" si="1"/>
        <v>1.3383022576488537E-4</v>
      </c>
    </row>
    <row r="31" spans="1:2" x14ac:dyDescent="0.25">
      <c r="A31" s="3">
        <v>-3.5</v>
      </c>
      <c r="B31" s="1">
        <f t="shared" si="1"/>
        <v>8.7268269504576015E-4</v>
      </c>
    </row>
    <row r="32" spans="1:2" x14ac:dyDescent="0.25">
      <c r="A32" s="3">
        <v>-3</v>
      </c>
      <c r="B32" s="1">
        <f t="shared" si="1"/>
        <v>4.4318484119380075E-3</v>
      </c>
    </row>
    <row r="33" spans="1:2" x14ac:dyDescent="0.25">
      <c r="A33" s="3">
        <v>-2.5</v>
      </c>
      <c r="B33" s="1">
        <f t="shared" si="1"/>
        <v>1.752830049356854E-2</v>
      </c>
    </row>
    <row r="34" spans="1:2" x14ac:dyDescent="0.25">
      <c r="A34" s="3">
        <v>-2</v>
      </c>
      <c r="B34" s="1">
        <f t="shared" si="1"/>
        <v>5.3990966513188063E-2</v>
      </c>
    </row>
    <row r="35" spans="1:2" x14ac:dyDescent="0.25">
      <c r="A35" s="3">
        <v>-1.5</v>
      </c>
      <c r="B35" s="1">
        <f t="shared" si="1"/>
        <v>0.12951759566589174</v>
      </c>
    </row>
    <row r="36" spans="1:2" x14ac:dyDescent="0.25">
      <c r="A36" s="3">
        <v>-1</v>
      </c>
      <c r="B36" s="1">
        <f t="shared" si="1"/>
        <v>0.24197072451914337</v>
      </c>
    </row>
    <row r="37" spans="1:2" x14ac:dyDescent="0.25">
      <c r="A37" s="3">
        <v>-0.5</v>
      </c>
      <c r="B37" s="1">
        <f t="shared" si="1"/>
        <v>0.35206532676429952</v>
      </c>
    </row>
    <row r="38" spans="1:2" x14ac:dyDescent="0.25">
      <c r="A38" s="3">
        <v>0</v>
      </c>
      <c r="B38" s="1">
        <f t="shared" si="1"/>
        <v>0.3989422804014327</v>
      </c>
    </row>
    <row r="39" spans="1:2" x14ac:dyDescent="0.25">
      <c r="A39" s="3">
        <v>0.5</v>
      </c>
      <c r="B39" s="1">
        <f t="shared" si="1"/>
        <v>0.35206532676429952</v>
      </c>
    </row>
    <row r="40" spans="1:2" x14ac:dyDescent="0.25">
      <c r="A40" s="3">
        <v>1</v>
      </c>
      <c r="B40" s="1">
        <f t="shared" si="1"/>
        <v>0.24197072451914337</v>
      </c>
    </row>
    <row r="41" spans="1:2" x14ac:dyDescent="0.25">
      <c r="A41" s="3">
        <v>1.5</v>
      </c>
      <c r="B41" s="1">
        <f t="shared" si="1"/>
        <v>0.12951759566589174</v>
      </c>
    </row>
    <row r="42" spans="1:2" x14ac:dyDescent="0.25">
      <c r="A42" s="3">
        <v>2</v>
      </c>
      <c r="B42" s="1">
        <f t="shared" si="1"/>
        <v>5.3990966513188063E-2</v>
      </c>
    </row>
    <row r="43" spans="1:2" x14ac:dyDescent="0.25">
      <c r="A43" s="3">
        <v>2.5</v>
      </c>
      <c r="B43" s="1">
        <f t="shared" si="1"/>
        <v>1.752830049356854E-2</v>
      </c>
    </row>
    <row r="44" spans="1:2" x14ac:dyDescent="0.25">
      <c r="A44" s="3">
        <v>3</v>
      </c>
      <c r="B44" s="1">
        <f t="shared" si="1"/>
        <v>4.4318484119380075E-3</v>
      </c>
    </row>
    <row r="45" spans="1:2" x14ac:dyDescent="0.25">
      <c r="A45" s="3">
        <v>3.5</v>
      </c>
      <c r="B45" s="1">
        <f t="shared" si="1"/>
        <v>8.7268269504576015E-4</v>
      </c>
    </row>
    <row r="46" spans="1:2" x14ac:dyDescent="0.25">
      <c r="A46" s="3">
        <v>4</v>
      </c>
      <c r="B46" s="1">
        <f t="shared" si="1"/>
        <v>1.3383022576488537E-4</v>
      </c>
    </row>
    <row r="47" spans="1:2" x14ac:dyDescent="0.25">
      <c r="A47" s="3">
        <v>4.5</v>
      </c>
      <c r="B47" s="1">
        <f t="shared" si="1"/>
        <v>1.5983741106905475E-5</v>
      </c>
    </row>
    <row r="48" spans="1:2" x14ac:dyDescent="0.25">
      <c r="A48" s="3">
        <v>5</v>
      </c>
      <c r="B48" s="1">
        <f t="shared" si="1"/>
        <v>1.4867195147342977E-6</v>
      </c>
    </row>
    <row r="52" spans="1:2" x14ac:dyDescent="0.25">
      <c r="A52" s="13" t="s">
        <v>12</v>
      </c>
      <c r="B52" s="13"/>
    </row>
    <row r="54" spans="1:2" x14ac:dyDescent="0.25">
      <c r="A54" s="7" t="s">
        <v>0</v>
      </c>
      <c r="B54" s="8" t="s">
        <v>1</v>
      </c>
    </row>
    <row r="55" spans="1:2" x14ac:dyDescent="0.25">
      <c r="A55" s="3">
        <v>-2.8283999999999998</v>
      </c>
      <c r="B55" s="1">
        <f>A55*SQRT(8-A55^2)</f>
        <v>-3.503564550816763E-2</v>
      </c>
    </row>
    <row r="56" spans="1:2" x14ac:dyDescent="0.25">
      <c r="A56" s="3">
        <v>-2.5</v>
      </c>
      <c r="B56" s="1">
        <f t="shared" ref="B56:B67" si="2">A56*SQRT(8-A56^2)</f>
        <v>-3.3071891388307382</v>
      </c>
    </row>
    <row r="57" spans="1:2" x14ac:dyDescent="0.25">
      <c r="A57" s="3">
        <v>-2</v>
      </c>
      <c r="B57" s="1">
        <f t="shared" si="2"/>
        <v>-4</v>
      </c>
    </row>
    <row r="58" spans="1:2" x14ac:dyDescent="0.25">
      <c r="A58" s="3">
        <v>-1.5</v>
      </c>
      <c r="B58" s="1">
        <f t="shared" si="2"/>
        <v>-3.5968736424845393</v>
      </c>
    </row>
    <row r="59" spans="1:2" x14ac:dyDescent="0.25">
      <c r="A59" s="3">
        <v>-1</v>
      </c>
      <c r="B59" s="1">
        <f t="shared" si="2"/>
        <v>-2.6457513110645907</v>
      </c>
    </row>
    <row r="60" spans="1:2" x14ac:dyDescent="0.25">
      <c r="A60" s="3">
        <v>-0.5</v>
      </c>
      <c r="B60" s="1">
        <f t="shared" si="2"/>
        <v>-1.3919410907075054</v>
      </c>
    </row>
    <row r="61" spans="1:2" x14ac:dyDescent="0.25">
      <c r="A61" s="3">
        <v>0</v>
      </c>
      <c r="B61" s="1">
        <f t="shared" si="2"/>
        <v>0</v>
      </c>
    </row>
    <row r="62" spans="1:2" x14ac:dyDescent="0.25">
      <c r="A62" s="3">
        <v>0.5</v>
      </c>
      <c r="B62" s="1">
        <f t="shared" si="2"/>
        <v>1.3919410907075054</v>
      </c>
    </row>
    <row r="63" spans="1:2" x14ac:dyDescent="0.25">
      <c r="A63" s="3">
        <v>1</v>
      </c>
      <c r="B63" s="1">
        <f t="shared" si="2"/>
        <v>2.6457513110645907</v>
      </c>
    </row>
    <row r="64" spans="1:2" x14ac:dyDescent="0.25">
      <c r="A64" s="3">
        <v>1.5</v>
      </c>
      <c r="B64" s="1">
        <f t="shared" si="2"/>
        <v>3.5968736424845393</v>
      </c>
    </row>
    <row r="65" spans="1:2" x14ac:dyDescent="0.25">
      <c r="A65" s="3">
        <v>2</v>
      </c>
      <c r="B65" s="1">
        <f t="shared" si="2"/>
        <v>4</v>
      </c>
    </row>
    <row r="66" spans="1:2" x14ac:dyDescent="0.25">
      <c r="A66" s="3">
        <v>2.5</v>
      </c>
      <c r="B66" s="1">
        <f t="shared" si="2"/>
        <v>3.3071891388307382</v>
      </c>
    </row>
    <row r="67" spans="1:2" x14ac:dyDescent="0.25">
      <c r="A67" s="3">
        <v>2.8283999999999998</v>
      </c>
      <c r="B67" s="1">
        <f t="shared" si="2"/>
        <v>3.503564550816763E-2</v>
      </c>
    </row>
  </sheetData>
  <mergeCells count="3">
    <mergeCell ref="A3:B3"/>
    <mergeCell ref="A25:B25"/>
    <mergeCell ref="A52:B5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3073" r:id="rId4">
          <objectPr defaultSize="0" autoPict="0" r:id="rId5">
            <anchor moveWithCells="1" sizeWithCells="1">
              <from>
                <xdr:col>2</xdr:col>
                <xdr:colOff>552450</xdr:colOff>
                <xdr:row>2</xdr:row>
                <xdr:rowOff>66675</xdr:rowOff>
              </from>
              <to>
                <xdr:col>8</xdr:col>
                <xdr:colOff>523875</xdr:colOff>
                <xdr:row>3</xdr:row>
                <xdr:rowOff>104775</xdr:rowOff>
              </to>
            </anchor>
          </objectPr>
        </oleObject>
      </mc:Choice>
      <mc:Fallback>
        <oleObject progId="Equation.DSMT4" shapeId="3073" r:id="rId4"/>
      </mc:Fallback>
    </mc:AlternateContent>
    <mc:AlternateContent xmlns:mc="http://schemas.openxmlformats.org/markup-compatibility/2006">
      <mc:Choice Requires="x14">
        <oleObject progId="Equation.DSMT4" shapeId="3074" r:id="rId6">
          <objectPr defaultSize="0" autoPict="0" r:id="rId7">
            <anchor moveWithCells="1" sizeWithCells="1">
              <from>
                <xdr:col>2</xdr:col>
                <xdr:colOff>571500</xdr:colOff>
                <xdr:row>25</xdr:row>
                <xdr:rowOff>0</xdr:rowOff>
              </from>
              <to>
                <xdr:col>8</xdr:col>
                <xdr:colOff>523875</xdr:colOff>
                <xdr:row>27</xdr:row>
                <xdr:rowOff>85725</xdr:rowOff>
              </to>
            </anchor>
          </objectPr>
        </oleObject>
      </mc:Choice>
      <mc:Fallback>
        <oleObject progId="Equation.DSMT4" shapeId="3074" r:id="rId6"/>
      </mc:Fallback>
    </mc:AlternateContent>
    <mc:AlternateContent xmlns:mc="http://schemas.openxmlformats.org/markup-compatibility/2006">
      <mc:Choice Requires="x14">
        <oleObject progId="Equation.DSMT4" shapeId="3075" r:id="rId8">
          <objectPr defaultSize="0" autoPict="0" r:id="rId9">
            <anchor moveWithCells="1" sizeWithCells="1">
              <from>
                <xdr:col>2</xdr:col>
                <xdr:colOff>533400</xdr:colOff>
                <xdr:row>50</xdr:row>
                <xdr:rowOff>142875</xdr:rowOff>
              </from>
              <to>
                <xdr:col>8</xdr:col>
                <xdr:colOff>561975</xdr:colOff>
                <xdr:row>53</xdr:row>
                <xdr:rowOff>76200</xdr:rowOff>
              </to>
            </anchor>
          </objectPr>
        </oleObject>
      </mc:Choice>
      <mc:Fallback>
        <oleObject progId="Equation.DSMT4" shapeId="3075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Ejercicios 1-4</vt:lpstr>
      <vt:lpstr>Ejercicios 5-8</vt:lpstr>
      <vt:lpstr>Ejercicio 9-11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Metodos</dc:creator>
  <cp:lastModifiedBy>Profesores</cp:lastModifiedBy>
  <dcterms:created xsi:type="dcterms:W3CDTF">2010-10-01T22:43:58Z</dcterms:created>
  <dcterms:modified xsi:type="dcterms:W3CDTF">2010-11-15T00:35:04Z</dcterms:modified>
</cp:coreProperties>
</file>