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embeddings/oleObject2.bin" ContentType="application/vnd.openxmlformats-officedocument.oleObject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embeddings/oleObject3.bin" ContentType="application/vnd.openxmlformats-officedocument.oleObject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CobbDouglas" sheetId="1" r:id="rId1"/>
    <sheet name="CobbDouglasLn" sheetId="2" r:id="rId2"/>
    <sheet name="Superf" sheetId="3" r:id="rId3"/>
  </sheets>
  <calcPr calcId="144525"/>
</workbook>
</file>

<file path=xl/calcChain.xml><?xml version="1.0" encoding="utf-8"?>
<calcChain xmlns="http://schemas.openxmlformats.org/spreadsheetml/2006/main">
  <c r="D23" i="3" l="1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C23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C22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C21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C20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C19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C18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C17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C16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C15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C14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C13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C12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C11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C10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C9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C8" i="3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D26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D25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D24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D23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D22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D21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D20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D19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D18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D17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D16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D15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D14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D13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D12" i="2"/>
  <c r="E23" i="1"/>
  <c r="F23" i="1"/>
  <c r="H23" i="1"/>
  <c r="I23" i="1"/>
  <c r="J23" i="1"/>
  <c r="K23" i="1"/>
  <c r="L23" i="1"/>
  <c r="M23" i="1"/>
  <c r="N23" i="1"/>
  <c r="O23" i="1"/>
  <c r="P23" i="1"/>
  <c r="Q23" i="1"/>
  <c r="R23" i="1"/>
  <c r="D23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D22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D21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D20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D19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D18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D17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D16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D15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D14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D13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D12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D11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D10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D9" i="1"/>
  <c r="G23" i="1" l="1"/>
</calcChain>
</file>

<file path=xl/sharedStrings.xml><?xml version="1.0" encoding="utf-8"?>
<sst xmlns="http://schemas.openxmlformats.org/spreadsheetml/2006/main" count="20" uniqueCount="10">
  <si>
    <t>FUNCIÓN DE UTILIDAD DEL TIPO COBB-DOUGLAS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</si>
  <si>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</si>
  <si>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</si>
  <si>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t>↓</t>
  </si>
  <si>
    <t>→</t>
  </si>
  <si>
    <t>α=</t>
  </si>
  <si>
    <t>β=</t>
  </si>
  <si>
    <t>FUNCIÓN DE UTILIDAD DEL TIPO COBB-DOUGLAS CON TRANSFORMACIÓN DEL TIPO LOGARITMOS</t>
  </si>
  <si>
    <t>a=</t>
  </si>
  <si>
    <t>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</si>
</sst>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/>
    <xf numFmtId="0" fontId="1" fillId="0" borderId="2" xfId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1" applyFont="1" applyAlignment="1">
      <alignment textRotation="45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1" applyNumberFormat="1"/>
    <xf numFmtId="164" fontId="1" fillId="0" borderId="0" xfId="1" applyNumberFormat="1" applyFill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5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CobbDouglas!$B$8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CobbDouglas!$C$8:$R$8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CobbDouglas!$B$9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CobbDouglas!$C$9:$R$9</c:f>
              <c:numCache>
                <c:formatCode>0.0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val>
        </c:ser>
        <c:ser>
          <c:idx val="2"/>
          <c:order val="2"/>
          <c:tx>
            <c:strRef>
              <c:f>CobbDouglas!$B$10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CobbDouglas!$C$10:$R$10</c:f>
              <c:numCache>
                <c:formatCode>0.0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val>
        </c:ser>
        <c:ser>
          <c:idx val="3"/>
          <c:order val="3"/>
          <c:tx>
            <c:strRef>
              <c:f>CobbDouglas!$B$11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CobbDouglas!$C$11:$R$11</c:f>
              <c:numCache>
                <c:formatCode>0.0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</c:numCache>
            </c:numRef>
          </c:val>
        </c:ser>
        <c:ser>
          <c:idx val="4"/>
          <c:order val="4"/>
          <c:tx>
            <c:strRef>
              <c:f>CobbDouglas!$B$12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CobbDouglas!$C$12:$R$12</c:f>
              <c:numCache>
                <c:formatCode>0.0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val>
        </c:ser>
        <c:ser>
          <c:idx val="5"/>
          <c:order val="5"/>
          <c:tx>
            <c:strRef>
              <c:f>CobbDouglas!$B$13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CobbDouglas!$C$13:$R$13</c:f>
              <c:numCache>
                <c:formatCode>0.0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val>
        </c:ser>
        <c:ser>
          <c:idx val="6"/>
          <c:order val="6"/>
          <c:tx>
            <c:strRef>
              <c:f>CobbDouglas!$B$14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CobbDouglas!$C$14:$R$14</c:f>
              <c:numCache>
                <c:formatCode>0.0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</c:numCache>
            </c:numRef>
          </c:val>
        </c:ser>
        <c:ser>
          <c:idx val="7"/>
          <c:order val="7"/>
          <c:tx>
            <c:strRef>
              <c:f>CobbDouglas!$B$15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CobbDouglas!$C$15:$R$15</c:f>
              <c:numCache>
                <c:formatCode>0.0</c:formatCode>
                <c:ptCount val="16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  <c:pt idx="9">
                  <c:v>63</c:v>
                </c:pt>
                <c:pt idx="10">
                  <c:v>70</c:v>
                </c:pt>
                <c:pt idx="11">
                  <c:v>77</c:v>
                </c:pt>
                <c:pt idx="12">
                  <c:v>84</c:v>
                </c:pt>
                <c:pt idx="13">
                  <c:v>91</c:v>
                </c:pt>
                <c:pt idx="14">
                  <c:v>98</c:v>
                </c:pt>
                <c:pt idx="15">
                  <c:v>105</c:v>
                </c:pt>
              </c:numCache>
            </c:numRef>
          </c:val>
        </c:ser>
        <c:ser>
          <c:idx val="8"/>
          <c:order val="8"/>
          <c:tx>
            <c:strRef>
              <c:f>CobbDouglas!$B$16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CobbDouglas!$C$16:$R$16</c:f>
              <c:numCache>
                <c:formatCode>0.0</c:formatCode>
                <c:ptCount val="16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val>
        </c:ser>
        <c:ser>
          <c:idx val="9"/>
          <c:order val="9"/>
          <c:tx>
            <c:strRef>
              <c:f>CobbDouglas!$B$17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CobbDouglas!$C$17:$R$17</c:f>
              <c:numCache>
                <c:formatCode>0.0</c:formatCode>
                <c:ptCount val="16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</c:numCache>
            </c:numRef>
          </c:val>
        </c:ser>
        <c:ser>
          <c:idx val="10"/>
          <c:order val="10"/>
          <c:tx>
            <c:strRef>
              <c:f>CobbDouglas!$B$18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CobbDouglas!$C$18:$R$18</c:f>
              <c:numCache>
                <c:formatCode>0.0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val>
        </c:ser>
        <c:ser>
          <c:idx val="11"/>
          <c:order val="11"/>
          <c:tx>
            <c:strRef>
              <c:f>CobbDouglas!$B$19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CobbDouglas!$C$19:$R$19</c:f>
              <c:numCache>
                <c:formatCode>0.0</c:formatCode>
                <c:ptCount val="16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  <c:pt idx="7">
                  <c:v>77</c:v>
                </c:pt>
                <c:pt idx="8">
                  <c:v>88</c:v>
                </c:pt>
                <c:pt idx="9">
                  <c:v>99</c:v>
                </c:pt>
                <c:pt idx="10">
                  <c:v>110</c:v>
                </c:pt>
                <c:pt idx="11">
                  <c:v>121</c:v>
                </c:pt>
                <c:pt idx="12">
                  <c:v>132</c:v>
                </c:pt>
                <c:pt idx="13">
                  <c:v>143</c:v>
                </c:pt>
                <c:pt idx="14">
                  <c:v>154</c:v>
                </c:pt>
                <c:pt idx="15">
                  <c:v>165</c:v>
                </c:pt>
              </c:numCache>
            </c:numRef>
          </c:val>
        </c:ser>
        <c:ser>
          <c:idx val="12"/>
          <c:order val="12"/>
          <c:tx>
            <c:strRef>
              <c:f>CobbDouglas!$B$20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CobbDouglas!$C$20:$R$20</c:f>
              <c:numCache>
                <c:formatCode>0.0</c:formatCode>
                <c:ptCount val="1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</c:numCache>
            </c:numRef>
          </c:val>
        </c:ser>
        <c:ser>
          <c:idx val="13"/>
          <c:order val="13"/>
          <c:tx>
            <c:strRef>
              <c:f>CobbDouglas!$B$21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CobbDouglas!$C$21:$R$21</c:f>
              <c:numCache>
                <c:formatCode>0.0</c:formatCode>
                <c:ptCount val="16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</c:numCache>
            </c:numRef>
          </c:val>
        </c:ser>
        <c:ser>
          <c:idx val="14"/>
          <c:order val="14"/>
          <c:tx>
            <c:strRef>
              <c:f>CobbDouglas!$B$22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CobbDouglas!$C$22:$R$22</c:f>
              <c:numCache>
                <c:formatCode>0.0</c:formatCode>
                <c:ptCount val="16"/>
                <c:pt idx="0">
                  <c:v>0</c:v>
                </c:pt>
                <c:pt idx="1">
                  <c:v>14</c:v>
                </c:pt>
                <c:pt idx="2">
                  <c:v>28</c:v>
                </c:pt>
                <c:pt idx="3">
                  <c:v>42</c:v>
                </c:pt>
                <c:pt idx="4">
                  <c:v>56</c:v>
                </c:pt>
                <c:pt idx="5">
                  <c:v>70</c:v>
                </c:pt>
                <c:pt idx="6">
                  <c:v>84</c:v>
                </c:pt>
                <c:pt idx="7">
                  <c:v>98</c:v>
                </c:pt>
                <c:pt idx="8">
                  <c:v>112</c:v>
                </c:pt>
                <c:pt idx="9">
                  <c:v>126</c:v>
                </c:pt>
                <c:pt idx="10">
                  <c:v>140</c:v>
                </c:pt>
                <c:pt idx="11">
                  <c:v>154</c:v>
                </c:pt>
                <c:pt idx="12">
                  <c:v>168</c:v>
                </c:pt>
                <c:pt idx="13">
                  <c:v>182</c:v>
                </c:pt>
                <c:pt idx="14">
                  <c:v>196</c:v>
                </c:pt>
                <c:pt idx="15">
                  <c:v>210</c:v>
                </c:pt>
              </c:numCache>
            </c:numRef>
          </c:val>
        </c:ser>
        <c:ser>
          <c:idx val="15"/>
          <c:order val="15"/>
          <c:tx>
            <c:strRef>
              <c:f>CobbDouglas!$B$23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CobbDouglas!$C$23:$R$23</c:f>
              <c:numCache>
                <c:formatCode>0.0</c:formatCode>
                <c:ptCount val="1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</c:numCache>
            </c:numRef>
          </c:val>
        </c:ser>
        <c:bandFmts/>
        <c:axId val="168616704"/>
        <c:axId val="168618240"/>
        <c:axId val="168603136"/>
      </c:surface3DChart>
      <c:catAx>
        <c:axId val="16861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618240"/>
        <c:crosses val="autoZero"/>
        <c:auto val="1"/>
        <c:lblAlgn val="ctr"/>
        <c:lblOffset val="100"/>
        <c:noMultiLvlLbl val="0"/>
      </c:catAx>
      <c:valAx>
        <c:axId val="16861824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68616704"/>
        <c:crosses val="autoZero"/>
        <c:crossBetween val="midCat"/>
      </c:valAx>
      <c:serAx>
        <c:axId val="168603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6861824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tx>
            <c:strRef>
              <c:f>CobbDouglas!$B$8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CobbDouglas!$C$8:$R$8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CobbDouglas!$B$9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CobbDouglas!$C$9:$R$9</c:f>
              <c:numCache>
                <c:formatCode>0.0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val>
        </c:ser>
        <c:ser>
          <c:idx val="2"/>
          <c:order val="2"/>
          <c:tx>
            <c:strRef>
              <c:f>CobbDouglas!$B$10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CobbDouglas!$C$10:$R$10</c:f>
              <c:numCache>
                <c:formatCode>0.0</c:formatCode>
                <c:ptCount val="1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</c:numCache>
            </c:numRef>
          </c:val>
        </c:ser>
        <c:ser>
          <c:idx val="3"/>
          <c:order val="3"/>
          <c:tx>
            <c:strRef>
              <c:f>CobbDouglas!$B$11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CobbDouglas!$C$11:$R$11</c:f>
              <c:numCache>
                <c:formatCode>0.0</c:formatCode>
                <c:ptCount val="1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</c:numCache>
            </c:numRef>
          </c:val>
        </c:ser>
        <c:ser>
          <c:idx val="4"/>
          <c:order val="4"/>
          <c:tx>
            <c:strRef>
              <c:f>CobbDouglas!$B$12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CobbDouglas!$C$12:$R$12</c:f>
              <c:numCache>
                <c:formatCode>0.0</c:formatCode>
                <c:ptCount val="16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</c:numCache>
            </c:numRef>
          </c:val>
        </c:ser>
        <c:ser>
          <c:idx val="5"/>
          <c:order val="5"/>
          <c:tx>
            <c:strRef>
              <c:f>CobbDouglas!$B$13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CobbDouglas!$C$13:$R$13</c:f>
              <c:numCache>
                <c:formatCode>0.0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</c:numCache>
            </c:numRef>
          </c:val>
        </c:ser>
        <c:ser>
          <c:idx val="6"/>
          <c:order val="6"/>
          <c:tx>
            <c:strRef>
              <c:f>CobbDouglas!$B$14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CobbDouglas!$C$14:$R$14</c:f>
              <c:numCache>
                <c:formatCode>0.0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</c:numCache>
            </c:numRef>
          </c:val>
        </c:ser>
        <c:ser>
          <c:idx val="7"/>
          <c:order val="7"/>
          <c:tx>
            <c:strRef>
              <c:f>CobbDouglas!$B$15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CobbDouglas!$C$15:$R$15</c:f>
              <c:numCache>
                <c:formatCode>0.0</c:formatCode>
                <c:ptCount val="16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  <c:pt idx="9">
                  <c:v>63</c:v>
                </c:pt>
                <c:pt idx="10">
                  <c:v>70</c:v>
                </c:pt>
                <c:pt idx="11">
                  <c:v>77</c:v>
                </c:pt>
                <c:pt idx="12">
                  <c:v>84</c:v>
                </c:pt>
                <c:pt idx="13">
                  <c:v>91</c:v>
                </c:pt>
                <c:pt idx="14">
                  <c:v>98</c:v>
                </c:pt>
                <c:pt idx="15">
                  <c:v>105</c:v>
                </c:pt>
              </c:numCache>
            </c:numRef>
          </c:val>
        </c:ser>
        <c:ser>
          <c:idx val="8"/>
          <c:order val="8"/>
          <c:tx>
            <c:strRef>
              <c:f>CobbDouglas!$B$16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CobbDouglas!$C$16:$R$16</c:f>
              <c:numCache>
                <c:formatCode>0.0</c:formatCode>
                <c:ptCount val="16"/>
                <c:pt idx="0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</c:numCache>
            </c:numRef>
          </c:val>
        </c:ser>
        <c:ser>
          <c:idx val="9"/>
          <c:order val="9"/>
          <c:tx>
            <c:strRef>
              <c:f>CobbDouglas!$B$17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CobbDouglas!$C$17:$R$17</c:f>
              <c:numCache>
                <c:formatCode>0.0</c:formatCode>
                <c:ptCount val="16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54</c:v>
                </c:pt>
                <c:pt idx="7">
                  <c:v>63</c:v>
                </c:pt>
                <c:pt idx="8">
                  <c:v>72</c:v>
                </c:pt>
                <c:pt idx="9">
                  <c:v>81</c:v>
                </c:pt>
                <c:pt idx="10">
                  <c:v>90</c:v>
                </c:pt>
                <c:pt idx="11">
                  <c:v>99</c:v>
                </c:pt>
                <c:pt idx="12">
                  <c:v>108</c:v>
                </c:pt>
                <c:pt idx="13">
                  <c:v>117</c:v>
                </c:pt>
                <c:pt idx="14">
                  <c:v>126</c:v>
                </c:pt>
                <c:pt idx="15">
                  <c:v>135</c:v>
                </c:pt>
              </c:numCache>
            </c:numRef>
          </c:val>
        </c:ser>
        <c:ser>
          <c:idx val="10"/>
          <c:order val="10"/>
          <c:tx>
            <c:strRef>
              <c:f>CobbDouglas!$B$18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CobbDouglas!$C$18:$R$18</c:f>
              <c:numCache>
                <c:formatCode>0.0</c:formatCode>
                <c:ptCount val="1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</c:numCache>
            </c:numRef>
          </c:val>
        </c:ser>
        <c:ser>
          <c:idx val="11"/>
          <c:order val="11"/>
          <c:tx>
            <c:strRef>
              <c:f>CobbDouglas!$B$19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CobbDouglas!$C$19:$R$19</c:f>
              <c:numCache>
                <c:formatCode>0.0</c:formatCode>
                <c:ptCount val="16"/>
                <c:pt idx="0">
                  <c:v>0</c:v>
                </c:pt>
                <c:pt idx="1">
                  <c:v>11</c:v>
                </c:pt>
                <c:pt idx="2">
                  <c:v>22</c:v>
                </c:pt>
                <c:pt idx="3">
                  <c:v>33</c:v>
                </c:pt>
                <c:pt idx="4">
                  <c:v>44</c:v>
                </c:pt>
                <c:pt idx="5">
                  <c:v>55</c:v>
                </c:pt>
                <c:pt idx="6">
                  <c:v>66</c:v>
                </c:pt>
                <c:pt idx="7">
                  <c:v>77</c:v>
                </c:pt>
                <c:pt idx="8">
                  <c:v>88</c:v>
                </c:pt>
                <c:pt idx="9">
                  <c:v>99</c:v>
                </c:pt>
                <c:pt idx="10">
                  <c:v>110</c:v>
                </c:pt>
                <c:pt idx="11">
                  <c:v>121</c:v>
                </c:pt>
                <c:pt idx="12">
                  <c:v>132</c:v>
                </c:pt>
                <c:pt idx="13">
                  <c:v>143</c:v>
                </c:pt>
                <c:pt idx="14">
                  <c:v>154</c:v>
                </c:pt>
                <c:pt idx="15">
                  <c:v>165</c:v>
                </c:pt>
              </c:numCache>
            </c:numRef>
          </c:val>
        </c:ser>
        <c:ser>
          <c:idx val="12"/>
          <c:order val="12"/>
          <c:tx>
            <c:strRef>
              <c:f>CobbDouglas!$B$20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CobbDouglas!$C$20:$R$20</c:f>
              <c:numCache>
                <c:formatCode>0.0</c:formatCode>
                <c:ptCount val="16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  <c:pt idx="13">
                  <c:v>156</c:v>
                </c:pt>
                <c:pt idx="14">
                  <c:v>168</c:v>
                </c:pt>
                <c:pt idx="15">
                  <c:v>180</c:v>
                </c:pt>
              </c:numCache>
            </c:numRef>
          </c:val>
        </c:ser>
        <c:ser>
          <c:idx val="13"/>
          <c:order val="13"/>
          <c:tx>
            <c:strRef>
              <c:f>CobbDouglas!$B$21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CobbDouglas!$C$21:$R$21</c:f>
              <c:numCache>
                <c:formatCode>0.0</c:formatCode>
                <c:ptCount val="16"/>
                <c:pt idx="0">
                  <c:v>0</c:v>
                </c:pt>
                <c:pt idx="1">
                  <c:v>13</c:v>
                </c:pt>
                <c:pt idx="2">
                  <c:v>26</c:v>
                </c:pt>
                <c:pt idx="3">
                  <c:v>39</c:v>
                </c:pt>
                <c:pt idx="4">
                  <c:v>52</c:v>
                </c:pt>
                <c:pt idx="5">
                  <c:v>65</c:v>
                </c:pt>
                <c:pt idx="6">
                  <c:v>78</c:v>
                </c:pt>
                <c:pt idx="7">
                  <c:v>91</c:v>
                </c:pt>
                <c:pt idx="8">
                  <c:v>104</c:v>
                </c:pt>
                <c:pt idx="9">
                  <c:v>117</c:v>
                </c:pt>
                <c:pt idx="10">
                  <c:v>130</c:v>
                </c:pt>
                <c:pt idx="11">
                  <c:v>143</c:v>
                </c:pt>
                <c:pt idx="12">
                  <c:v>156</c:v>
                </c:pt>
                <c:pt idx="13">
                  <c:v>169</c:v>
                </c:pt>
                <c:pt idx="14">
                  <c:v>182</c:v>
                </c:pt>
                <c:pt idx="15">
                  <c:v>195</c:v>
                </c:pt>
              </c:numCache>
            </c:numRef>
          </c:val>
        </c:ser>
        <c:ser>
          <c:idx val="14"/>
          <c:order val="14"/>
          <c:tx>
            <c:strRef>
              <c:f>CobbDouglas!$B$22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CobbDouglas!$C$22:$R$22</c:f>
              <c:numCache>
                <c:formatCode>0.0</c:formatCode>
                <c:ptCount val="16"/>
                <c:pt idx="0">
                  <c:v>0</c:v>
                </c:pt>
                <c:pt idx="1">
                  <c:v>14</c:v>
                </c:pt>
                <c:pt idx="2">
                  <c:v>28</c:v>
                </c:pt>
                <c:pt idx="3">
                  <c:v>42</c:v>
                </c:pt>
                <c:pt idx="4">
                  <c:v>56</c:v>
                </c:pt>
                <c:pt idx="5">
                  <c:v>70</c:v>
                </c:pt>
                <c:pt idx="6">
                  <c:v>84</c:v>
                </c:pt>
                <c:pt idx="7">
                  <c:v>98</c:v>
                </c:pt>
                <c:pt idx="8">
                  <c:v>112</c:v>
                </c:pt>
                <c:pt idx="9">
                  <c:v>126</c:v>
                </c:pt>
                <c:pt idx="10">
                  <c:v>140</c:v>
                </c:pt>
                <c:pt idx="11">
                  <c:v>154</c:v>
                </c:pt>
                <c:pt idx="12">
                  <c:v>168</c:v>
                </c:pt>
                <c:pt idx="13">
                  <c:v>182</c:v>
                </c:pt>
                <c:pt idx="14">
                  <c:v>196</c:v>
                </c:pt>
                <c:pt idx="15">
                  <c:v>210</c:v>
                </c:pt>
              </c:numCache>
            </c:numRef>
          </c:val>
        </c:ser>
        <c:ser>
          <c:idx val="15"/>
          <c:order val="15"/>
          <c:tx>
            <c:strRef>
              <c:f>CobbDouglas!$B$23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CobbDouglas!$C$7:$R$7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CobbDouglas!$C$23:$R$23</c:f>
              <c:numCache>
                <c:formatCode>0.0</c:formatCode>
                <c:ptCount val="1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</c:numCache>
            </c:numRef>
          </c:val>
        </c:ser>
        <c:bandFmts/>
        <c:axId val="169754624"/>
        <c:axId val="169756160"/>
        <c:axId val="169739584"/>
      </c:surfaceChart>
      <c:catAx>
        <c:axId val="16975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756160"/>
        <c:crosses val="autoZero"/>
        <c:auto val="1"/>
        <c:lblAlgn val="ctr"/>
        <c:lblOffset val="100"/>
        <c:noMultiLvlLbl val="0"/>
      </c:catAx>
      <c:valAx>
        <c:axId val="1697561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one"/>
        <c:crossAx val="169754624"/>
        <c:crosses val="autoZero"/>
        <c:crossBetween val="midCat"/>
      </c:valAx>
      <c:serAx>
        <c:axId val="169739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6975616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CobbDouglasLn!$B$11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CobbDouglasLn!$C$11:$R$11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CobbDouglasLn!$B$12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CobbDouglasLn!$C$12:$R$12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0.69314718055994529</c:v>
                </c:pt>
                <c:pt idx="3">
                  <c:v>1.0986122886681098</c:v>
                </c:pt>
                <c:pt idx="4">
                  <c:v>1.3862943611198906</c:v>
                </c:pt>
                <c:pt idx="5">
                  <c:v>1.6094379124341003</c:v>
                </c:pt>
                <c:pt idx="6">
                  <c:v>1.791759469228055</c:v>
                </c:pt>
                <c:pt idx="7">
                  <c:v>1.9459101490553132</c:v>
                </c:pt>
                <c:pt idx="8">
                  <c:v>2.0794415416798357</c:v>
                </c:pt>
                <c:pt idx="9">
                  <c:v>2.1972245773362196</c:v>
                </c:pt>
                <c:pt idx="10">
                  <c:v>2.3025850929940459</c:v>
                </c:pt>
                <c:pt idx="11">
                  <c:v>2.3978952727983707</c:v>
                </c:pt>
                <c:pt idx="12">
                  <c:v>2.4849066497880004</c:v>
                </c:pt>
                <c:pt idx="13">
                  <c:v>2.5649493574615367</c:v>
                </c:pt>
                <c:pt idx="14">
                  <c:v>2.6390573296152584</c:v>
                </c:pt>
                <c:pt idx="15">
                  <c:v>2.7080502011022101</c:v>
                </c:pt>
              </c:numCache>
            </c:numRef>
          </c:val>
        </c:ser>
        <c:ser>
          <c:idx val="2"/>
          <c:order val="2"/>
          <c:tx>
            <c:strRef>
              <c:f>CobbDouglasLn!$B$13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CobbDouglasLn!$C$13:$R$13</c:f>
              <c:numCache>
                <c:formatCode>0.0</c:formatCode>
                <c:ptCount val="16"/>
                <c:pt idx="0">
                  <c:v>0</c:v>
                </c:pt>
                <c:pt idx="1">
                  <c:v>0.69314718055994529</c:v>
                </c:pt>
                <c:pt idx="2">
                  <c:v>1.3862943611198906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2.3025850929940455</c:v>
                </c:pt>
                <c:pt idx="6">
                  <c:v>2.4849066497880004</c:v>
                </c:pt>
                <c:pt idx="7">
                  <c:v>2.6390573296152584</c:v>
                </c:pt>
                <c:pt idx="8">
                  <c:v>2.7725887222397811</c:v>
                </c:pt>
                <c:pt idx="9">
                  <c:v>2.890371757896165</c:v>
                </c:pt>
                <c:pt idx="10">
                  <c:v>2.9957322735539913</c:v>
                </c:pt>
                <c:pt idx="11">
                  <c:v>3.0910424533583161</c:v>
                </c:pt>
                <c:pt idx="12">
                  <c:v>3.1780538303479458</c:v>
                </c:pt>
                <c:pt idx="13">
                  <c:v>3.2580965380214821</c:v>
                </c:pt>
                <c:pt idx="14">
                  <c:v>3.3322045101752038</c:v>
                </c:pt>
                <c:pt idx="15">
                  <c:v>3.4011973816621555</c:v>
                </c:pt>
              </c:numCache>
            </c:numRef>
          </c:val>
        </c:ser>
        <c:ser>
          <c:idx val="3"/>
          <c:order val="3"/>
          <c:tx>
            <c:strRef>
              <c:f>CobbDouglasLn!$B$14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CobbDouglasLn!$C$14:$R$14</c:f>
              <c:numCache>
                <c:formatCode>0.0</c:formatCode>
                <c:ptCount val="16"/>
                <c:pt idx="0">
                  <c:v>0</c:v>
                </c:pt>
                <c:pt idx="1">
                  <c:v>1.0986122886681098</c:v>
                </c:pt>
                <c:pt idx="2">
                  <c:v>1.791759469228055</c:v>
                </c:pt>
                <c:pt idx="3">
                  <c:v>2.1972245773362196</c:v>
                </c:pt>
                <c:pt idx="4">
                  <c:v>2.4849066497880004</c:v>
                </c:pt>
                <c:pt idx="5">
                  <c:v>2.7080502011022101</c:v>
                </c:pt>
                <c:pt idx="6">
                  <c:v>2.8903717578961645</c:v>
                </c:pt>
                <c:pt idx="7">
                  <c:v>3.044522437723423</c:v>
                </c:pt>
                <c:pt idx="8">
                  <c:v>3.1780538303479453</c:v>
                </c:pt>
                <c:pt idx="9">
                  <c:v>3.2958368660043291</c:v>
                </c:pt>
                <c:pt idx="10">
                  <c:v>3.4011973816621559</c:v>
                </c:pt>
                <c:pt idx="11">
                  <c:v>3.4965075614664807</c:v>
                </c:pt>
                <c:pt idx="12">
                  <c:v>3.5835189384561099</c:v>
                </c:pt>
                <c:pt idx="13">
                  <c:v>3.6635616461296463</c:v>
                </c:pt>
                <c:pt idx="14">
                  <c:v>3.737669618283368</c:v>
                </c:pt>
                <c:pt idx="15">
                  <c:v>3.8066624897703196</c:v>
                </c:pt>
              </c:numCache>
            </c:numRef>
          </c:val>
        </c:ser>
        <c:ser>
          <c:idx val="4"/>
          <c:order val="4"/>
          <c:tx>
            <c:strRef>
              <c:f>CobbDouglasLn!$B$15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CobbDouglasLn!$C$15:$R$15</c:f>
              <c:numCache>
                <c:formatCode>0.0</c:formatCode>
                <c:ptCount val="16"/>
                <c:pt idx="0">
                  <c:v>0</c:v>
                </c:pt>
                <c:pt idx="1">
                  <c:v>1.3862943611198906</c:v>
                </c:pt>
                <c:pt idx="2">
                  <c:v>2.0794415416798357</c:v>
                </c:pt>
                <c:pt idx="3">
                  <c:v>2.4849066497880004</c:v>
                </c:pt>
                <c:pt idx="4">
                  <c:v>2.7725887222397811</c:v>
                </c:pt>
                <c:pt idx="5">
                  <c:v>2.9957322735539909</c:v>
                </c:pt>
                <c:pt idx="6">
                  <c:v>3.1780538303479453</c:v>
                </c:pt>
                <c:pt idx="7">
                  <c:v>3.3322045101752038</c:v>
                </c:pt>
                <c:pt idx="8">
                  <c:v>3.4657359027997261</c:v>
                </c:pt>
                <c:pt idx="9">
                  <c:v>3.5835189384561099</c:v>
                </c:pt>
                <c:pt idx="10">
                  <c:v>3.6888794541139367</c:v>
                </c:pt>
                <c:pt idx="11">
                  <c:v>3.7841896339182615</c:v>
                </c:pt>
                <c:pt idx="12">
                  <c:v>3.8712010109078907</c:v>
                </c:pt>
                <c:pt idx="13">
                  <c:v>3.9512437185814271</c:v>
                </c:pt>
                <c:pt idx="14">
                  <c:v>4.0253516907351488</c:v>
                </c:pt>
                <c:pt idx="15">
                  <c:v>4.0943445622221004</c:v>
                </c:pt>
              </c:numCache>
            </c:numRef>
          </c:val>
        </c:ser>
        <c:ser>
          <c:idx val="5"/>
          <c:order val="5"/>
          <c:tx>
            <c:strRef>
              <c:f>CobbDouglasLn!$B$16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CobbDouglasLn!$C$16:$R$16</c:f>
              <c:numCache>
                <c:formatCode>0.0</c:formatCode>
                <c:ptCount val="16"/>
                <c:pt idx="0">
                  <c:v>0</c:v>
                </c:pt>
                <c:pt idx="1">
                  <c:v>1.6094379124341003</c:v>
                </c:pt>
                <c:pt idx="2">
                  <c:v>2.3025850929940455</c:v>
                </c:pt>
                <c:pt idx="3">
                  <c:v>2.7080502011022101</c:v>
                </c:pt>
                <c:pt idx="4">
                  <c:v>2.9957322735539909</c:v>
                </c:pt>
                <c:pt idx="5">
                  <c:v>3.2188758248682006</c:v>
                </c:pt>
                <c:pt idx="6">
                  <c:v>3.401197381662155</c:v>
                </c:pt>
                <c:pt idx="7">
                  <c:v>3.5553480614894135</c:v>
                </c:pt>
                <c:pt idx="8">
                  <c:v>3.6888794541139358</c:v>
                </c:pt>
                <c:pt idx="9">
                  <c:v>3.8066624897703196</c:v>
                </c:pt>
                <c:pt idx="10">
                  <c:v>3.9120230054281464</c:v>
                </c:pt>
                <c:pt idx="11">
                  <c:v>4.0073331852324712</c:v>
                </c:pt>
                <c:pt idx="12">
                  <c:v>4.0943445622221004</c:v>
                </c:pt>
                <c:pt idx="13">
                  <c:v>4.1743872698956368</c:v>
                </c:pt>
                <c:pt idx="14">
                  <c:v>4.2484952420493585</c:v>
                </c:pt>
                <c:pt idx="15">
                  <c:v>4.3174881135363101</c:v>
                </c:pt>
              </c:numCache>
            </c:numRef>
          </c:val>
        </c:ser>
        <c:ser>
          <c:idx val="6"/>
          <c:order val="6"/>
          <c:tx>
            <c:strRef>
              <c:f>CobbDouglasLn!$B$17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CobbDouglasLn!$C$17:$R$17</c:f>
              <c:numCache>
                <c:formatCode>0.0</c:formatCode>
                <c:ptCount val="16"/>
                <c:pt idx="0">
                  <c:v>0</c:v>
                </c:pt>
                <c:pt idx="1">
                  <c:v>1.791759469228055</c:v>
                </c:pt>
                <c:pt idx="2">
                  <c:v>2.4849066497880004</c:v>
                </c:pt>
                <c:pt idx="3">
                  <c:v>2.8903717578961645</c:v>
                </c:pt>
                <c:pt idx="4">
                  <c:v>3.1780538303479453</c:v>
                </c:pt>
                <c:pt idx="5">
                  <c:v>3.401197381662155</c:v>
                </c:pt>
                <c:pt idx="6">
                  <c:v>3.5835189384561099</c:v>
                </c:pt>
                <c:pt idx="7">
                  <c:v>3.737669618283368</c:v>
                </c:pt>
                <c:pt idx="8">
                  <c:v>3.8712010109078907</c:v>
                </c:pt>
                <c:pt idx="9">
                  <c:v>3.9889840465642745</c:v>
                </c:pt>
                <c:pt idx="10">
                  <c:v>4.0943445622221013</c:v>
                </c:pt>
                <c:pt idx="11">
                  <c:v>4.1896547420264252</c:v>
                </c:pt>
                <c:pt idx="12">
                  <c:v>4.2766661190160553</c:v>
                </c:pt>
                <c:pt idx="13">
                  <c:v>4.3567088266895917</c:v>
                </c:pt>
                <c:pt idx="14">
                  <c:v>4.4308167988433134</c:v>
                </c:pt>
                <c:pt idx="15">
                  <c:v>4.499809670330265</c:v>
                </c:pt>
              </c:numCache>
            </c:numRef>
          </c:val>
        </c:ser>
        <c:ser>
          <c:idx val="7"/>
          <c:order val="7"/>
          <c:tx>
            <c:strRef>
              <c:f>CobbDouglasLn!$B$18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CobbDouglasLn!$C$18:$R$18</c:f>
              <c:numCache>
                <c:formatCode>0.0</c:formatCode>
                <c:ptCount val="16"/>
                <c:pt idx="0">
                  <c:v>0</c:v>
                </c:pt>
                <c:pt idx="1">
                  <c:v>1.9459101490553132</c:v>
                </c:pt>
                <c:pt idx="2">
                  <c:v>2.6390573296152584</c:v>
                </c:pt>
                <c:pt idx="3">
                  <c:v>3.044522437723423</c:v>
                </c:pt>
                <c:pt idx="4">
                  <c:v>3.3322045101752038</c:v>
                </c:pt>
                <c:pt idx="5">
                  <c:v>3.5553480614894135</c:v>
                </c:pt>
                <c:pt idx="6">
                  <c:v>3.737669618283368</c:v>
                </c:pt>
                <c:pt idx="7">
                  <c:v>3.8918202981106265</c:v>
                </c:pt>
                <c:pt idx="8">
                  <c:v>4.0253516907351488</c:v>
                </c:pt>
                <c:pt idx="9">
                  <c:v>4.1431347263915326</c:v>
                </c:pt>
                <c:pt idx="10">
                  <c:v>4.2484952420493594</c:v>
                </c:pt>
                <c:pt idx="11">
                  <c:v>4.3438054218536841</c:v>
                </c:pt>
                <c:pt idx="12">
                  <c:v>4.4308167988433134</c:v>
                </c:pt>
                <c:pt idx="13">
                  <c:v>4.5108595065168497</c:v>
                </c:pt>
                <c:pt idx="14">
                  <c:v>4.5849674786705714</c:v>
                </c:pt>
                <c:pt idx="15">
                  <c:v>4.6539603501575231</c:v>
                </c:pt>
              </c:numCache>
            </c:numRef>
          </c:val>
        </c:ser>
        <c:ser>
          <c:idx val="8"/>
          <c:order val="8"/>
          <c:tx>
            <c:strRef>
              <c:f>CobbDouglasLn!$B$19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CobbDouglasLn!$C$19:$R$19</c:f>
              <c:numCache>
                <c:formatCode>0.0</c:formatCode>
                <c:ptCount val="16"/>
                <c:pt idx="0">
                  <c:v>0</c:v>
                </c:pt>
                <c:pt idx="1">
                  <c:v>2.0794415416798357</c:v>
                </c:pt>
                <c:pt idx="2">
                  <c:v>2.7725887222397811</c:v>
                </c:pt>
                <c:pt idx="3">
                  <c:v>3.1780538303479453</c:v>
                </c:pt>
                <c:pt idx="4">
                  <c:v>3.4657359027997261</c:v>
                </c:pt>
                <c:pt idx="5">
                  <c:v>3.6888794541139358</c:v>
                </c:pt>
                <c:pt idx="6">
                  <c:v>3.8712010109078907</c:v>
                </c:pt>
                <c:pt idx="7">
                  <c:v>4.0253516907351488</c:v>
                </c:pt>
                <c:pt idx="8">
                  <c:v>4.1588830833596715</c:v>
                </c:pt>
                <c:pt idx="9">
                  <c:v>4.2766661190160553</c:v>
                </c:pt>
                <c:pt idx="10">
                  <c:v>4.3820266346738812</c:v>
                </c:pt>
                <c:pt idx="11">
                  <c:v>4.4773368144782069</c:v>
                </c:pt>
                <c:pt idx="12">
                  <c:v>4.5643481914678361</c:v>
                </c:pt>
                <c:pt idx="13">
                  <c:v>4.6443908991413725</c:v>
                </c:pt>
                <c:pt idx="14">
                  <c:v>4.7184988712950942</c:v>
                </c:pt>
                <c:pt idx="15">
                  <c:v>4.7874917427820458</c:v>
                </c:pt>
              </c:numCache>
            </c:numRef>
          </c:val>
        </c:ser>
        <c:ser>
          <c:idx val="9"/>
          <c:order val="9"/>
          <c:tx>
            <c:strRef>
              <c:f>CobbDouglasLn!$B$20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CobbDouglasLn!$C$20:$R$20</c:f>
              <c:numCache>
                <c:formatCode>0.0</c:formatCode>
                <c:ptCount val="16"/>
                <c:pt idx="0">
                  <c:v>0</c:v>
                </c:pt>
                <c:pt idx="1">
                  <c:v>2.1972245773362196</c:v>
                </c:pt>
                <c:pt idx="2">
                  <c:v>2.890371757896165</c:v>
                </c:pt>
                <c:pt idx="3">
                  <c:v>3.2958368660043291</c:v>
                </c:pt>
                <c:pt idx="4">
                  <c:v>3.5835189384561099</c:v>
                </c:pt>
                <c:pt idx="5">
                  <c:v>3.8066624897703196</c:v>
                </c:pt>
                <c:pt idx="6">
                  <c:v>3.9889840465642745</c:v>
                </c:pt>
                <c:pt idx="7">
                  <c:v>4.1431347263915326</c:v>
                </c:pt>
                <c:pt idx="8">
                  <c:v>4.2766661190160553</c:v>
                </c:pt>
                <c:pt idx="9">
                  <c:v>4.3944491546724391</c:v>
                </c:pt>
                <c:pt idx="10">
                  <c:v>4.499809670330265</c:v>
                </c:pt>
                <c:pt idx="11">
                  <c:v>4.5951198501345907</c:v>
                </c:pt>
                <c:pt idx="12">
                  <c:v>4.6821312271242199</c:v>
                </c:pt>
                <c:pt idx="13">
                  <c:v>4.7621739347977563</c:v>
                </c:pt>
                <c:pt idx="14">
                  <c:v>4.836281906951478</c:v>
                </c:pt>
                <c:pt idx="15">
                  <c:v>4.9052747784384296</c:v>
                </c:pt>
              </c:numCache>
            </c:numRef>
          </c:val>
        </c:ser>
        <c:ser>
          <c:idx val="10"/>
          <c:order val="10"/>
          <c:tx>
            <c:strRef>
              <c:f>CobbDouglasLn!$B$21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CobbDouglasLn!$C$21:$R$21</c:f>
              <c:numCache>
                <c:formatCode>0.0</c:formatCode>
                <c:ptCount val="16"/>
                <c:pt idx="0">
                  <c:v>0</c:v>
                </c:pt>
                <c:pt idx="1">
                  <c:v>2.3025850929940459</c:v>
                </c:pt>
                <c:pt idx="2">
                  <c:v>2.9957322735539913</c:v>
                </c:pt>
                <c:pt idx="3">
                  <c:v>3.4011973816621559</c:v>
                </c:pt>
                <c:pt idx="4">
                  <c:v>3.6888794541139367</c:v>
                </c:pt>
                <c:pt idx="5">
                  <c:v>3.9120230054281464</c:v>
                </c:pt>
                <c:pt idx="6">
                  <c:v>4.0943445622221013</c:v>
                </c:pt>
                <c:pt idx="7">
                  <c:v>4.2484952420493594</c:v>
                </c:pt>
                <c:pt idx="8">
                  <c:v>4.3820266346738812</c:v>
                </c:pt>
                <c:pt idx="9">
                  <c:v>4.499809670330265</c:v>
                </c:pt>
                <c:pt idx="10">
                  <c:v>4.6051701859880918</c:v>
                </c:pt>
                <c:pt idx="11">
                  <c:v>4.7004803657924166</c:v>
                </c:pt>
                <c:pt idx="12">
                  <c:v>4.7874917427820467</c:v>
                </c:pt>
                <c:pt idx="13">
                  <c:v>4.8675344504555831</c:v>
                </c:pt>
                <c:pt idx="14">
                  <c:v>4.9416424226093039</c:v>
                </c:pt>
                <c:pt idx="15">
                  <c:v>5.0106352940962555</c:v>
                </c:pt>
              </c:numCache>
            </c:numRef>
          </c:val>
        </c:ser>
        <c:ser>
          <c:idx val="11"/>
          <c:order val="11"/>
          <c:tx>
            <c:strRef>
              <c:f>CobbDouglasLn!$B$22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CobbDouglasLn!$C$22:$R$22</c:f>
              <c:numCache>
                <c:formatCode>0.0</c:formatCode>
                <c:ptCount val="16"/>
                <c:pt idx="0">
                  <c:v>0</c:v>
                </c:pt>
                <c:pt idx="1">
                  <c:v>2.3978952727983707</c:v>
                </c:pt>
                <c:pt idx="2">
                  <c:v>3.0910424533583161</c:v>
                </c:pt>
                <c:pt idx="3">
                  <c:v>3.4965075614664807</c:v>
                </c:pt>
                <c:pt idx="4">
                  <c:v>3.7841896339182615</c:v>
                </c:pt>
                <c:pt idx="5">
                  <c:v>4.0073331852324712</c:v>
                </c:pt>
                <c:pt idx="6">
                  <c:v>4.1896547420264252</c:v>
                </c:pt>
                <c:pt idx="7">
                  <c:v>4.3438054218536841</c:v>
                </c:pt>
                <c:pt idx="8">
                  <c:v>4.4773368144782069</c:v>
                </c:pt>
                <c:pt idx="9">
                  <c:v>4.5951198501345907</c:v>
                </c:pt>
                <c:pt idx="10">
                  <c:v>4.7004803657924166</c:v>
                </c:pt>
                <c:pt idx="11">
                  <c:v>4.7957905455967413</c:v>
                </c:pt>
                <c:pt idx="12">
                  <c:v>4.8828019225863706</c:v>
                </c:pt>
                <c:pt idx="13">
                  <c:v>4.962844630259907</c:v>
                </c:pt>
                <c:pt idx="14">
                  <c:v>5.0369526024136295</c:v>
                </c:pt>
                <c:pt idx="15">
                  <c:v>5.1059454739005812</c:v>
                </c:pt>
              </c:numCache>
            </c:numRef>
          </c:val>
        </c:ser>
        <c:ser>
          <c:idx val="12"/>
          <c:order val="12"/>
          <c:tx>
            <c:strRef>
              <c:f>CobbDouglasLn!$B$23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CobbDouglasLn!$C$23:$R$23</c:f>
              <c:numCache>
                <c:formatCode>0.0</c:formatCode>
                <c:ptCount val="16"/>
                <c:pt idx="0">
                  <c:v>0</c:v>
                </c:pt>
                <c:pt idx="1">
                  <c:v>2.4849066497880004</c:v>
                </c:pt>
                <c:pt idx="2">
                  <c:v>3.1780538303479458</c:v>
                </c:pt>
                <c:pt idx="3">
                  <c:v>3.5835189384561099</c:v>
                </c:pt>
                <c:pt idx="4">
                  <c:v>3.8712010109078907</c:v>
                </c:pt>
                <c:pt idx="5">
                  <c:v>4.0943445622221004</c:v>
                </c:pt>
                <c:pt idx="6">
                  <c:v>4.2766661190160553</c:v>
                </c:pt>
                <c:pt idx="7">
                  <c:v>4.4308167988433134</c:v>
                </c:pt>
                <c:pt idx="8">
                  <c:v>4.5643481914678361</c:v>
                </c:pt>
                <c:pt idx="9">
                  <c:v>4.6821312271242199</c:v>
                </c:pt>
                <c:pt idx="10">
                  <c:v>4.7874917427820467</c:v>
                </c:pt>
                <c:pt idx="11">
                  <c:v>4.8828019225863706</c:v>
                </c:pt>
                <c:pt idx="12">
                  <c:v>4.9698132995760007</c:v>
                </c:pt>
                <c:pt idx="13">
                  <c:v>5.0498560072495371</c:v>
                </c:pt>
                <c:pt idx="14">
                  <c:v>5.1239639794032588</c:v>
                </c:pt>
                <c:pt idx="15">
                  <c:v>5.1929568508902104</c:v>
                </c:pt>
              </c:numCache>
            </c:numRef>
          </c:val>
        </c:ser>
        <c:ser>
          <c:idx val="13"/>
          <c:order val="13"/>
          <c:tx>
            <c:strRef>
              <c:f>CobbDouglasLn!$B$24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CobbDouglasLn!$C$24:$R$24</c:f>
              <c:numCache>
                <c:formatCode>0.0</c:formatCode>
                <c:ptCount val="16"/>
                <c:pt idx="0">
                  <c:v>0</c:v>
                </c:pt>
                <c:pt idx="1">
                  <c:v>2.5649493574615367</c:v>
                </c:pt>
                <c:pt idx="2">
                  <c:v>3.2580965380214821</c:v>
                </c:pt>
                <c:pt idx="3">
                  <c:v>3.6635616461296463</c:v>
                </c:pt>
                <c:pt idx="4">
                  <c:v>3.9512437185814271</c:v>
                </c:pt>
                <c:pt idx="5">
                  <c:v>4.1743872698956368</c:v>
                </c:pt>
                <c:pt idx="6">
                  <c:v>4.3567088266895917</c:v>
                </c:pt>
                <c:pt idx="7">
                  <c:v>4.5108595065168497</c:v>
                </c:pt>
                <c:pt idx="8">
                  <c:v>4.6443908991413725</c:v>
                </c:pt>
                <c:pt idx="9">
                  <c:v>4.7621739347977563</c:v>
                </c:pt>
                <c:pt idx="10">
                  <c:v>4.8675344504555831</c:v>
                </c:pt>
                <c:pt idx="11">
                  <c:v>4.962844630259907</c:v>
                </c:pt>
                <c:pt idx="12">
                  <c:v>5.0498560072495371</c:v>
                </c:pt>
                <c:pt idx="13">
                  <c:v>5.1298987149230735</c:v>
                </c:pt>
                <c:pt idx="14">
                  <c:v>5.2040066870767951</c:v>
                </c:pt>
                <c:pt idx="15">
                  <c:v>5.2729995585637468</c:v>
                </c:pt>
              </c:numCache>
            </c:numRef>
          </c:val>
        </c:ser>
        <c:ser>
          <c:idx val="14"/>
          <c:order val="14"/>
          <c:tx>
            <c:strRef>
              <c:f>CobbDouglasLn!$B$25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CobbDouglasLn!$C$25:$R$25</c:f>
              <c:numCache>
                <c:formatCode>0.0</c:formatCode>
                <c:ptCount val="16"/>
                <c:pt idx="0">
                  <c:v>0</c:v>
                </c:pt>
                <c:pt idx="1">
                  <c:v>2.6390573296152584</c:v>
                </c:pt>
                <c:pt idx="2">
                  <c:v>3.3322045101752038</c:v>
                </c:pt>
                <c:pt idx="3">
                  <c:v>3.737669618283368</c:v>
                </c:pt>
                <c:pt idx="4">
                  <c:v>4.0253516907351488</c:v>
                </c:pt>
                <c:pt idx="5">
                  <c:v>4.2484952420493585</c:v>
                </c:pt>
                <c:pt idx="6">
                  <c:v>4.4308167988433134</c:v>
                </c:pt>
                <c:pt idx="7">
                  <c:v>4.5849674786705714</c:v>
                </c:pt>
                <c:pt idx="8">
                  <c:v>4.7184988712950942</c:v>
                </c:pt>
                <c:pt idx="9">
                  <c:v>4.836281906951478</c:v>
                </c:pt>
                <c:pt idx="10">
                  <c:v>4.9416424226093039</c:v>
                </c:pt>
                <c:pt idx="11">
                  <c:v>5.0369526024136295</c:v>
                </c:pt>
                <c:pt idx="12">
                  <c:v>5.1239639794032588</c:v>
                </c:pt>
                <c:pt idx="13">
                  <c:v>5.2040066870767951</c:v>
                </c:pt>
                <c:pt idx="14">
                  <c:v>5.2781146592305168</c:v>
                </c:pt>
                <c:pt idx="15">
                  <c:v>5.3471075307174685</c:v>
                </c:pt>
              </c:numCache>
            </c:numRef>
          </c:val>
        </c:ser>
        <c:ser>
          <c:idx val="15"/>
          <c:order val="15"/>
          <c:tx>
            <c:strRef>
              <c:f>CobbDouglasLn!$B$26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CobbDouglasLn!$C$26:$R$26</c:f>
              <c:numCache>
                <c:formatCode>0.0</c:formatCode>
                <c:ptCount val="16"/>
                <c:pt idx="0">
                  <c:v>0</c:v>
                </c:pt>
                <c:pt idx="1">
                  <c:v>2.7080502011022101</c:v>
                </c:pt>
                <c:pt idx="2">
                  <c:v>3.4011973816621555</c:v>
                </c:pt>
                <c:pt idx="3">
                  <c:v>3.8066624897703196</c:v>
                </c:pt>
                <c:pt idx="4">
                  <c:v>4.0943445622221004</c:v>
                </c:pt>
                <c:pt idx="5">
                  <c:v>4.3174881135363101</c:v>
                </c:pt>
                <c:pt idx="6">
                  <c:v>4.499809670330265</c:v>
                </c:pt>
                <c:pt idx="7">
                  <c:v>4.6539603501575231</c:v>
                </c:pt>
                <c:pt idx="8">
                  <c:v>4.7874917427820458</c:v>
                </c:pt>
                <c:pt idx="9">
                  <c:v>4.9052747784384296</c:v>
                </c:pt>
                <c:pt idx="10">
                  <c:v>5.0106352940962555</c:v>
                </c:pt>
                <c:pt idx="11">
                  <c:v>5.1059454739005812</c:v>
                </c:pt>
                <c:pt idx="12">
                  <c:v>5.1929568508902104</c:v>
                </c:pt>
                <c:pt idx="13">
                  <c:v>5.2729995585637468</c:v>
                </c:pt>
                <c:pt idx="14">
                  <c:v>5.3471075307174685</c:v>
                </c:pt>
                <c:pt idx="15">
                  <c:v>5.4161004022044201</c:v>
                </c:pt>
              </c:numCache>
            </c:numRef>
          </c:val>
        </c:ser>
        <c:bandFmts/>
        <c:axId val="168786560"/>
        <c:axId val="168796544"/>
        <c:axId val="168777472"/>
      </c:surface3DChart>
      <c:catAx>
        <c:axId val="16878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796544"/>
        <c:crosses val="autoZero"/>
        <c:auto val="1"/>
        <c:lblAlgn val="ctr"/>
        <c:lblOffset val="100"/>
        <c:noMultiLvlLbl val="0"/>
      </c:catAx>
      <c:valAx>
        <c:axId val="1687965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68786560"/>
        <c:crosses val="autoZero"/>
        <c:crossBetween val="midCat"/>
      </c:valAx>
      <c:serAx>
        <c:axId val="168777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6879654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tx>
            <c:strRef>
              <c:f>CobbDouglasLn!$B$11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CobbDouglasLn!$C$11:$R$11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CobbDouglasLn!$B$12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CobbDouglasLn!$C$12:$R$12</c:f>
              <c:numCache>
                <c:formatCode>0.0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0.69314718055994529</c:v>
                </c:pt>
                <c:pt idx="3">
                  <c:v>1.0986122886681098</c:v>
                </c:pt>
                <c:pt idx="4">
                  <c:v>1.3862943611198906</c:v>
                </c:pt>
                <c:pt idx="5">
                  <c:v>1.6094379124341003</c:v>
                </c:pt>
                <c:pt idx="6">
                  <c:v>1.791759469228055</c:v>
                </c:pt>
                <c:pt idx="7">
                  <c:v>1.9459101490553132</c:v>
                </c:pt>
                <c:pt idx="8">
                  <c:v>2.0794415416798357</c:v>
                </c:pt>
                <c:pt idx="9">
                  <c:v>2.1972245773362196</c:v>
                </c:pt>
                <c:pt idx="10">
                  <c:v>2.3025850929940459</c:v>
                </c:pt>
                <c:pt idx="11">
                  <c:v>2.3978952727983707</c:v>
                </c:pt>
                <c:pt idx="12">
                  <c:v>2.4849066497880004</c:v>
                </c:pt>
                <c:pt idx="13">
                  <c:v>2.5649493574615367</c:v>
                </c:pt>
                <c:pt idx="14">
                  <c:v>2.6390573296152584</c:v>
                </c:pt>
                <c:pt idx="15">
                  <c:v>2.7080502011022101</c:v>
                </c:pt>
              </c:numCache>
            </c:numRef>
          </c:val>
        </c:ser>
        <c:ser>
          <c:idx val="2"/>
          <c:order val="2"/>
          <c:tx>
            <c:strRef>
              <c:f>CobbDouglasLn!$B$13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CobbDouglasLn!$C$13:$R$13</c:f>
              <c:numCache>
                <c:formatCode>0.0</c:formatCode>
                <c:ptCount val="16"/>
                <c:pt idx="0">
                  <c:v>0</c:v>
                </c:pt>
                <c:pt idx="1">
                  <c:v>0.69314718055994529</c:v>
                </c:pt>
                <c:pt idx="2">
                  <c:v>1.3862943611198906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2.3025850929940455</c:v>
                </c:pt>
                <c:pt idx="6">
                  <c:v>2.4849066497880004</c:v>
                </c:pt>
                <c:pt idx="7">
                  <c:v>2.6390573296152584</c:v>
                </c:pt>
                <c:pt idx="8">
                  <c:v>2.7725887222397811</c:v>
                </c:pt>
                <c:pt idx="9">
                  <c:v>2.890371757896165</c:v>
                </c:pt>
                <c:pt idx="10">
                  <c:v>2.9957322735539913</c:v>
                </c:pt>
                <c:pt idx="11">
                  <c:v>3.0910424533583161</c:v>
                </c:pt>
                <c:pt idx="12">
                  <c:v>3.1780538303479458</c:v>
                </c:pt>
                <c:pt idx="13">
                  <c:v>3.2580965380214821</c:v>
                </c:pt>
                <c:pt idx="14">
                  <c:v>3.3322045101752038</c:v>
                </c:pt>
                <c:pt idx="15">
                  <c:v>3.4011973816621555</c:v>
                </c:pt>
              </c:numCache>
            </c:numRef>
          </c:val>
        </c:ser>
        <c:ser>
          <c:idx val="3"/>
          <c:order val="3"/>
          <c:tx>
            <c:strRef>
              <c:f>CobbDouglasLn!$B$14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CobbDouglasLn!$C$14:$R$14</c:f>
              <c:numCache>
                <c:formatCode>0.0</c:formatCode>
                <c:ptCount val="16"/>
                <c:pt idx="0">
                  <c:v>0</c:v>
                </c:pt>
                <c:pt idx="1">
                  <c:v>1.0986122886681098</c:v>
                </c:pt>
                <c:pt idx="2">
                  <c:v>1.791759469228055</c:v>
                </c:pt>
                <c:pt idx="3">
                  <c:v>2.1972245773362196</c:v>
                </c:pt>
                <c:pt idx="4">
                  <c:v>2.4849066497880004</c:v>
                </c:pt>
                <c:pt idx="5">
                  <c:v>2.7080502011022101</c:v>
                </c:pt>
                <c:pt idx="6">
                  <c:v>2.8903717578961645</c:v>
                </c:pt>
                <c:pt idx="7">
                  <c:v>3.044522437723423</c:v>
                </c:pt>
                <c:pt idx="8">
                  <c:v>3.1780538303479453</c:v>
                </c:pt>
                <c:pt idx="9">
                  <c:v>3.2958368660043291</c:v>
                </c:pt>
                <c:pt idx="10">
                  <c:v>3.4011973816621559</c:v>
                </c:pt>
                <c:pt idx="11">
                  <c:v>3.4965075614664807</c:v>
                </c:pt>
                <c:pt idx="12">
                  <c:v>3.5835189384561099</c:v>
                </c:pt>
                <c:pt idx="13">
                  <c:v>3.6635616461296463</c:v>
                </c:pt>
                <c:pt idx="14">
                  <c:v>3.737669618283368</c:v>
                </c:pt>
                <c:pt idx="15">
                  <c:v>3.8066624897703196</c:v>
                </c:pt>
              </c:numCache>
            </c:numRef>
          </c:val>
        </c:ser>
        <c:ser>
          <c:idx val="4"/>
          <c:order val="4"/>
          <c:tx>
            <c:strRef>
              <c:f>CobbDouglasLn!$B$15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CobbDouglasLn!$C$15:$R$15</c:f>
              <c:numCache>
                <c:formatCode>0.0</c:formatCode>
                <c:ptCount val="16"/>
                <c:pt idx="0">
                  <c:v>0</c:v>
                </c:pt>
                <c:pt idx="1">
                  <c:v>1.3862943611198906</c:v>
                </c:pt>
                <c:pt idx="2">
                  <c:v>2.0794415416798357</c:v>
                </c:pt>
                <c:pt idx="3">
                  <c:v>2.4849066497880004</c:v>
                </c:pt>
                <c:pt idx="4">
                  <c:v>2.7725887222397811</c:v>
                </c:pt>
                <c:pt idx="5">
                  <c:v>2.9957322735539909</c:v>
                </c:pt>
                <c:pt idx="6">
                  <c:v>3.1780538303479453</c:v>
                </c:pt>
                <c:pt idx="7">
                  <c:v>3.3322045101752038</c:v>
                </c:pt>
                <c:pt idx="8">
                  <c:v>3.4657359027997261</c:v>
                </c:pt>
                <c:pt idx="9">
                  <c:v>3.5835189384561099</c:v>
                </c:pt>
                <c:pt idx="10">
                  <c:v>3.6888794541139367</c:v>
                </c:pt>
                <c:pt idx="11">
                  <c:v>3.7841896339182615</c:v>
                </c:pt>
                <c:pt idx="12">
                  <c:v>3.8712010109078907</c:v>
                </c:pt>
                <c:pt idx="13">
                  <c:v>3.9512437185814271</c:v>
                </c:pt>
                <c:pt idx="14">
                  <c:v>4.0253516907351488</c:v>
                </c:pt>
                <c:pt idx="15">
                  <c:v>4.0943445622221004</c:v>
                </c:pt>
              </c:numCache>
            </c:numRef>
          </c:val>
        </c:ser>
        <c:ser>
          <c:idx val="5"/>
          <c:order val="5"/>
          <c:tx>
            <c:strRef>
              <c:f>CobbDouglasLn!$B$16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CobbDouglasLn!$C$16:$R$16</c:f>
              <c:numCache>
                <c:formatCode>0.0</c:formatCode>
                <c:ptCount val="16"/>
                <c:pt idx="0">
                  <c:v>0</c:v>
                </c:pt>
                <c:pt idx="1">
                  <c:v>1.6094379124341003</c:v>
                </c:pt>
                <c:pt idx="2">
                  <c:v>2.3025850929940455</c:v>
                </c:pt>
                <c:pt idx="3">
                  <c:v>2.7080502011022101</c:v>
                </c:pt>
                <c:pt idx="4">
                  <c:v>2.9957322735539909</c:v>
                </c:pt>
                <c:pt idx="5">
                  <c:v>3.2188758248682006</c:v>
                </c:pt>
                <c:pt idx="6">
                  <c:v>3.401197381662155</c:v>
                </c:pt>
                <c:pt idx="7">
                  <c:v>3.5553480614894135</c:v>
                </c:pt>
                <c:pt idx="8">
                  <c:v>3.6888794541139358</c:v>
                </c:pt>
                <c:pt idx="9">
                  <c:v>3.8066624897703196</c:v>
                </c:pt>
                <c:pt idx="10">
                  <c:v>3.9120230054281464</c:v>
                </c:pt>
                <c:pt idx="11">
                  <c:v>4.0073331852324712</c:v>
                </c:pt>
                <c:pt idx="12">
                  <c:v>4.0943445622221004</c:v>
                </c:pt>
                <c:pt idx="13">
                  <c:v>4.1743872698956368</c:v>
                </c:pt>
                <c:pt idx="14">
                  <c:v>4.2484952420493585</c:v>
                </c:pt>
                <c:pt idx="15">
                  <c:v>4.3174881135363101</c:v>
                </c:pt>
              </c:numCache>
            </c:numRef>
          </c:val>
        </c:ser>
        <c:ser>
          <c:idx val="6"/>
          <c:order val="6"/>
          <c:tx>
            <c:strRef>
              <c:f>CobbDouglasLn!$B$17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CobbDouglasLn!$C$17:$R$17</c:f>
              <c:numCache>
                <c:formatCode>0.0</c:formatCode>
                <c:ptCount val="16"/>
                <c:pt idx="0">
                  <c:v>0</c:v>
                </c:pt>
                <c:pt idx="1">
                  <c:v>1.791759469228055</c:v>
                </c:pt>
                <c:pt idx="2">
                  <c:v>2.4849066497880004</c:v>
                </c:pt>
                <c:pt idx="3">
                  <c:v>2.8903717578961645</c:v>
                </c:pt>
                <c:pt idx="4">
                  <c:v>3.1780538303479453</c:v>
                </c:pt>
                <c:pt idx="5">
                  <c:v>3.401197381662155</c:v>
                </c:pt>
                <c:pt idx="6">
                  <c:v>3.5835189384561099</c:v>
                </c:pt>
                <c:pt idx="7">
                  <c:v>3.737669618283368</c:v>
                </c:pt>
                <c:pt idx="8">
                  <c:v>3.8712010109078907</c:v>
                </c:pt>
                <c:pt idx="9">
                  <c:v>3.9889840465642745</c:v>
                </c:pt>
                <c:pt idx="10">
                  <c:v>4.0943445622221013</c:v>
                </c:pt>
                <c:pt idx="11">
                  <c:v>4.1896547420264252</c:v>
                </c:pt>
                <c:pt idx="12">
                  <c:v>4.2766661190160553</c:v>
                </c:pt>
                <c:pt idx="13">
                  <c:v>4.3567088266895917</c:v>
                </c:pt>
                <c:pt idx="14">
                  <c:v>4.4308167988433134</c:v>
                </c:pt>
                <c:pt idx="15">
                  <c:v>4.499809670330265</c:v>
                </c:pt>
              </c:numCache>
            </c:numRef>
          </c:val>
        </c:ser>
        <c:ser>
          <c:idx val="7"/>
          <c:order val="7"/>
          <c:tx>
            <c:strRef>
              <c:f>CobbDouglasLn!$B$18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CobbDouglasLn!$C$18:$R$18</c:f>
              <c:numCache>
                <c:formatCode>0.0</c:formatCode>
                <c:ptCount val="16"/>
                <c:pt idx="0">
                  <c:v>0</c:v>
                </c:pt>
                <c:pt idx="1">
                  <c:v>1.9459101490553132</c:v>
                </c:pt>
                <c:pt idx="2">
                  <c:v>2.6390573296152584</c:v>
                </c:pt>
                <c:pt idx="3">
                  <c:v>3.044522437723423</c:v>
                </c:pt>
                <c:pt idx="4">
                  <c:v>3.3322045101752038</c:v>
                </c:pt>
                <c:pt idx="5">
                  <c:v>3.5553480614894135</c:v>
                </c:pt>
                <c:pt idx="6">
                  <c:v>3.737669618283368</c:v>
                </c:pt>
                <c:pt idx="7">
                  <c:v>3.8918202981106265</c:v>
                </c:pt>
                <c:pt idx="8">
                  <c:v>4.0253516907351488</c:v>
                </c:pt>
                <c:pt idx="9">
                  <c:v>4.1431347263915326</c:v>
                </c:pt>
                <c:pt idx="10">
                  <c:v>4.2484952420493594</c:v>
                </c:pt>
                <c:pt idx="11">
                  <c:v>4.3438054218536841</c:v>
                </c:pt>
                <c:pt idx="12">
                  <c:v>4.4308167988433134</c:v>
                </c:pt>
                <c:pt idx="13">
                  <c:v>4.5108595065168497</c:v>
                </c:pt>
                <c:pt idx="14">
                  <c:v>4.5849674786705714</c:v>
                </c:pt>
                <c:pt idx="15">
                  <c:v>4.6539603501575231</c:v>
                </c:pt>
              </c:numCache>
            </c:numRef>
          </c:val>
        </c:ser>
        <c:ser>
          <c:idx val="8"/>
          <c:order val="8"/>
          <c:tx>
            <c:strRef>
              <c:f>CobbDouglasLn!$B$19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CobbDouglasLn!$C$19:$R$19</c:f>
              <c:numCache>
                <c:formatCode>0.0</c:formatCode>
                <c:ptCount val="16"/>
                <c:pt idx="0">
                  <c:v>0</c:v>
                </c:pt>
                <c:pt idx="1">
                  <c:v>2.0794415416798357</c:v>
                </c:pt>
                <c:pt idx="2">
                  <c:v>2.7725887222397811</c:v>
                </c:pt>
                <c:pt idx="3">
                  <c:v>3.1780538303479453</c:v>
                </c:pt>
                <c:pt idx="4">
                  <c:v>3.4657359027997261</c:v>
                </c:pt>
                <c:pt idx="5">
                  <c:v>3.6888794541139358</c:v>
                </c:pt>
                <c:pt idx="6">
                  <c:v>3.8712010109078907</c:v>
                </c:pt>
                <c:pt idx="7">
                  <c:v>4.0253516907351488</c:v>
                </c:pt>
                <c:pt idx="8">
                  <c:v>4.1588830833596715</c:v>
                </c:pt>
                <c:pt idx="9">
                  <c:v>4.2766661190160553</c:v>
                </c:pt>
                <c:pt idx="10">
                  <c:v>4.3820266346738812</c:v>
                </c:pt>
                <c:pt idx="11">
                  <c:v>4.4773368144782069</c:v>
                </c:pt>
                <c:pt idx="12">
                  <c:v>4.5643481914678361</c:v>
                </c:pt>
                <c:pt idx="13">
                  <c:v>4.6443908991413725</c:v>
                </c:pt>
                <c:pt idx="14">
                  <c:v>4.7184988712950942</c:v>
                </c:pt>
                <c:pt idx="15">
                  <c:v>4.7874917427820458</c:v>
                </c:pt>
              </c:numCache>
            </c:numRef>
          </c:val>
        </c:ser>
        <c:ser>
          <c:idx val="9"/>
          <c:order val="9"/>
          <c:tx>
            <c:strRef>
              <c:f>CobbDouglasLn!$B$20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CobbDouglasLn!$C$20:$R$20</c:f>
              <c:numCache>
                <c:formatCode>0.0</c:formatCode>
                <c:ptCount val="16"/>
                <c:pt idx="0">
                  <c:v>0</c:v>
                </c:pt>
                <c:pt idx="1">
                  <c:v>2.1972245773362196</c:v>
                </c:pt>
                <c:pt idx="2">
                  <c:v>2.890371757896165</c:v>
                </c:pt>
                <c:pt idx="3">
                  <c:v>3.2958368660043291</c:v>
                </c:pt>
                <c:pt idx="4">
                  <c:v>3.5835189384561099</c:v>
                </c:pt>
                <c:pt idx="5">
                  <c:v>3.8066624897703196</c:v>
                </c:pt>
                <c:pt idx="6">
                  <c:v>3.9889840465642745</c:v>
                </c:pt>
                <c:pt idx="7">
                  <c:v>4.1431347263915326</c:v>
                </c:pt>
                <c:pt idx="8">
                  <c:v>4.2766661190160553</c:v>
                </c:pt>
                <c:pt idx="9">
                  <c:v>4.3944491546724391</c:v>
                </c:pt>
                <c:pt idx="10">
                  <c:v>4.499809670330265</c:v>
                </c:pt>
                <c:pt idx="11">
                  <c:v>4.5951198501345907</c:v>
                </c:pt>
                <c:pt idx="12">
                  <c:v>4.6821312271242199</c:v>
                </c:pt>
                <c:pt idx="13">
                  <c:v>4.7621739347977563</c:v>
                </c:pt>
                <c:pt idx="14">
                  <c:v>4.836281906951478</c:v>
                </c:pt>
                <c:pt idx="15">
                  <c:v>4.9052747784384296</c:v>
                </c:pt>
              </c:numCache>
            </c:numRef>
          </c:val>
        </c:ser>
        <c:ser>
          <c:idx val="10"/>
          <c:order val="10"/>
          <c:tx>
            <c:strRef>
              <c:f>CobbDouglasLn!$B$21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CobbDouglasLn!$C$21:$R$21</c:f>
              <c:numCache>
                <c:formatCode>0.0</c:formatCode>
                <c:ptCount val="16"/>
                <c:pt idx="0">
                  <c:v>0</c:v>
                </c:pt>
                <c:pt idx="1">
                  <c:v>2.3025850929940459</c:v>
                </c:pt>
                <c:pt idx="2">
                  <c:v>2.9957322735539913</c:v>
                </c:pt>
                <c:pt idx="3">
                  <c:v>3.4011973816621559</c:v>
                </c:pt>
                <c:pt idx="4">
                  <c:v>3.6888794541139367</c:v>
                </c:pt>
                <c:pt idx="5">
                  <c:v>3.9120230054281464</c:v>
                </c:pt>
                <c:pt idx="6">
                  <c:v>4.0943445622221013</c:v>
                </c:pt>
                <c:pt idx="7">
                  <c:v>4.2484952420493594</c:v>
                </c:pt>
                <c:pt idx="8">
                  <c:v>4.3820266346738812</c:v>
                </c:pt>
                <c:pt idx="9">
                  <c:v>4.499809670330265</c:v>
                </c:pt>
                <c:pt idx="10">
                  <c:v>4.6051701859880918</c:v>
                </c:pt>
                <c:pt idx="11">
                  <c:v>4.7004803657924166</c:v>
                </c:pt>
                <c:pt idx="12">
                  <c:v>4.7874917427820467</c:v>
                </c:pt>
                <c:pt idx="13">
                  <c:v>4.8675344504555831</c:v>
                </c:pt>
                <c:pt idx="14">
                  <c:v>4.9416424226093039</c:v>
                </c:pt>
                <c:pt idx="15">
                  <c:v>5.0106352940962555</c:v>
                </c:pt>
              </c:numCache>
            </c:numRef>
          </c:val>
        </c:ser>
        <c:ser>
          <c:idx val="11"/>
          <c:order val="11"/>
          <c:tx>
            <c:strRef>
              <c:f>CobbDouglasLn!$B$22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CobbDouglasLn!$C$22:$R$22</c:f>
              <c:numCache>
                <c:formatCode>0.0</c:formatCode>
                <c:ptCount val="16"/>
                <c:pt idx="0">
                  <c:v>0</c:v>
                </c:pt>
                <c:pt idx="1">
                  <c:v>2.3978952727983707</c:v>
                </c:pt>
                <c:pt idx="2">
                  <c:v>3.0910424533583161</c:v>
                </c:pt>
                <c:pt idx="3">
                  <c:v>3.4965075614664807</c:v>
                </c:pt>
                <c:pt idx="4">
                  <c:v>3.7841896339182615</c:v>
                </c:pt>
                <c:pt idx="5">
                  <c:v>4.0073331852324712</c:v>
                </c:pt>
                <c:pt idx="6">
                  <c:v>4.1896547420264252</c:v>
                </c:pt>
                <c:pt idx="7">
                  <c:v>4.3438054218536841</c:v>
                </c:pt>
                <c:pt idx="8">
                  <c:v>4.4773368144782069</c:v>
                </c:pt>
                <c:pt idx="9">
                  <c:v>4.5951198501345907</c:v>
                </c:pt>
                <c:pt idx="10">
                  <c:v>4.7004803657924166</c:v>
                </c:pt>
                <c:pt idx="11">
                  <c:v>4.7957905455967413</c:v>
                </c:pt>
                <c:pt idx="12">
                  <c:v>4.8828019225863706</c:v>
                </c:pt>
                <c:pt idx="13">
                  <c:v>4.962844630259907</c:v>
                </c:pt>
                <c:pt idx="14">
                  <c:v>5.0369526024136295</c:v>
                </c:pt>
                <c:pt idx="15">
                  <c:v>5.1059454739005812</c:v>
                </c:pt>
              </c:numCache>
            </c:numRef>
          </c:val>
        </c:ser>
        <c:ser>
          <c:idx val="12"/>
          <c:order val="12"/>
          <c:tx>
            <c:strRef>
              <c:f>CobbDouglasLn!$B$23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CobbDouglasLn!$C$23:$R$23</c:f>
              <c:numCache>
                <c:formatCode>0.0</c:formatCode>
                <c:ptCount val="16"/>
                <c:pt idx="0">
                  <c:v>0</c:v>
                </c:pt>
                <c:pt idx="1">
                  <c:v>2.4849066497880004</c:v>
                </c:pt>
                <c:pt idx="2">
                  <c:v>3.1780538303479458</c:v>
                </c:pt>
                <c:pt idx="3">
                  <c:v>3.5835189384561099</c:v>
                </c:pt>
                <c:pt idx="4">
                  <c:v>3.8712010109078907</c:v>
                </c:pt>
                <c:pt idx="5">
                  <c:v>4.0943445622221004</c:v>
                </c:pt>
                <c:pt idx="6">
                  <c:v>4.2766661190160553</c:v>
                </c:pt>
                <c:pt idx="7">
                  <c:v>4.4308167988433134</c:v>
                </c:pt>
                <c:pt idx="8">
                  <c:v>4.5643481914678361</c:v>
                </c:pt>
                <c:pt idx="9">
                  <c:v>4.6821312271242199</c:v>
                </c:pt>
                <c:pt idx="10">
                  <c:v>4.7874917427820467</c:v>
                </c:pt>
                <c:pt idx="11">
                  <c:v>4.8828019225863706</c:v>
                </c:pt>
                <c:pt idx="12">
                  <c:v>4.9698132995760007</c:v>
                </c:pt>
                <c:pt idx="13">
                  <c:v>5.0498560072495371</c:v>
                </c:pt>
                <c:pt idx="14">
                  <c:v>5.1239639794032588</c:v>
                </c:pt>
                <c:pt idx="15">
                  <c:v>5.1929568508902104</c:v>
                </c:pt>
              </c:numCache>
            </c:numRef>
          </c:val>
        </c:ser>
        <c:ser>
          <c:idx val="13"/>
          <c:order val="13"/>
          <c:tx>
            <c:strRef>
              <c:f>CobbDouglasLn!$B$24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CobbDouglasLn!$C$24:$R$24</c:f>
              <c:numCache>
                <c:formatCode>0.0</c:formatCode>
                <c:ptCount val="16"/>
                <c:pt idx="0">
                  <c:v>0</c:v>
                </c:pt>
                <c:pt idx="1">
                  <c:v>2.5649493574615367</c:v>
                </c:pt>
                <c:pt idx="2">
                  <c:v>3.2580965380214821</c:v>
                </c:pt>
                <c:pt idx="3">
                  <c:v>3.6635616461296463</c:v>
                </c:pt>
                <c:pt idx="4">
                  <c:v>3.9512437185814271</c:v>
                </c:pt>
                <c:pt idx="5">
                  <c:v>4.1743872698956368</c:v>
                </c:pt>
                <c:pt idx="6">
                  <c:v>4.3567088266895917</c:v>
                </c:pt>
                <c:pt idx="7">
                  <c:v>4.5108595065168497</c:v>
                </c:pt>
                <c:pt idx="8">
                  <c:v>4.6443908991413725</c:v>
                </c:pt>
                <c:pt idx="9">
                  <c:v>4.7621739347977563</c:v>
                </c:pt>
                <c:pt idx="10">
                  <c:v>4.8675344504555831</c:v>
                </c:pt>
                <c:pt idx="11">
                  <c:v>4.962844630259907</c:v>
                </c:pt>
                <c:pt idx="12">
                  <c:v>5.0498560072495371</c:v>
                </c:pt>
                <c:pt idx="13">
                  <c:v>5.1298987149230735</c:v>
                </c:pt>
                <c:pt idx="14">
                  <c:v>5.2040066870767951</c:v>
                </c:pt>
                <c:pt idx="15">
                  <c:v>5.2729995585637468</c:v>
                </c:pt>
              </c:numCache>
            </c:numRef>
          </c:val>
        </c:ser>
        <c:ser>
          <c:idx val="14"/>
          <c:order val="14"/>
          <c:tx>
            <c:strRef>
              <c:f>CobbDouglasLn!$B$25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CobbDouglasLn!$C$25:$R$25</c:f>
              <c:numCache>
                <c:formatCode>0.0</c:formatCode>
                <c:ptCount val="16"/>
                <c:pt idx="0">
                  <c:v>0</c:v>
                </c:pt>
                <c:pt idx="1">
                  <c:v>2.6390573296152584</c:v>
                </c:pt>
                <c:pt idx="2">
                  <c:v>3.3322045101752038</c:v>
                </c:pt>
                <c:pt idx="3">
                  <c:v>3.737669618283368</c:v>
                </c:pt>
                <c:pt idx="4">
                  <c:v>4.0253516907351488</c:v>
                </c:pt>
                <c:pt idx="5">
                  <c:v>4.2484952420493585</c:v>
                </c:pt>
                <c:pt idx="6">
                  <c:v>4.4308167988433134</c:v>
                </c:pt>
                <c:pt idx="7">
                  <c:v>4.5849674786705714</c:v>
                </c:pt>
                <c:pt idx="8">
                  <c:v>4.7184988712950942</c:v>
                </c:pt>
                <c:pt idx="9">
                  <c:v>4.836281906951478</c:v>
                </c:pt>
                <c:pt idx="10">
                  <c:v>4.9416424226093039</c:v>
                </c:pt>
                <c:pt idx="11">
                  <c:v>5.0369526024136295</c:v>
                </c:pt>
                <c:pt idx="12">
                  <c:v>5.1239639794032588</c:v>
                </c:pt>
                <c:pt idx="13">
                  <c:v>5.2040066870767951</c:v>
                </c:pt>
                <c:pt idx="14">
                  <c:v>5.2781146592305168</c:v>
                </c:pt>
                <c:pt idx="15">
                  <c:v>5.3471075307174685</c:v>
                </c:pt>
              </c:numCache>
            </c:numRef>
          </c:val>
        </c:ser>
        <c:ser>
          <c:idx val="15"/>
          <c:order val="15"/>
          <c:tx>
            <c:strRef>
              <c:f>CobbDouglasLn!$B$26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CobbDouglasLn!$C$10:$R$10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CobbDouglasLn!$C$26:$R$26</c:f>
              <c:numCache>
                <c:formatCode>0.0</c:formatCode>
                <c:ptCount val="16"/>
                <c:pt idx="0">
                  <c:v>0</c:v>
                </c:pt>
                <c:pt idx="1">
                  <c:v>2.7080502011022101</c:v>
                </c:pt>
                <c:pt idx="2">
                  <c:v>3.4011973816621555</c:v>
                </c:pt>
                <c:pt idx="3">
                  <c:v>3.8066624897703196</c:v>
                </c:pt>
                <c:pt idx="4">
                  <c:v>4.0943445622221004</c:v>
                </c:pt>
                <c:pt idx="5">
                  <c:v>4.3174881135363101</c:v>
                </c:pt>
                <c:pt idx="6">
                  <c:v>4.499809670330265</c:v>
                </c:pt>
                <c:pt idx="7">
                  <c:v>4.6539603501575231</c:v>
                </c:pt>
                <c:pt idx="8">
                  <c:v>4.7874917427820458</c:v>
                </c:pt>
                <c:pt idx="9">
                  <c:v>4.9052747784384296</c:v>
                </c:pt>
                <c:pt idx="10">
                  <c:v>5.0106352940962555</c:v>
                </c:pt>
                <c:pt idx="11">
                  <c:v>5.1059454739005812</c:v>
                </c:pt>
                <c:pt idx="12">
                  <c:v>5.1929568508902104</c:v>
                </c:pt>
                <c:pt idx="13">
                  <c:v>5.2729995585637468</c:v>
                </c:pt>
                <c:pt idx="14">
                  <c:v>5.3471075307174685</c:v>
                </c:pt>
                <c:pt idx="15">
                  <c:v>5.4161004022044201</c:v>
                </c:pt>
              </c:numCache>
            </c:numRef>
          </c:val>
        </c:ser>
        <c:bandFmts/>
        <c:axId val="169625472"/>
        <c:axId val="169627008"/>
        <c:axId val="169621248"/>
      </c:surfaceChart>
      <c:catAx>
        <c:axId val="16962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627008"/>
        <c:crosses val="autoZero"/>
        <c:auto val="1"/>
        <c:lblAlgn val="ctr"/>
        <c:lblOffset val="100"/>
        <c:noMultiLvlLbl val="0"/>
      </c:catAx>
      <c:valAx>
        <c:axId val="16962700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one"/>
        <c:crossAx val="169625472"/>
        <c:crosses val="autoZero"/>
        <c:crossBetween val="midCat"/>
      </c:valAx>
      <c:serAx>
        <c:axId val="16962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9627008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Superf!$B$8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Superf!$C$8:$Q$8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val>
        </c:ser>
        <c:ser>
          <c:idx val="1"/>
          <c:order val="1"/>
          <c:tx>
            <c:strRef>
              <c:f>Superf!$B$9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Superf!$C$9:$Q$9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val>
        </c:ser>
        <c:ser>
          <c:idx val="2"/>
          <c:order val="2"/>
          <c:tx>
            <c:strRef>
              <c:f>Superf!$B$10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Superf!$C$10:$Q$10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</c:numCache>
            </c:numRef>
          </c:val>
        </c:ser>
        <c:ser>
          <c:idx val="3"/>
          <c:order val="3"/>
          <c:tx>
            <c:strRef>
              <c:f>Superf!$B$11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Superf!$C$11:$Q$11</c:f>
              <c:numCache>
                <c:formatCode>General</c:formatCode>
                <c:ptCount val="1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</c:numCache>
            </c:numRef>
          </c:val>
        </c:ser>
        <c:ser>
          <c:idx val="4"/>
          <c:order val="4"/>
          <c:tx>
            <c:strRef>
              <c:f>Superf!$B$12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Superf!$C$12:$Q$12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val>
        </c:ser>
        <c:ser>
          <c:idx val="5"/>
          <c:order val="5"/>
          <c:tx>
            <c:strRef>
              <c:f>Superf!$B$13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Superf!$C$13:$Q$13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val>
        </c:ser>
        <c:ser>
          <c:idx val="6"/>
          <c:order val="6"/>
          <c:tx>
            <c:strRef>
              <c:f>Superf!$B$14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Superf!$C$14:$Q$14</c:f>
              <c:numCache>
                <c:formatCode>General</c:formatCode>
                <c:ptCount val="1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</c:numCache>
            </c:numRef>
          </c:val>
        </c:ser>
        <c:ser>
          <c:idx val="7"/>
          <c:order val="7"/>
          <c:tx>
            <c:strRef>
              <c:f>Superf!$B$15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Superf!$C$15:$Q$15</c:f>
              <c:numCache>
                <c:formatCode>General</c:formatCode>
                <c:ptCount val="15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</c:numCache>
            </c:numRef>
          </c:val>
        </c:ser>
        <c:ser>
          <c:idx val="8"/>
          <c:order val="8"/>
          <c:tx>
            <c:strRef>
              <c:f>Superf!$B$16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Superf!$C$16:$Q$16</c:f>
              <c:numCache>
                <c:formatCode>General</c:formatCode>
                <c:ptCount val="15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</c:numCache>
            </c:numRef>
          </c:val>
        </c:ser>
        <c:ser>
          <c:idx val="9"/>
          <c:order val="9"/>
          <c:tx>
            <c:strRef>
              <c:f>Superf!$B$17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Superf!$C$17:$Q$17</c:f>
              <c:numCache>
                <c:formatCode>General</c:formatCode>
                <c:ptCount val="1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numCache>
            </c:numRef>
          </c:val>
        </c:ser>
        <c:ser>
          <c:idx val="10"/>
          <c:order val="10"/>
          <c:tx>
            <c:strRef>
              <c:f>Superf!$B$18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Superf!$C$18:$Q$18</c:f>
              <c:numCache>
                <c:formatCode>General</c:formatCode>
                <c:ptCount val="15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</c:numCache>
            </c:numRef>
          </c:val>
        </c:ser>
        <c:ser>
          <c:idx val="11"/>
          <c:order val="11"/>
          <c:tx>
            <c:strRef>
              <c:f>Superf!$B$19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Superf!$C$19:$Q$19</c:f>
              <c:numCache>
                <c:formatCode>General</c:formatCode>
                <c:ptCount val="1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</c:numCache>
            </c:numRef>
          </c:val>
        </c:ser>
        <c:ser>
          <c:idx val="12"/>
          <c:order val="12"/>
          <c:tx>
            <c:strRef>
              <c:f>Superf!$B$20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Superf!$C$20:$Q$20</c:f>
              <c:numCache>
                <c:formatCode>General</c:formatCode>
                <c:ptCount val="15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</c:numCache>
            </c:numRef>
          </c:val>
        </c:ser>
        <c:ser>
          <c:idx val="13"/>
          <c:order val="13"/>
          <c:tx>
            <c:strRef>
              <c:f>Superf!$B$21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Superf!$C$21:$Q$21</c:f>
              <c:numCache>
                <c:formatCode>General</c:formatCode>
                <c:ptCount val="15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</c:numCache>
            </c:numRef>
          </c:val>
        </c:ser>
        <c:ser>
          <c:idx val="14"/>
          <c:order val="14"/>
          <c:tx>
            <c:strRef>
              <c:f>Superf!$B$22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Superf!$C$22:$Q$22</c:f>
              <c:numCache>
                <c:formatCode>General</c:formatCode>
                <c:ptCount val="15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</c:numCache>
            </c:numRef>
          </c:val>
        </c:ser>
        <c:ser>
          <c:idx val="15"/>
          <c:order val="15"/>
          <c:tx>
            <c:strRef>
              <c:f>Superf!$B$23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Superf!$C$23:$Q$23</c:f>
              <c:numCache>
                <c:formatCode>General</c:formatCode>
                <c:ptCount val="1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</c:numCache>
            </c:numRef>
          </c:val>
        </c:ser>
        <c:bandFmts/>
        <c:axId val="168727680"/>
        <c:axId val="168729216"/>
        <c:axId val="168712384"/>
      </c:surface3DChart>
      <c:catAx>
        <c:axId val="168727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8729216"/>
        <c:crosses val="autoZero"/>
        <c:auto val="1"/>
        <c:lblAlgn val="ctr"/>
        <c:lblOffset val="100"/>
        <c:noMultiLvlLbl val="0"/>
      </c:catAx>
      <c:valAx>
        <c:axId val="168729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727680"/>
        <c:crosses val="autoZero"/>
        <c:crossBetween val="midCat"/>
      </c:valAx>
      <c:serAx>
        <c:axId val="168712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68729216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9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/>
      <c:surfaceChart>
        <c:wireframe val="0"/>
        <c:ser>
          <c:idx val="0"/>
          <c:order val="0"/>
          <c:tx>
            <c:strRef>
              <c:f>Superf!$B$8</c:f>
              <c:strCache>
                <c:ptCount val="1"/>
                <c:pt idx="0">
                  <c:v>0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Superf!$C$8:$R$8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val>
        </c:ser>
        <c:ser>
          <c:idx val="1"/>
          <c:order val="1"/>
          <c:tx>
            <c:strRef>
              <c:f>Superf!$B$9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Superf!$C$9:$R$9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</c:ser>
        <c:ser>
          <c:idx val="2"/>
          <c:order val="2"/>
          <c:tx>
            <c:strRef>
              <c:f>Superf!$B$10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Superf!$C$10:$R$10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</c:numCache>
            </c:numRef>
          </c:val>
        </c:ser>
        <c:ser>
          <c:idx val="3"/>
          <c:order val="3"/>
          <c:tx>
            <c:strRef>
              <c:f>Superf!$B$11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Superf!$C$11:$R$11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</c:numCache>
            </c:numRef>
          </c:val>
        </c:ser>
        <c:ser>
          <c:idx val="4"/>
          <c:order val="4"/>
          <c:tx>
            <c:strRef>
              <c:f>Superf!$B$12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Superf!$C$12:$R$12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val>
        </c:ser>
        <c:ser>
          <c:idx val="5"/>
          <c:order val="5"/>
          <c:tx>
            <c:strRef>
              <c:f>Superf!$B$13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Superf!$C$13:$R$13</c:f>
              <c:numCache>
                <c:formatCode>General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</c:numCache>
            </c:numRef>
          </c:val>
        </c:ser>
        <c:ser>
          <c:idx val="6"/>
          <c:order val="6"/>
          <c:tx>
            <c:strRef>
              <c:f>Superf!$B$14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Superf!$C$14:$R$14</c:f>
              <c:numCache>
                <c:formatCode>General</c:formatCode>
                <c:ptCount val="1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</c:numCache>
            </c:numRef>
          </c:val>
        </c:ser>
        <c:ser>
          <c:idx val="7"/>
          <c:order val="7"/>
          <c:tx>
            <c:strRef>
              <c:f>Superf!$B$15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Superf!$C$15:$R$15</c:f>
              <c:numCache>
                <c:formatCode>General</c:formatCode>
                <c:ptCount val="1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</c:numCache>
            </c:numRef>
          </c:val>
        </c:ser>
        <c:ser>
          <c:idx val="8"/>
          <c:order val="8"/>
          <c:tx>
            <c:strRef>
              <c:f>Superf!$B$16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Superf!$C$16:$R$16</c:f>
              <c:numCache>
                <c:formatCode>General</c:formatCode>
                <c:ptCount val="16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</c:numCache>
            </c:numRef>
          </c:val>
        </c:ser>
        <c:ser>
          <c:idx val="9"/>
          <c:order val="9"/>
          <c:tx>
            <c:strRef>
              <c:f>Superf!$B$17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Superf!$C$17:$R$17</c:f>
              <c:numCache>
                <c:formatCode>General</c:formatCode>
                <c:ptCount val="16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</c:numCache>
            </c:numRef>
          </c:val>
        </c:ser>
        <c:ser>
          <c:idx val="10"/>
          <c:order val="10"/>
          <c:tx>
            <c:strRef>
              <c:f>Superf!$B$18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Superf!$C$18:$R$18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val>
        </c:ser>
        <c:ser>
          <c:idx val="11"/>
          <c:order val="11"/>
          <c:tx>
            <c:strRef>
              <c:f>Superf!$B$19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Superf!$C$19:$R$19</c:f>
              <c:numCache>
                <c:formatCode>General</c:formatCode>
                <c:ptCount val="1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</c:numCache>
            </c:numRef>
          </c:val>
        </c:ser>
        <c:ser>
          <c:idx val="12"/>
          <c:order val="12"/>
          <c:tx>
            <c:strRef>
              <c:f>Superf!$B$20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Superf!$C$20:$R$20</c:f>
              <c:numCache>
                <c:formatCode>General</c:formatCode>
                <c:ptCount val="16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</c:numCache>
            </c:numRef>
          </c:val>
        </c:ser>
        <c:ser>
          <c:idx val="13"/>
          <c:order val="13"/>
          <c:tx>
            <c:strRef>
              <c:f>Superf!$B$21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Superf!$C$21:$R$21</c:f>
              <c:numCache>
                <c:formatCode>General</c:formatCode>
                <c:ptCount val="1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26</c:v>
                </c:pt>
                <c:pt idx="14">
                  <c:v>27</c:v>
                </c:pt>
                <c:pt idx="15">
                  <c:v>28</c:v>
                </c:pt>
              </c:numCache>
            </c:numRef>
          </c:val>
        </c:ser>
        <c:ser>
          <c:idx val="14"/>
          <c:order val="14"/>
          <c:tx>
            <c:strRef>
              <c:f>Superf!$B$22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Superf!$C$22:$R$22</c:f>
              <c:numCache>
                <c:formatCode>General</c:formatCode>
                <c:ptCount val="16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  <c:pt idx="10">
                  <c:v>24</c:v>
                </c:pt>
                <c:pt idx="11">
                  <c:v>25</c:v>
                </c:pt>
                <c:pt idx="12">
                  <c:v>26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</c:numCache>
            </c:numRef>
          </c:val>
        </c:ser>
        <c:ser>
          <c:idx val="15"/>
          <c:order val="15"/>
          <c:tx>
            <c:strRef>
              <c:f>Superf!$B$23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Superf!$C$7:$R$7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Superf!$C$23:$R$23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val>
        </c:ser>
        <c:bandFmts/>
        <c:axId val="169861504"/>
        <c:axId val="169863040"/>
        <c:axId val="169846976"/>
      </c:surfaceChart>
      <c:catAx>
        <c:axId val="16986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863040"/>
        <c:crosses val="autoZero"/>
        <c:auto val="1"/>
        <c:lblAlgn val="ctr"/>
        <c:lblOffset val="100"/>
        <c:noMultiLvlLbl val="0"/>
      </c:catAx>
      <c:valAx>
        <c:axId val="16986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one"/>
        <c:crossAx val="169861504"/>
        <c:crosses val="autoZero"/>
        <c:crossBetween val="midCat"/>
      </c:valAx>
      <c:serAx>
        <c:axId val="16984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69863040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s-MX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142875</xdr:colOff>
          <xdr:row>1</xdr:row>
          <xdr:rowOff>57150</xdr:rowOff>
        </xdr:from>
        <xdr:to>
          <xdr:col>12</xdr:col>
          <xdr:colOff>76200</xdr:colOff>
          <xdr:row>2</xdr:row>
          <xdr:rowOff>161925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18</xdr:col>
      <xdr:colOff>352425</xdr:colOff>
      <xdr:row>1</xdr:row>
      <xdr:rowOff>71437</xdr:rowOff>
    </xdr:from>
    <xdr:to>
      <xdr:col>24</xdr:col>
      <xdr:colOff>352425</xdr:colOff>
      <xdr:row>15</xdr:row>
      <xdr:rowOff>71437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352425</xdr:colOff>
      <xdr:row>15</xdr:row>
      <xdr:rowOff>185737</xdr:rowOff>
    </xdr:from>
    <xdr:to>
      <xdr:col>24</xdr:col>
      <xdr:colOff>352425</xdr:colOff>
      <xdr:row>30</xdr:row>
      <xdr:rowOff>71437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200025</xdr:colOff>
          <xdr:row>1</xdr:row>
          <xdr:rowOff>28575</xdr:rowOff>
        </xdr:from>
        <xdr:to>
          <xdr:col>13</xdr:col>
          <xdr:colOff>352425</xdr:colOff>
          <xdr:row>6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18</xdr:col>
      <xdr:colOff>314325</xdr:colOff>
      <xdr:row>1</xdr:row>
      <xdr:rowOff>14287</xdr:rowOff>
    </xdr:from>
    <xdr:to>
      <xdr:col>24</xdr:col>
      <xdr:colOff>314325</xdr:colOff>
      <xdr:row>15</xdr:row>
      <xdr:rowOff>90487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323850</xdr:colOff>
      <xdr:row>15</xdr:row>
      <xdr:rowOff>185737</xdr:rowOff>
    </xdr:from>
    <xdr:to>
      <xdr:col>24</xdr:col>
      <xdr:colOff>323850</xdr:colOff>
      <xdr:row>30</xdr:row>
      <xdr:rowOff>71437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0</xdr:row>
          <xdr:rowOff>180975</xdr:rowOff>
        </xdr:from>
        <xdr:to>
          <xdr:col>11</xdr:col>
          <xdr:colOff>190500</xdr:colOff>
          <xdr:row>2</xdr:row>
          <xdr:rowOff>47625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19</xdr:col>
      <xdr:colOff>0</xdr:colOff>
      <xdr:row>1</xdr:row>
      <xdr:rowOff>14287</xdr:rowOff>
    </xdr:from>
    <xdr:to>
      <xdr:col>25</xdr:col>
      <xdr:colOff>0</xdr:colOff>
      <xdr:row>15</xdr:row>
      <xdr:rowOff>14287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15</xdr:row>
      <xdr:rowOff>90487</xdr:rowOff>
    </xdr:from>
    <xdr:to>
      <xdr:col>25</xdr:col>
      <xdr:colOff>0</xdr:colOff>
      <xdr:row>29</xdr:row>
      <xdr:rowOff>166687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N26" sqref="N26"/>
    </sheetView>
  </sheetViews>
  <sheetFormatPr baseColWidth="10" defaultRowHeight="15" x14ac:dyDescent="0.25"/>
  <cols>
    <col min="1" max="2" width="3" bestFit="1" customWidth="1"/>
    <col min="3" max="3" width="3.5703125" bestFit="1" customWidth="1"/>
    <col min="4" max="9" width="4.5703125" bestFit="1" customWidth="1"/>
    <col min="10" max="18" width="5.5703125" bestFit="1" customWidth="1"/>
  </cols>
  <sheetData>
    <row r="1" spans="1:18" x14ac:dyDescent="0.2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4" spans="1:18" x14ac:dyDescent="0.25">
      <c r="I4" s="4" t="s">
        <v>5</v>
      </c>
      <c r="J4" s="10">
        <v>1</v>
      </c>
    </row>
    <row r="5" spans="1:18" x14ac:dyDescent="0.25">
      <c r="I5" s="4" t="s">
        <v>6</v>
      </c>
      <c r="J5" s="10">
        <v>1</v>
      </c>
    </row>
    <row r="6" spans="1:18" ht="18" x14ac:dyDescent="0.35">
      <c r="C6" t="s">
        <v>1</v>
      </c>
      <c r="D6" s="3" t="s">
        <v>4</v>
      </c>
    </row>
    <row r="7" spans="1:18" x14ac:dyDescent="0.25">
      <c r="B7" s="5"/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</row>
    <row r="8" spans="1:18" ht="18" customHeight="1" x14ac:dyDescent="0.25">
      <c r="A8" s="6" t="s">
        <v>2</v>
      </c>
      <c r="B8" s="2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</row>
    <row r="9" spans="1:18" x14ac:dyDescent="0.25">
      <c r="A9" s="7" t="s">
        <v>3</v>
      </c>
      <c r="B9" s="2">
        <v>1</v>
      </c>
      <c r="C9" s="8">
        <v>0</v>
      </c>
      <c r="D9" s="8">
        <f>(D7)^$J$4*($B$9)^$J$5</f>
        <v>1</v>
      </c>
      <c r="E9" s="8">
        <f t="shared" ref="E9:R9" si="0">(E7)^$J$4*($B$9)^$J$5</f>
        <v>2</v>
      </c>
      <c r="F9" s="8">
        <f t="shared" si="0"/>
        <v>3</v>
      </c>
      <c r="G9" s="8">
        <f t="shared" si="0"/>
        <v>4</v>
      </c>
      <c r="H9" s="8">
        <f t="shared" si="0"/>
        <v>5</v>
      </c>
      <c r="I9" s="8">
        <f t="shared" si="0"/>
        <v>6</v>
      </c>
      <c r="J9" s="8">
        <f t="shared" si="0"/>
        <v>7</v>
      </c>
      <c r="K9" s="8">
        <f t="shared" si="0"/>
        <v>8</v>
      </c>
      <c r="L9" s="8">
        <f t="shared" si="0"/>
        <v>9</v>
      </c>
      <c r="M9" s="8">
        <f t="shared" si="0"/>
        <v>10</v>
      </c>
      <c r="N9" s="8">
        <f t="shared" si="0"/>
        <v>11</v>
      </c>
      <c r="O9" s="8">
        <f t="shared" si="0"/>
        <v>12</v>
      </c>
      <c r="P9" s="8">
        <f t="shared" si="0"/>
        <v>13</v>
      </c>
      <c r="Q9" s="8">
        <f t="shared" si="0"/>
        <v>14</v>
      </c>
      <c r="R9" s="8">
        <f t="shared" si="0"/>
        <v>15</v>
      </c>
    </row>
    <row r="10" spans="1:18" x14ac:dyDescent="0.25">
      <c r="B10" s="2">
        <v>2</v>
      </c>
      <c r="C10" s="8">
        <v>0</v>
      </c>
      <c r="D10" s="8">
        <f>(D7^$J$4)*($B$10^$J$5)</f>
        <v>2</v>
      </c>
      <c r="E10" s="8">
        <f t="shared" ref="E10:R10" si="1">(E7^$J$4)*($B$10^$J$5)</f>
        <v>4</v>
      </c>
      <c r="F10" s="8">
        <f t="shared" si="1"/>
        <v>6</v>
      </c>
      <c r="G10" s="8">
        <f t="shared" si="1"/>
        <v>8</v>
      </c>
      <c r="H10" s="8">
        <f t="shared" si="1"/>
        <v>10</v>
      </c>
      <c r="I10" s="8">
        <f t="shared" si="1"/>
        <v>12</v>
      </c>
      <c r="J10" s="8">
        <f t="shared" si="1"/>
        <v>14</v>
      </c>
      <c r="K10" s="8">
        <f t="shared" si="1"/>
        <v>16</v>
      </c>
      <c r="L10" s="8">
        <f t="shared" si="1"/>
        <v>18</v>
      </c>
      <c r="M10" s="8">
        <f t="shared" si="1"/>
        <v>20</v>
      </c>
      <c r="N10" s="8">
        <f t="shared" si="1"/>
        <v>22</v>
      </c>
      <c r="O10" s="8">
        <f t="shared" si="1"/>
        <v>24</v>
      </c>
      <c r="P10" s="8">
        <f t="shared" si="1"/>
        <v>26</v>
      </c>
      <c r="Q10" s="8">
        <f t="shared" si="1"/>
        <v>28</v>
      </c>
      <c r="R10" s="8">
        <f t="shared" si="1"/>
        <v>30</v>
      </c>
    </row>
    <row r="11" spans="1:18" x14ac:dyDescent="0.25">
      <c r="B11" s="2">
        <v>3</v>
      </c>
      <c r="C11" s="8">
        <v>0</v>
      </c>
      <c r="D11" s="8">
        <f>(D7)^$J$4*($B$11)^$J$5</f>
        <v>3</v>
      </c>
      <c r="E11" s="8">
        <f t="shared" ref="E11:R11" si="2">(E7)^$J$4*($B$11)^$J$5</f>
        <v>6</v>
      </c>
      <c r="F11" s="8">
        <f t="shared" si="2"/>
        <v>9</v>
      </c>
      <c r="G11" s="8">
        <f t="shared" si="2"/>
        <v>12</v>
      </c>
      <c r="H11" s="8">
        <f t="shared" si="2"/>
        <v>15</v>
      </c>
      <c r="I11" s="8">
        <f t="shared" si="2"/>
        <v>18</v>
      </c>
      <c r="J11" s="8">
        <f t="shared" si="2"/>
        <v>21</v>
      </c>
      <c r="K11" s="8">
        <f t="shared" si="2"/>
        <v>24</v>
      </c>
      <c r="L11" s="8">
        <f t="shared" si="2"/>
        <v>27</v>
      </c>
      <c r="M11" s="8">
        <f t="shared" si="2"/>
        <v>30</v>
      </c>
      <c r="N11" s="8">
        <f t="shared" si="2"/>
        <v>33</v>
      </c>
      <c r="O11" s="8">
        <f t="shared" si="2"/>
        <v>36</v>
      </c>
      <c r="P11" s="8">
        <f t="shared" si="2"/>
        <v>39</v>
      </c>
      <c r="Q11" s="8">
        <f t="shared" si="2"/>
        <v>42</v>
      </c>
      <c r="R11" s="8">
        <f t="shared" si="2"/>
        <v>45</v>
      </c>
    </row>
    <row r="12" spans="1:18" x14ac:dyDescent="0.25">
      <c r="B12" s="2">
        <v>4</v>
      </c>
      <c r="C12" s="8">
        <v>0</v>
      </c>
      <c r="D12" s="8">
        <f>(D7^$J$4)*($B$12^$J$5)</f>
        <v>4</v>
      </c>
      <c r="E12" s="8">
        <f t="shared" ref="E12:R12" si="3">(E7^$J$4)*($B$12^$J$5)</f>
        <v>8</v>
      </c>
      <c r="F12" s="8">
        <f t="shared" si="3"/>
        <v>12</v>
      </c>
      <c r="G12" s="8">
        <f t="shared" si="3"/>
        <v>16</v>
      </c>
      <c r="H12" s="8">
        <f t="shared" si="3"/>
        <v>20</v>
      </c>
      <c r="I12" s="8">
        <f t="shared" si="3"/>
        <v>24</v>
      </c>
      <c r="J12" s="8">
        <f t="shared" si="3"/>
        <v>28</v>
      </c>
      <c r="K12" s="8">
        <f t="shared" si="3"/>
        <v>32</v>
      </c>
      <c r="L12" s="8">
        <f t="shared" si="3"/>
        <v>36</v>
      </c>
      <c r="M12" s="8">
        <f t="shared" si="3"/>
        <v>40</v>
      </c>
      <c r="N12" s="8">
        <f t="shared" si="3"/>
        <v>44</v>
      </c>
      <c r="O12" s="8">
        <f t="shared" si="3"/>
        <v>48</v>
      </c>
      <c r="P12" s="8">
        <f t="shared" si="3"/>
        <v>52</v>
      </c>
      <c r="Q12" s="8">
        <f t="shared" si="3"/>
        <v>56</v>
      </c>
      <c r="R12" s="8">
        <f t="shared" si="3"/>
        <v>60</v>
      </c>
    </row>
    <row r="13" spans="1:18" x14ac:dyDescent="0.25">
      <c r="B13" s="2">
        <v>5</v>
      </c>
      <c r="C13" s="8">
        <v>0</v>
      </c>
      <c r="D13" s="8">
        <f>(D7)^$J$4*($B$13)^$J$5</f>
        <v>5</v>
      </c>
      <c r="E13" s="8">
        <f t="shared" ref="E13:R13" si="4">(E7)^$J$4*($B$13)^$J$5</f>
        <v>10</v>
      </c>
      <c r="F13" s="8">
        <f t="shared" si="4"/>
        <v>15</v>
      </c>
      <c r="G13" s="8">
        <f t="shared" si="4"/>
        <v>20</v>
      </c>
      <c r="H13" s="8">
        <f t="shared" si="4"/>
        <v>25</v>
      </c>
      <c r="I13" s="8">
        <f t="shared" si="4"/>
        <v>30</v>
      </c>
      <c r="J13" s="8">
        <f t="shared" si="4"/>
        <v>35</v>
      </c>
      <c r="K13" s="8">
        <f t="shared" si="4"/>
        <v>40</v>
      </c>
      <c r="L13" s="8">
        <f t="shared" si="4"/>
        <v>45</v>
      </c>
      <c r="M13" s="8">
        <f t="shared" si="4"/>
        <v>50</v>
      </c>
      <c r="N13" s="8">
        <f t="shared" si="4"/>
        <v>55</v>
      </c>
      <c r="O13" s="8">
        <f t="shared" si="4"/>
        <v>60</v>
      </c>
      <c r="P13" s="8">
        <f t="shared" si="4"/>
        <v>65</v>
      </c>
      <c r="Q13" s="8">
        <f t="shared" si="4"/>
        <v>70</v>
      </c>
      <c r="R13" s="8">
        <f t="shared" si="4"/>
        <v>75</v>
      </c>
    </row>
    <row r="14" spans="1:18" x14ac:dyDescent="0.25">
      <c r="B14" s="2">
        <v>6</v>
      </c>
      <c r="C14" s="8">
        <v>0</v>
      </c>
      <c r="D14" s="8">
        <f>(D7^$J$4)*($B$14^$J$5)</f>
        <v>6</v>
      </c>
      <c r="E14" s="8">
        <f t="shared" ref="E14:R14" si="5">(E7^$J$4)*($B$14^$J$5)</f>
        <v>12</v>
      </c>
      <c r="F14" s="8">
        <f t="shared" si="5"/>
        <v>18</v>
      </c>
      <c r="G14" s="8">
        <f t="shared" si="5"/>
        <v>24</v>
      </c>
      <c r="H14" s="8">
        <f t="shared" si="5"/>
        <v>30</v>
      </c>
      <c r="I14" s="8">
        <f t="shared" si="5"/>
        <v>36</v>
      </c>
      <c r="J14" s="8">
        <f t="shared" si="5"/>
        <v>42</v>
      </c>
      <c r="K14" s="8">
        <f t="shared" si="5"/>
        <v>48</v>
      </c>
      <c r="L14" s="8">
        <f t="shared" si="5"/>
        <v>54</v>
      </c>
      <c r="M14" s="8">
        <f t="shared" si="5"/>
        <v>60</v>
      </c>
      <c r="N14" s="8">
        <f t="shared" si="5"/>
        <v>66</v>
      </c>
      <c r="O14" s="8">
        <f t="shared" si="5"/>
        <v>72</v>
      </c>
      <c r="P14" s="8">
        <f t="shared" si="5"/>
        <v>78</v>
      </c>
      <c r="Q14" s="8">
        <f t="shared" si="5"/>
        <v>84</v>
      </c>
      <c r="R14" s="8">
        <f t="shared" si="5"/>
        <v>90</v>
      </c>
    </row>
    <row r="15" spans="1:18" x14ac:dyDescent="0.25">
      <c r="B15" s="2">
        <v>7</v>
      </c>
      <c r="C15" s="8">
        <v>0</v>
      </c>
      <c r="D15" s="8">
        <f>(D7)^$J$4*($B$15)^$J$5</f>
        <v>7</v>
      </c>
      <c r="E15" s="8">
        <f t="shared" ref="E15:R15" si="6">(E7)^$J$4*($B$15)^$J$5</f>
        <v>14</v>
      </c>
      <c r="F15" s="8">
        <f t="shared" si="6"/>
        <v>21</v>
      </c>
      <c r="G15" s="8">
        <f t="shared" si="6"/>
        <v>28</v>
      </c>
      <c r="H15" s="8">
        <f t="shared" si="6"/>
        <v>35</v>
      </c>
      <c r="I15" s="8">
        <f t="shared" si="6"/>
        <v>42</v>
      </c>
      <c r="J15" s="8">
        <f t="shared" si="6"/>
        <v>49</v>
      </c>
      <c r="K15" s="8">
        <f t="shared" si="6"/>
        <v>56</v>
      </c>
      <c r="L15" s="8">
        <f t="shared" si="6"/>
        <v>63</v>
      </c>
      <c r="M15" s="8">
        <f t="shared" si="6"/>
        <v>70</v>
      </c>
      <c r="N15" s="8">
        <f t="shared" si="6"/>
        <v>77</v>
      </c>
      <c r="O15" s="8">
        <f t="shared" si="6"/>
        <v>84</v>
      </c>
      <c r="P15" s="8">
        <f t="shared" si="6"/>
        <v>91</v>
      </c>
      <c r="Q15" s="8">
        <f t="shared" si="6"/>
        <v>98</v>
      </c>
      <c r="R15" s="8">
        <f t="shared" si="6"/>
        <v>105</v>
      </c>
    </row>
    <row r="16" spans="1:18" x14ac:dyDescent="0.25">
      <c r="B16" s="2">
        <v>8</v>
      </c>
      <c r="C16" s="8">
        <v>0</v>
      </c>
      <c r="D16" s="8">
        <f>(D7^$J$4)*($B$16^$J$5)</f>
        <v>8</v>
      </c>
      <c r="E16" s="8">
        <f t="shared" ref="E16:R16" si="7">(E7^$J$4)*($B$16^$J$5)</f>
        <v>16</v>
      </c>
      <c r="F16" s="8">
        <f t="shared" si="7"/>
        <v>24</v>
      </c>
      <c r="G16" s="8">
        <f t="shared" si="7"/>
        <v>32</v>
      </c>
      <c r="H16" s="8">
        <f t="shared" si="7"/>
        <v>40</v>
      </c>
      <c r="I16" s="8">
        <f t="shared" si="7"/>
        <v>48</v>
      </c>
      <c r="J16" s="8">
        <f t="shared" si="7"/>
        <v>56</v>
      </c>
      <c r="K16" s="8">
        <f t="shared" si="7"/>
        <v>64</v>
      </c>
      <c r="L16" s="8">
        <f t="shared" si="7"/>
        <v>72</v>
      </c>
      <c r="M16" s="8">
        <f t="shared" si="7"/>
        <v>80</v>
      </c>
      <c r="N16" s="8">
        <f t="shared" si="7"/>
        <v>88</v>
      </c>
      <c r="O16" s="8">
        <f t="shared" si="7"/>
        <v>96</v>
      </c>
      <c r="P16" s="8">
        <f t="shared" si="7"/>
        <v>104</v>
      </c>
      <c r="Q16" s="8">
        <f t="shared" si="7"/>
        <v>112</v>
      </c>
      <c r="R16" s="8">
        <f t="shared" si="7"/>
        <v>120</v>
      </c>
    </row>
    <row r="17" spans="2:18" x14ac:dyDescent="0.25">
      <c r="B17" s="2">
        <v>9</v>
      </c>
      <c r="C17" s="8">
        <v>0</v>
      </c>
      <c r="D17" s="8">
        <f>(D7)^$J$4*($B$17)^$J$5</f>
        <v>9</v>
      </c>
      <c r="E17" s="8">
        <f t="shared" ref="E17:R17" si="8">(E7)^$J$4*($B$17)^$J$5</f>
        <v>18</v>
      </c>
      <c r="F17" s="8">
        <f t="shared" si="8"/>
        <v>27</v>
      </c>
      <c r="G17" s="8">
        <f t="shared" si="8"/>
        <v>36</v>
      </c>
      <c r="H17" s="8">
        <f t="shared" si="8"/>
        <v>45</v>
      </c>
      <c r="I17" s="8">
        <f t="shared" si="8"/>
        <v>54</v>
      </c>
      <c r="J17" s="8">
        <f t="shared" si="8"/>
        <v>63</v>
      </c>
      <c r="K17" s="8">
        <f t="shared" si="8"/>
        <v>72</v>
      </c>
      <c r="L17" s="8">
        <f t="shared" si="8"/>
        <v>81</v>
      </c>
      <c r="M17" s="8">
        <f t="shared" si="8"/>
        <v>90</v>
      </c>
      <c r="N17" s="8">
        <f t="shared" si="8"/>
        <v>99</v>
      </c>
      <c r="O17" s="8">
        <f t="shared" si="8"/>
        <v>108</v>
      </c>
      <c r="P17" s="8">
        <f t="shared" si="8"/>
        <v>117</v>
      </c>
      <c r="Q17" s="8">
        <f t="shared" si="8"/>
        <v>126</v>
      </c>
      <c r="R17" s="8">
        <f t="shared" si="8"/>
        <v>135</v>
      </c>
    </row>
    <row r="18" spans="2:18" x14ac:dyDescent="0.25">
      <c r="B18" s="2">
        <v>10</v>
      </c>
      <c r="C18" s="8">
        <v>0</v>
      </c>
      <c r="D18" s="8">
        <f>(D7^$J$4)*($B$18^$J$5)</f>
        <v>10</v>
      </c>
      <c r="E18" s="8">
        <f t="shared" ref="E18:R18" si="9">(E7^$J$4)*($B$18^$J$5)</f>
        <v>20</v>
      </c>
      <c r="F18" s="8">
        <f t="shared" si="9"/>
        <v>30</v>
      </c>
      <c r="G18" s="8">
        <f t="shared" si="9"/>
        <v>40</v>
      </c>
      <c r="H18" s="8">
        <f t="shared" si="9"/>
        <v>50</v>
      </c>
      <c r="I18" s="8">
        <f t="shared" si="9"/>
        <v>60</v>
      </c>
      <c r="J18" s="8">
        <f t="shared" si="9"/>
        <v>70</v>
      </c>
      <c r="K18" s="8">
        <f t="shared" si="9"/>
        <v>80</v>
      </c>
      <c r="L18" s="8">
        <f t="shared" si="9"/>
        <v>90</v>
      </c>
      <c r="M18" s="8">
        <f t="shared" si="9"/>
        <v>100</v>
      </c>
      <c r="N18" s="8">
        <f t="shared" si="9"/>
        <v>110</v>
      </c>
      <c r="O18" s="8">
        <f t="shared" si="9"/>
        <v>120</v>
      </c>
      <c r="P18" s="8">
        <f t="shared" si="9"/>
        <v>130</v>
      </c>
      <c r="Q18" s="8">
        <f t="shared" si="9"/>
        <v>140</v>
      </c>
      <c r="R18" s="8">
        <f t="shared" si="9"/>
        <v>150</v>
      </c>
    </row>
    <row r="19" spans="2:18" x14ac:dyDescent="0.25">
      <c r="B19" s="2">
        <v>11</v>
      </c>
      <c r="C19" s="8">
        <v>0</v>
      </c>
      <c r="D19" s="8">
        <f>(D7)^$J$4*($B$19)^$J$5</f>
        <v>11</v>
      </c>
      <c r="E19" s="8">
        <f t="shared" ref="E19:R19" si="10">(E7)^$J$4*($B$19)^$J$5</f>
        <v>22</v>
      </c>
      <c r="F19" s="8">
        <f t="shared" si="10"/>
        <v>33</v>
      </c>
      <c r="G19" s="8">
        <f t="shared" si="10"/>
        <v>44</v>
      </c>
      <c r="H19" s="8">
        <f t="shared" si="10"/>
        <v>55</v>
      </c>
      <c r="I19" s="8">
        <f t="shared" si="10"/>
        <v>66</v>
      </c>
      <c r="J19" s="8">
        <f t="shared" si="10"/>
        <v>77</v>
      </c>
      <c r="K19" s="8">
        <f t="shared" si="10"/>
        <v>88</v>
      </c>
      <c r="L19" s="8">
        <f t="shared" si="10"/>
        <v>99</v>
      </c>
      <c r="M19" s="8">
        <f t="shared" si="10"/>
        <v>110</v>
      </c>
      <c r="N19" s="8">
        <f t="shared" si="10"/>
        <v>121</v>
      </c>
      <c r="O19" s="8">
        <f t="shared" si="10"/>
        <v>132</v>
      </c>
      <c r="P19" s="8">
        <f t="shared" si="10"/>
        <v>143</v>
      </c>
      <c r="Q19" s="8">
        <f t="shared" si="10"/>
        <v>154</v>
      </c>
      <c r="R19" s="8">
        <f t="shared" si="10"/>
        <v>165</v>
      </c>
    </row>
    <row r="20" spans="2:18" x14ac:dyDescent="0.25">
      <c r="B20" s="2">
        <v>12</v>
      </c>
      <c r="C20" s="8">
        <v>0</v>
      </c>
      <c r="D20" s="8">
        <f>(D7^$J$4)*($B$20^$J$5)</f>
        <v>12</v>
      </c>
      <c r="E20" s="8">
        <f t="shared" ref="E20:R20" si="11">(E7^$J$4)*($B$20^$J$5)</f>
        <v>24</v>
      </c>
      <c r="F20" s="8">
        <f t="shared" si="11"/>
        <v>36</v>
      </c>
      <c r="G20" s="8">
        <f t="shared" si="11"/>
        <v>48</v>
      </c>
      <c r="H20" s="8">
        <f t="shared" si="11"/>
        <v>60</v>
      </c>
      <c r="I20" s="8">
        <f t="shared" si="11"/>
        <v>72</v>
      </c>
      <c r="J20" s="8">
        <f t="shared" si="11"/>
        <v>84</v>
      </c>
      <c r="K20" s="8">
        <f t="shared" si="11"/>
        <v>96</v>
      </c>
      <c r="L20" s="8">
        <f t="shared" si="11"/>
        <v>108</v>
      </c>
      <c r="M20" s="8">
        <f t="shared" si="11"/>
        <v>120</v>
      </c>
      <c r="N20" s="8">
        <f t="shared" si="11"/>
        <v>132</v>
      </c>
      <c r="O20" s="8">
        <f t="shared" si="11"/>
        <v>144</v>
      </c>
      <c r="P20" s="8">
        <f t="shared" si="11"/>
        <v>156</v>
      </c>
      <c r="Q20" s="8">
        <f t="shared" si="11"/>
        <v>168</v>
      </c>
      <c r="R20" s="8">
        <f t="shared" si="11"/>
        <v>180</v>
      </c>
    </row>
    <row r="21" spans="2:18" x14ac:dyDescent="0.25">
      <c r="B21" s="2">
        <v>13</v>
      </c>
      <c r="C21" s="8">
        <v>0</v>
      </c>
      <c r="D21" s="8">
        <f>(D7)^$J$4*($B$21)^$J$5</f>
        <v>13</v>
      </c>
      <c r="E21" s="8">
        <f t="shared" ref="E21:R21" si="12">(E7)^$J$4*($B$21)^$J$5</f>
        <v>26</v>
      </c>
      <c r="F21" s="8">
        <f t="shared" si="12"/>
        <v>39</v>
      </c>
      <c r="G21" s="8">
        <f t="shared" si="12"/>
        <v>52</v>
      </c>
      <c r="H21" s="8">
        <f t="shared" si="12"/>
        <v>65</v>
      </c>
      <c r="I21" s="8">
        <f t="shared" si="12"/>
        <v>78</v>
      </c>
      <c r="J21" s="8">
        <f t="shared" si="12"/>
        <v>91</v>
      </c>
      <c r="K21" s="8">
        <f t="shared" si="12"/>
        <v>104</v>
      </c>
      <c r="L21" s="8">
        <f t="shared" si="12"/>
        <v>117</v>
      </c>
      <c r="M21" s="8">
        <f t="shared" si="12"/>
        <v>130</v>
      </c>
      <c r="N21" s="8">
        <f t="shared" si="12"/>
        <v>143</v>
      </c>
      <c r="O21" s="8">
        <f t="shared" si="12"/>
        <v>156</v>
      </c>
      <c r="P21" s="8">
        <f t="shared" si="12"/>
        <v>169</v>
      </c>
      <c r="Q21" s="8">
        <f t="shared" si="12"/>
        <v>182</v>
      </c>
      <c r="R21" s="8">
        <f t="shared" si="12"/>
        <v>195</v>
      </c>
    </row>
    <row r="22" spans="2:18" x14ac:dyDescent="0.25">
      <c r="B22" s="2">
        <v>14</v>
      </c>
      <c r="C22" s="9">
        <v>0</v>
      </c>
      <c r="D22" s="8">
        <f>(D7^$J$4)*($B$22^$J$5)</f>
        <v>14</v>
      </c>
      <c r="E22" s="8">
        <f t="shared" ref="E22:R22" si="13">(E7^$J$4)*($B$22^$J$5)</f>
        <v>28</v>
      </c>
      <c r="F22" s="8">
        <f t="shared" si="13"/>
        <v>42</v>
      </c>
      <c r="G22" s="8">
        <f t="shared" si="13"/>
        <v>56</v>
      </c>
      <c r="H22" s="8">
        <f t="shared" si="13"/>
        <v>70</v>
      </c>
      <c r="I22" s="8">
        <f t="shared" si="13"/>
        <v>84</v>
      </c>
      <c r="J22" s="8">
        <f t="shared" si="13"/>
        <v>98</v>
      </c>
      <c r="K22" s="8">
        <f t="shared" si="13"/>
        <v>112</v>
      </c>
      <c r="L22" s="8">
        <f t="shared" si="13"/>
        <v>126</v>
      </c>
      <c r="M22" s="8">
        <f t="shared" si="13"/>
        <v>140</v>
      </c>
      <c r="N22" s="8">
        <f t="shared" si="13"/>
        <v>154</v>
      </c>
      <c r="O22" s="8">
        <f t="shared" si="13"/>
        <v>168</v>
      </c>
      <c r="P22" s="8">
        <f t="shared" si="13"/>
        <v>182</v>
      </c>
      <c r="Q22" s="8">
        <f t="shared" si="13"/>
        <v>196</v>
      </c>
      <c r="R22" s="8">
        <f t="shared" si="13"/>
        <v>210</v>
      </c>
    </row>
    <row r="23" spans="2:18" x14ac:dyDescent="0.25">
      <c r="B23" s="2">
        <v>15</v>
      </c>
      <c r="C23" s="8">
        <v>0</v>
      </c>
      <c r="D23" s="8">
        <f>(D7)^$J$4*($B$23)^$J$5</f>
        <v>15</v>
      </c>
      <c r="E23" s="8">
        <f t="shared" ref="E23:R23" si="14">(E7)^$J$4*($B$23)^$J$5</f>
        <v>30</v>
      </c>
      <c r="F23" s="8">
        <f t="shared" si="14"/>
        <v>45</v>
      </c>
      <c r="G23" s="8">
        <f t="shared" si="14"/>
        <v>60</v>
      </c>
      <c r="H23" s="8">
        <f t="shared" si="14"/>
        <v>75</v>
      </c>
      <c r="I23" s="8">
        <f t="shared" si="14"/>
        <v>90</v>
      </c>
      <c r="J23" s="8">
        <f t="shared" si="14"/>
        <v>105</v>
      </c>
      <c r="K23" s="8">
        <f t="shared" si="14"/>
        <v>120</v>
      </c>
      <c r="L23" s="8">
        <f t="shared" si="14"/>
        <v>135</v>
      </c>
      <c r="M23" s="8">
        <f t="shared" si="14"/>
        <v>150</v>
      </c>
      <c r="N23" s="8">
        <f t="shared" si="14"/>
        <v>165</v>
      </c>
      <c r="O23" s="8">
        <f t="shared" si="14"/>
        <v>180</v>
      </c>
      <c r="P23" s="8">
        <f t="shared" si="14"/>
        <v>195</v>
      </c>
      <c r="Q23" s="8">
        <f t="shared" si="14"/>
        <v>210</v>
      </c>
      <c r="R23" s="8">
        <f t="shared" si="14"/>
        <v>225</v>
      </c>
    </row>
  </sheetData>
  <mergeCells count="1">
    <mergeCell ref="B1:R1"/>
  </mergeCells>
  <pageMargins left="0.7" right="0.7" top="0.75" bottom="0.75" header="0.3" footer="0.3"/>
  <pageSetup orientation="portrait" r:id="rId1"/>
  <ignoredErrors>
    <ignoredError sqref="D10" formula="1"/>
  </ignoredErrors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7</xdr:col>
                <xdr:colOff>142875</xdr:colOff>
                <xdr:row>1</xdr:row>
                <xdr:rowOff>57150</xdr:rowOff>
              </from>
              <to>
                <xdr:col>12</xdr:col>
                <xdr:colOff>76200</xdr:colOff>
                <xdr:row>2</xdr:row>
                <xdr:rowOff>161925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workbookViewId="0">
      <selection activeCell="G19" sqref="G19"/>
    </sheetView>
  </sheetViews>
  <sheetFormatPr baseColWidth="10" defaultRowHeight="15" x14ac:dyDescent="0.25"/>
  <cols>
    <col min="1" max="1" width="3" bestFit="1" customWidth="1"/>
    <col min="2" max="2" width="3.28515625" bestFit="1" customWidth="1"/>
    <col min="3" max="3" width="3.5703125" bestFit="1" customWidth="1"/>
    <col min="4" max="9" width="4.5703125" bestFit="1" customWidth="1"/>
    <col min="10" max="18" width="5.5703125" bestFit="1" customWidth="1"/>
  </cols>
  <sheetData>
    <row r="1" spans="1:18" x14ac:dyDescent="0.25">
      <c r="B1" s="13" t="s">
        <v>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7" spans="1:18" x14ac:dyDescent="0.25">
      <c r="E7" s="4" t="s">
        <v>5</v>
      </c>
      <c r="F7" s="10">
        <v>1</v>
      </c>
    </row>
    <row r="8" spans="1:18" x14ac:dyDescent="0.25">
      <c r="E8" s="4" t="s">
        <v>6</v>
      </c>
      <c r="F8" s="10">
        <v>1</v>
      </c>
    </row>
    <row r="9" spans="1:18" ht="18" x14ac:dyDescent="0.35">
      <c r="C9" t="s">
        <v>1</v>
      </c>
      <c r="D9" s="3" t="s">
        <v>4</v>
      </c>
    </row>
    <row r="10" spans="1:18" x14ac:dyDescent="0.25">
      <c r="B10" s="5"/>
      <c r="C10" s="1">
        <v>0</v>
      </c>
      <c r="D10" s="1">
        <v>1</v>
      </c>
      <c r="E10" s="1">
        <v>2</v>
      </c>
      <c r="F10" s="1">
        <v>3</v>
      </c>
      <c r="G10" s="1">
        <v>4</v>
      </c>
      <c r="H10" s="1">
        <v>5</v>
      </c>
      <c r="I10" s="1">
        <v>6</v>
      </c>
      <c r="J10" s="1">
        <v>7</v>
      </c>
      <c r="K10" s="1">
        <v>8</v>
      </c>
      <c r="L10" s="1">
        <v>9</v>
      </c>
      <c r="M10" s="1">
        <v>10</v>
      </c>
      <c r="N10" s="1">
        <v>11</v>
      </c>
      <c r="O10" s="1">
        <v>12</v>
      </c>
      <c r="P10" s="1">
        <v>13</v>
      </c>
      <c r="Q10" s="1">
        <v>14</v>
      </c>
      <c r="R10" s="1">
        <v>15</v>
      </c>
    </row>
    <row r="11" spans="1:18" ht="18" x14ac:dyDescent="0.25">
      <c r="A11" s="6" t="s">
        <v>2</v>
      </c>
      <c r="B11" s="2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</row>
    <row r="12" spans="1:18" x14ac:dyDescent="0.25">
      <c r="A12" s="7" t="s">
        <v>3</v>
      </c>
      <c r="B12" s="2">
        <v>1</v>
      </c>
      <c r="C12" s="8">
        <v>0</v>
      </c>
      <c r="D12" s="8">
        <f>$F$7*LN(D10)+$F$8*LN($B$12)</f>
        <v>0</v>
      </c>
      <c r="E12" s="8">
        <f t="shared" ref="E12:R12" si="0">$F$7*LN(E10)+$F$8*LN($B$12)</f>
        <v>0.69314718055994529</v>
      </c>
      <c r="F12" s="8">
        <f t="shared" si="0"/>
        <v>1.0986122886681098</v>
      </c>
      <c r="G12" s="8">
        <f t="shared" si="0"/>
        <v>1.3862943611198906</v>
      </c>
      <c r="H12" s="8">
        <f t="shared" si="0"/>
        <v>1.6094379124341003</v>
      </c>
      <c r="I12" s="8">
        <f t="shared" si="0"/>
        <v>1.791759469228055</v>
      </c>
      <c r="J12" s="8">
        <f t="shared" si="0"/>
        <v>1.9459101490553132</v>
      </c>
      <c r="K12" s="8">
        <f t="shared" si="0"/>
        <v>2.0794415416798357</v>
      </c>
      <c r="L12" s="8">
        <f t="shared" si="0"/>
        <v>2.1972245773362196</v>
      </c>
      <c r="M12" s="8">
        <f t="shared" si="0"/>
        <v>2.3025850929940459</v>
      </c>
      <c r="N12" s="8">
        <f t="shared" si="0"/>
        <v>2.3978952727983707</v>
      </c>
      <c r="O12" s="8">
        <f t="shared" si="0"/>
        <v>2.4849066497880004</v>
      </c>
      <c r="P12" s="8">
        <f t="shared" si="0"/>
        <v>2.5649493574615367</v>
      </c>
      <c r="Q12" s="8">
        <f t="shared" si="0"/>
        <v>2.6390573296152584</v>
      </c>
      <c r="R12" s="8">
        <f t="shared" si="0"/>
        <v>2.7080502011022101</v>
      </c>
    </row>
    <row r="13" spans="1:18" x14ac:dyDescent="0.25">
      <c r="B13" s="2">
        <v>2</v>
      </c>
      <c r="C13" s="8">
        <v>0</v>
      </c>
      <c r="D13" s="8">
        <f>$F$7*LN(D10)+$F$8*LN($B$13)</f>
        <v>0.69314718055994529</v>
      </c>
      <c r="E13" s="8">
        <f t="shared" ref="E13:R13" si="1">$F$7*LN(E10)+$F$8*LN($B$13)</f>
        <v>1.3862943611198906</v>
      </c>
      <c r="F13" s="8">
        <f t="shared" si="1"/>
        <v>1.791759469228055</v>
      </c>
      <c r="G13" s="8">
        <f t="shared" si="1"/>
        <v>2.0794415416798357</v>
      </c>
      <c r="H13" s="8">
        <f t="shared" si="1"/>
        <v>2.3025850929940455</v>
      </c>
      <c r="I13" s="8">
        <f t="shared" si="1"/>
        <v>2.4849066497880004</v>
      </c>
      <c r="J13" s="8">
        <f t="shared" si="1"/>
        <v>2.6390573296152584</v>
      </c>
      <c r="K13" s="8">
        <f t="shared" si="1"/>
        <v>2.7725887222397811</v>
      </c>
      <c r="L13" s="8">
        <f t="shared" si="1"/>
        <v>2.890371757896165</v>
      </c>
      <c r="M13" s="8">
        <f t="shared" si="1"/>
        <v>2.9957322735539913</v>
      </c>
      <c r="N13" s="8">
        <f t="shared" si="1"/>
        <v>3.0910424533583161</v>
      </c>
      <c r="O13" s="8">
        <f t="shared" si="1"/>
        <v>3.1780538303479458</v>
      </c>
      <c r="P13" s="8">
        <f t="shared" si="1"/>
        <v>3.2580965380214821</v>
      </c>
      <c r="Q13" s="8">
        <f t="shared" si="1"/>
        <v>3.3322045101752038</v>
      </c>
      <c r="R13" s="8">
        <f t="shared" si="1"/>
        <v>3.4011973816621555</v>
      </c>
    </row>
    <row r="14" spans="1:18" x14ac:dyDescent="0.25">
      <c r="B14" s="2">
        <v>3</v>
      </c>
      <c r="C14" s="8">
        <v>0</v>
      </c>
      <c r="D14" s="8">
        <f>$F$7*LN(D10)+$F$8*LN($B$14)</f>
        <v>1.0986122886681098</v>
      </c>
      <c r="E14" s="8">
        <f t="shared" ref="E14:R14" si="2">$F$7*LN(E10)+$F$8*LN($B$14)</f>
        <v>1.791759469228055</v>
      </c>
      <c r="F14" s="8">
        <f t="shared" si="2"/>
        <v>2.1972245773362196</v>
      </c>
      <c r="G14" s="8">
        <f t="shared" si="2"/>
        <v>2.4849066497880004</v>
      </c>
      <c r="H14" s="8">
        <f t="shared" si="2"/>
        <v>2.7080502011022101</v>
      </c>
      <c r="I14" s="8">
        <f t="shared" si="2"/>
        <v>2.8903717578961645</v>
      </c>
      <c r="J14" s="8">
        <f t="shared" si="2"/>
        <v>3.044522437723423</v>
      </c>
      <c r="K14" s="8">
        <f t="shared" si="2"/>
        <v>3.1780538303479453</v>
      </c>
      <c r="L14" s="8">
        <f t="shared" si="2"/>
        <v>3.2958368660043291</v>
      </c>
      <c r="M14" s="8">
        <f t="shared" si="2"/>
        <v>3.4011973816621559</v>
      </c>
      <c r="N14" s="8">
        <f t="shared" si="2"/>
        <v>3.4965075614664807</v>
      </c>
      <c r="O14" s="8">
        <f t="shared" si="2"/>
        <v>3.5835189384561099</v>
      </c>
      <c r="P14" s="8">
        <f t="shared" si="2"/>
        <v>3.6635616461296463</v>
      </c>
      <c r="Q14" s="8">
        <f t="shared" si="2"/>
        <v>3.737669618283368</v>
      </c>
      <c r="R14" s="8">
        <f t="shared" si="2"/>
        <v>3.8066624897703196</v>
      </c>
    </row>
    <row r="15" spans="1:18" x14ac:dyDescent="0.25">
      <c r="B15" s="2">
        <v>4</v>
      </c>
      <c r="C15" s="8">
        <v>0</v>
      </c>
      <c r="D15" s="8">
        <f>$F$7*LN(D10)+$F$8*LN($B$15)</f>
        <v>1.3862943611198906</v>
      </c>
      <c r="E15" s="8">
        <f t="shared" ref="E15:R15" si="3">$F$7*LN(E10)+$F$8*LN($B$15)</f>
        <v>2.0794415416798357</v>
      </c>
      <c r="F15" s="8">
        <f t="shared" si="3"/>
        <v>2.4849066497880004</v>
      </c>
      <c r="G15" s="8">
        <f t="shared" si="3"/>
        <v>2.7725887222397811</v>
      </c>
      <c r="H15" s="8">
        <f t="shared" si="3"/>
        <v>2.9957322735539909</v>
      </c>
      <c r="I15" s="8">
        <f t="shared" si="3"/>
        <v>3.1780538303479453</v>
      </c>
      <c r="J15" s="8">
        <f t="shared" si="3"/>
        <v>3.3322045101752038</v>
      </c>
      <c r="K15" s="8">
        <f t="shared" si="3"/>
        <v>3.4657359027997261</v>
      </c>
      <c r="L15" s="8">
        <f t="shared" si="3"/>
        <v>3.5835189384561099</v>
      </c>
      <c r="M15" s="8">
        <f t="shared" si="3"/>
        <v>3.6888794541139367</v>
      </c>
      <c r="N15" s="8">
        <f t="shared" si="3"/>
        <v>3.7841896339182615</v>
      </c>
      <c r="O15" s="8">
        <f t="shared" si="3"/>
        <v>3.8712010109078907</v>
      </c>
      <c r="P15" s="8">
        <f t="shared" si="3"/>
        <v>3.9512437185814271</v>
      </c>
      <c r="Q15" s="8">
        <f t="shared" si="3"/>
        <v>4.0253516907351488</v>
      </c>
      <c r="R15" s="8">
        <f t="shared" si="3"/>
        <v>4.0943445622221004</v>
      </c>
    </row>
    <row r="16" spans="1:18" x14ac:dyDescent="0.25">
      <c r="B16" s="2">
        <v>5</v>
      </c>
      <c r="C16" s="8">
        <v>0</v>
      </c>
      <c r="D16" s="8">
        <f>$F$7*LN(D10)+$F$8*LN($B$16)</f>
        <v>1.6094379124341003</v>
      </c>
      <c r="E16" s="8">
        <f t="shared" ref="E16:R16" si="4">$F$7*LN(E10)+$F$8*LN($B$16)</f>
        <v>2.3025850929940455</v>
      </c>
      <c r="F16" s="8">
        <f t="shared" si="4"/>
        <v>2.7080502011022101</v>
      </c>
      <c r="G16" s="8">
        <f t="shared" si="4"/>
        <v>2.9957322735539909</v>
      </c>
      <c r="H16" s="8">
        <f t="shared" si="4"/>
        <v>3.2188758248682006</v>
      </c>
      <c r="I16" s="8">
        <f t="shared" si="4"/>
        <v>3.401197381662155</v>
      </c>
      <c r="J16" s="8">
        <f t="shared" si="4"/>
        <v>3.5553480614894135</v>
      </c>
      <c r="K16" s="8">
        <f t="shared" si="4"/>
        <v>3.6888794541139358</v>
      </c>
      <c r="L16" s="8">
        <f t="shared" si="4"/>
        <v>3.8066624897703196</v>
      </c>
      <c r="M16" s="8">
        <f t="shared" si="4"/>
        <v>3.9120230054281464</v>
      </c>
      <c r="N16" s="8">
        <f t="shared" si="4"/>
        <v>4.0073331852324712</v>
      </c>
      <c r="O16" s="8">
        <f t="shared" si="4"/>
        <v>4.0943445622221004</v>
      </c>
      <c r="P16" s="8">
        <f t="shared" si="4"/>
        <v>4.1743872698956368</v>
      </c>
      <c r="Q16" s="8">
        <f t="shared" si="4"/>
        <v>4.2484952420493585</v>
      </c>
      <c r="R16" s="8">
        <f t="shared" si="4"/>
        <v>4.3174881135363101</v>
      </c>
    </row>
    <row r="17" spans="2:18" x14ac:dyDescent="0.25">
      <c r="B17" s="2">
        <v>6</v>
      </c>
      <c r="C17" s="8">
        <v>0</v>
      </c>
      <c r="D17" s="8">
        <f>$F$7*LN(D10)+$F$8*LN($B$17)</f>
        <v>1.791759469228055</v>
      </c>
      <c r="E17" s="8">
        <f t="shared" ref="E17:R17" si="5">$F$7*LN(E10)+$F$8*LN($B$17)</f>
        <v>2.4849066497880004</v>
      </c>
      <c r="F17" s="8">
        <f t="shared" si="5"/>
        <v>2.8903717578961645</v>
      </c>
      <c r="G17" s="8">
        <f t="shared" si="5"/>
        <v>3.1780538303479453</v>
      </c>
      <c r="H17" s="8">
        <f t="shared" si="5"/>
        <v>3.401197381662155</v>
      </c>
      <c r="I17" s="8">
        <f t="shared" si="5"/>
        <v>3.5835189384561099</v>
      </c>
      <c r="J17" s="8">
        <f t="shared" si="5"/>
        <v>3.737669618283368</v>
      </c>
      <c r="K17" s="8">
        <f t="shared" si="5"/>
        <v>3.8712010109078907</v>
      </c>
      <c r="L17" s="8">
        <f t="shared" si="5"/>
        <v>3.9889840465642745</v>
      </c>
      <c r="M17" s="8">
        <f t="shared" si="5"/>
        <v>4.0943445622221013</v>
      </c>
      <c r="N17" s="8">
        <f t="shared" si="5"/>
        <v>4.1896547420264252</v>
      </c>
      <c r="O17" s="8">
        <f t="shared" si="5"/>
        <v>4.2766661190160553</v>
      </c>
      <c r="P17" s="8">
        <f t="shared" si="5"/>
        <v>4.3567088266895917</v>
      </c>
      <c r="Q17" s="8">
        <f t="shared" si="5"/>
        <v>4.4308167988433134</v>
      </c>
      <c r="R17" s="8">
        <f t="shared" si="5"/>
        <v>4.499809670330265</v>
      </c>
    </row>
    <row r="18" spans="2:18" x14ac:dyDescent="0.25">
      <c r="B18" s="2">
        <v>7</v>
      </c>
      <c r="C18" s="8">
        <v>0</v>
      </c>
      <c r="D18" s="8">
        <f>$F$7*LN(D10)+$F$8*LN($B$18)</f>
        <v>1.9459101490553132</v>
      </c>
      <c r="E18" s="8">
        <f t="shared" ref="E18:R18" si="6">$F$7*LN(E10)+$F$8*LN($B$18)</f>
        <v>2.6390573296152584</v>
      </c>
      <c r="F18" s="8">
        <f t="shared" si="6"/>
        <v>3.044522437723423</v>
      </c>
      <c r="G18" s="8">
        <f t="shared" si="6"/>
        <v>3.3322045101752038</v>
      </c>
      <c r="H18" s="8">
        <f t="shared" si="6"/>
        <v>3.5553480614894135</v>
      </c>
      <c r="I18" s="8">
        <f t="shared" si="6"/>
        <v>3.737669618283368</v>
      </c>
      <c r="J18" s="8">
        <f t="shared" si="6"/>
        <v>3.8918202981106265</v>
      </c>
      <c r="K18" s="8">
        <f t="shared" si="6"/>
        <v>4.0253516907351488</v>
      </c>
      <c r="L18" s="8">
        <f t="shared" si="6"/>
        <v>4.1431347263915326</v>
      </c>
      <c r="M18" s="8">
        <f t="shared" si="6"/>
        <v>4.2484952420493594</v>
      </c>
      <c r="N18" s="8">
        <f t="shared" si="6"/>
        <v>4.3438054218536841</v>
      </c>
      <c r="O18" s="8">
        <f t="shared" si="6"/>
        <v>4.4308167988433134</v>
      </c>
      <c r="P18" s="8">
        <f t="shared" si="6"/>
        <v>4.5108595065168497</v>
      </c>
      <c r="Q18" s="8">
        <f t="shared" si="6"/>
        <v>4.5849674786705714</v>
      </c>
      <c r="R18" s="8">
        <f t="shared" si="6"/>
        <v>4.6539603501575231</v>
      </c>
    </row>
    <row r="19" spans="2:18" x14ac:dyDescent="0.25">
      <c r="B19" s="2">
        <v>8</v>
      </c>
      <c r="C19" s="8">
        <v>0</v>
      </c>
      <c r="D19" s="8">
        <f>$F$7*LN(D10)+$F$8*LN($B$19)</f>
        <v>2.0794415416798357</v>
      </c>
      <c r="E19" s="8">
        <f t="shared" ref="E19:R19" si="7">$F$7*LN(E10)+$F$8*LN($B$19)</f>
        <v>2.7725887222397811</v>
      </c>
      <c r="F19" s="8">
        <f t="shared" si="7"/>
        <v>3.1780538303479453</v>
      </c>
      <c r="G19" s="8">
        <f t="shared" si="7"/>
        <v>3.4657359027997261</v>
      </c>
      <c r="H19" s="8">
        <f t="shared" si="7"/>
        <v>3.6888794541139358</v>
      </c>
      <c r="I19" s="8">
        <f t="shared" si="7"/>
        <v>3.8712010109078907</v>
      </c>
      <c r="J19" s="8">
        <f t="shared" si="7"/>
        <v>4.0253516907351488</v>
      </c>
      <c r="K19" s="8">
        <f t="shared" si="7"/>
        <v>4.1588830833596715</v>
      </c>
      <c r="L19" s="8">
        <f t="shared" si="7"/>
        <v>4.2766661190160553</v>
      </c>
      <c r="M19" s="8">
        <f t="shared" si="7"/>
        <v>4.3820266346738812</v>
      </c>
      <c r="N19" s="8">
        <f t="shared" si="7"/>
        <v>4.4773368144782069</v>
      </c>
      <c r="O19" s="8">
        <f t="shared" si="7"/>
        <v>4.5643481914678361</v>
      </c>
      <c r="P19" s="8">
        <f t="shared" si="7"/>
        <v>4.6443908991413725</v>
      </c>
      <c r="Q19" s="8">
        <f t="shared" si="7"/>
        <v>4.7184988712950942</v>
      </c>
      <c r="R19" s="8">
        <f t="shared" si="7"/>
        <v>4.7874917427820458</v>
      </c>
    </row>
    <row r="20" spans="2:18" x14ac:dyDescent="0.25">
      <c r="B20" s="2">
        <v>9</v>
      </c>
      <c r="C20" s="8">
        <v>0</v>
      </c>
      <c r="D20" s="8">
        <f>$F$7*LN(D10)+$F$8*LN($B$20)</f>
        <v>2.1972245773362196</v>
      </c>
      <c r="E20" s="8">
        <f t="shared" ref="E20:R20" si="8">$F$7*LN(E10)+$F$8*LN($B$20)</f>
        <v>2.890371757896165</v>
      </c>
      <c r="F20" s="8">
        <f t="shared" si="8"/>
        <v>3.2958368660043291</v>
      </c>
      <c r="G20" s="8">
        <f t="shared" si="8"/>
        <v>3.5835189384561099</v>
      </c>
      <c r="H20" s="8">
        <f t="shared" si="8"/>
        <v>3.8066624897703196</v>
      </c>
      <c r="I20" s="8">
        <f t="shared" si="8"/>
        <v>3.9889840465642745</v>
      </c>
      <c r="J20" s="8">
        <f t="shared" si="8"/>
        <v>4.1431347263915326</v>
      </c>
      <c r="K20" s="8">
        <f t="shared" si="8"/>
        <v>4.2766661190160553</v>
      </c>
      <c r="L20" s="8">
        <f t="shared" si="8"/>
        <v>4.3944491546724391</v>
      </c>
      <c r="M20" s="8">
        <f t="shared" si="8"/>
        <v>4.499809670330265</v>
      </c>
      <c r="N20" s="8">
        <f t="shared" si="8"/>
        <v>4.5951198501345907</v>
      </c>
      <c r="O20" s="8">
        <f t="shared" si="8"/>
        <v>4.6821312271242199</v>
      </c>
      <c r="P20" s="8">
        <f t="shared" si="8"/>
        <v>4.7621739347977563</v>
      </c>
      <c r="Q20" s="8">
        <f t="shared" si="8"/>
        <v>4.836281906951478</v>
      </c>
      <c r="R20" s="8">
        <f t="shared" si="8"/>
        <v>4.9052747784384296</v>
      </c>
    </row>
    <row r="21" spans="2:18" x14ac:dyDescent="0.25">
      <c r="B21" s="2">
        <v>10</v>
      </c>
      <c r="C21" s="8">
        <v>0</v>
      </c>
      <c r="D21" s="8">
        <f>$F$7*LN(D10)+$F$8*LN($B$21)</f>
        <v>2.3025850929940459</v>
      </c>
      <c r="E21" s="8">
        <f t="shared" ref="E21:R21" si="9">$F$7*LN(E10)+$F$8*LN($B$21)</f>
        <v>2.9957322735539913</v>
      </c>
      <c r="F21" s="8">
        <f t="shared" si="9"/>
        <v>3.4011973816621559</v>
      </c>
      <c r="G21" s="8">
        <f t="shared" si="9"/>
        <v>3.6888794541139367</v>
      </c>
      <c r="H21" s="8">
        <f t="shared" si="9"/>
        <v>3.9120230054281464</v>
      </c>
      <c r="I21" s="8">
        <f t="shared" si="9"/>
        <v>4.0943445622221013</v>
      </c>
      <c r="J21" s="8">
        <f t="shared" si="9"/>
        <v>4.2484952420493594</v>
      </c>
      <c r="K21" s="8">
        <f t="shared" si="9"/>
        <v>4.3820266346738812</v>
      </c>
      <c r="L21" s="8">
        <f t="shared" si="9"/>
        <v>4.499809670330265</v>
      </c>
      <c r="M21" s="8">
        <f t="shared" si="9"/>
        <v>4.6051701859880918</v>
      </c>
      <c r="N21" s="8">
        <f t="shared" si="9"/>
        <v>4.7004803657924166</v>
      </c>
      <c r="O21" s="8">
        <f t="shared" si="9"/>
        <v>4.7874917427820467</v>
      </c>
      <c r="P21" s="8">
        <f t="shared" si="9"/>
        <v>4.8675344504555831</v>
      </c>
      <c r="Q21" s="8">
        <f t="shared" si="9"/>
        <v>4.9416424226093039</v>
      </c>
      <c r="R21" s="8">
        <f t="shared" si="9"/>
        <v>5.0106352940962555</v>
      </c>
    </row>
    <row r="22" spans="2:18" x14ac:dyDescent="0.25">
      <c r="B22" s="2">
        <v>11</v>
      </c>
      <c r="C22" s="8">
        <v>0</v>
      </c>
      <c r="D22" s="8">
        <f>$F$7*LN(D10)+$F$8*LN($B$22)</f>
        <v>2.3978952727983707</v>
      </c>
      <c r="E22" s="8">
        <f t="shared" ref="E22:R22" si="10">$F$7*LN(E10)+$F$8*LN($B$22)</f>
        <v>3.0910424533583161</v>
      </c>
      <c r="F22" s="8">
        <f t="shared" si="10"/>
        <v>3.4965075614664807</v>
      </c>
      <c r="G22" s="8">
        <f t="shared" si="10"/>
        <v>3.7841896339182615</v>
      </c>
      <c r="H22" s="8">
        <f t="shared" si="10"/>
        <v>4.0073331852324712</v>
      </c>
      <c r="I22" s="8">
        <f t="shared" si="10"/>
        <v>4.1896547420264252</v>
      </c>
      <c r="J22" s="8">
        <f t="shared" si="10"/>
        <v>4.3438054218536841</v>
      </c>
      <c r="K22" s="8">
        <f t="shared" si="10"/>
        <v>4.4773368144782069</v>
      </c>
      <c r="L22" s="8">
        <f t="shared" si="10"/>
        <v>4.5951198501345907</v>
      </c>
      <c r="M22" s="8">
        <f t="shared" si="10"/>
        <v>4.7004803657924166</v>
      </c>
      <c r="N22" s="8">
        <f t="shared" si="10"/>
        <v>4.7957905455967413</v>
      </c>
      <c r="O22" s="8">
        <f t="shared" si="10"/>
        <v>4.8828019225863706</v>
      </c>
      <c r="P22" s="8">
        <f t="shared" si="10"/>
        <v>4.962844630259907</v>
      </c>
      <c r="Q22" s="8">
        <f t="shared" si="10"/>
        <v>5.0369526024136295</v>
      </c>
      <c r="R22" s="8">
        <f t="shared" si="10"/>
        <v>5.1059454739005812</v>
      </c>
    </row>
    <row r="23" spans="2:18" x14ac:dyDescent="0.25">
      <c r="B23" s="2">
        <v>12</v>
      </c>
      <c r="C23" s="8">
        <v>0</v>
      </c>
      <c r="D23" s="8">
        <f>$F$7*LN(D10)+$F$8*LN($B$23)</f>
        <v>2.4849066497880004</v>
      </c>
      <c r="E23" s="8">
        <f t="shared" ref="E23:R23" si="11">$F$7*LN(E10)+$F$8*LN($B$23)</f>
        <v>3.1780538303479458</v>
      </c>
      <c r="F23" s="8">
        <f t="shared" si="11"/>
        <v>3.5835189384561099</v>
      </c>
      <c r="G23" s="8">
        <f t="shared" si="11"/>
        <v>3.8712010109078907</v>
      </c>
      <c r="H23" s="8">
        <f t="shared" si="11"/>
        <v>4.0943445622221004</v>
      </c>
      <c r="I23" s="8">
        <f t="shared" si="11"/>
        <v>4.2766661190160553</v>
      </c>
      <c r="J23" s="8">
        <f t="shared" si="11"/>
        <v>4.4308167988433134</v>
      </c>
      <c r="K23" s="8">
        <f t="shared" si="11"/>
        <v>4.5643481914678361</v>
      </c>
      <c r="L23" s="8">
        <f t="shared" si="11"/>
        <v>4.6821312271242199</v>
      </c>
      <c r="M23" s="8">
        <f t="shared" si="11"/>
        <v>4.7874917427820467</v>
      </c>
      <c r="N23" s="8">
        <f t="shared" si="11"/>
        <v>4.8828019225863706</v>
      </c>
      <c r="O23" s="8">
        <f t="shared" si="11"/>
        <v>4.9698132995760007</v>
      </c>
      <c r="P23" s="8">
        <f t="shared" si="11"/>
        <v>5.0498560072495371</v>
      </c>
      <c r="Q23" s="8">
        <f t="shared" si="11"/>
        <v>5.1239639794032588</v>
      </c>
      <c r="R23" s="8">
        <f t="shared" si="11"/>
        <v>5.1929568508902104</v>
      </c>
    </row>
    <row r="24" spans="2:18" x14ac:dyDescent="0.25">
      <c r="B24" s="2">
        <v>13</v>
      </c>
      <c r="C24" s="8">
        <v>0</v>
      </c>
      <c r="D24" s="8">
        <f>$F$7*LN(D10)+$F$8*LN($B$24)</f>
        <v>2.5649493574615367</v>
      </c>
      <c r="E24" s="8">
        <f t="shared" ref="E24:R24" si="12">$F$7*LN(E10)+$F$8*LN($B$24)</f>
        <v>3.2580965380214821</v>
      </c>
      <c r="F24" s="8">
        <f t="shared" si="12"/>
        <v>3.6635616461296463</v>
      </c>
      <c r="G24" s="8">
        <f t="shared" si="12"/>
        <v>3.9512437185814271</v>
      </c>
      <c r="H24" s="8">
        <f t="shared" si="12"/>
        <v>4.1743872698956368</v>
      </c>
      <c r="I24" s="8">
        <f t="shared" si="12"/>
        <v>4.3567088266895917</v>
      </c>
      <c r="J24" s="8">
        <f t="shared" si="12"/>
        <v>4.5108595065168497</v>
      </c>
      <c r="K24" s="8">
        <f t="shared" si="12"/>
        <v>4.6443908991413725</v>
      </c>
      <c r="L24" s="8">
        <f t="shared" si="12"/>
        <v>4.7621739347977563</v>
      </c>
      <c r="M24" s="8">
        <f t="shared" si="12"/>
        <v>4.8675344504555831</v>
      </c>
      <c r="N24" s="8">
        <f t="shared" si="12"/>
        <v>4.962844630259907</v>
      </c>
      <c r="O24" s="8">
        <f t="shared" si="12"/>
        <v>5.0498560072495371</v>
      </c>
      <c r="P24" s="8">
        <f t="shared" si="12"/>
        <v>5.1298987149230735</v>
      </c>
      <c r="Q24" s="8">
        <f t="shared" si="12"/>
        <v>5.2040066870767951</v>
      </c>
      <c r="R24" s="8">
        <f t="shared" si="12"/>
        <v>5.2729995585637468</v>
      </c>
    </row>
    <row r="25" spans="2:18" x14ac:dyDescent="0.25">
      <c r="B25" s="2">
        <v>14</v>
      </c>
      <c r="C25" s="9">
        <v>0</v>
      </c>
      <c r="D25" s="8">
        <f>$F$7*LN(D10)+$F$8*LN($B$25)</f>
        <v>2.6390573296152584</v>
      </c>
      <c r="E25" s="8">
        <f t="shared" ref="E25:R25" si="13">$F$7*LN(E10)+$F$8*LN($B$25)</f>
        <v>3.3322045101752038</v>
      </c>
      <c r="F25" s="8">
        <f t="shared" si="13"/>
        <v>3.737669618283368</v>
      </c>
      <c r="G25" s="8">
        <f t="shared" si="13"/>
        <v>4.0253516907351488</v>
      </c>
      <c r="H25" s="8">
        <f t="shared" si="13"/>
        <v>4.2484952420493585</v>
      </c>
      <c r="I25" s="8">
        <f t="shared" si="13"/>
        <v>4.4308167988433134</v>
      </c>
      <c r="J25" s="8">
        <f t="shared" si="13"/>
        <v>4.5849674786705714</v>
      </c>
      <c r="K25" s="8">
        <f t="shared" si="13"/>
        <v>4.7184988712950942</v>
      </c>
      <c r="L25" s="8">
        <f t="shared" si="13"/>
        <v>4.836281906951478</v>
      </c>
      <c r="M25" s="8">
        <f t="shared" si="13"/>
        <v>4.9416424226093039</v>
      </c>
      <c r="N25" s="8">
        <f t="shared" si="13"/>
        <v>5.0369526024136295</v>
      </c>
      <c r="O25" s="8">
        <f t="shared" si="13"/>
        <v>5.1239639794032588</v>
      </c>
      <c r="P25" s="8">
        <f t="shared" si="13"/>
        <v>5.2040066870767951</v>
      </c>
      <c r="Q25" s="8">
        <f t="shared" si="13"/>
        <v>5.2781146592305168</v>
      </c>
      <c r="R25" s="8">
        <f t="shared" si="13"/>
        <v>5.3471075307174685</v>
      </c>
    </row>
    <row r="26" spans="2:18" x14ac:dyDescent="0.25">
      <c r="B26" s="2">
        <v>15</v>
      </c>
      <c r="C26" s="8">
        <v>0</v>
      </c>
      <c r="D26" s="8">
        <f>$F$7*LN(D10)+$F$8*LN($B$26)</f>
        <v>2.7080502011022101</v>
      </c>
      <c r="E26" s="8">
        <f t="shared" ref="E26:R26" si="14">$F$7*LN(E10)+$F$8*LN($B$26)</f>
        <v>3.4011973816621555</v>
      </c>
      <c r="F26" s="8">
        <f t="shared" si="14"/>
        <v>3.8066624897703196</v>
      </c>
      <c r="G26" s="8">
        <f t="shared" si="14"/>
        <v>4.0943445622221004</v>
      </c>
      <c r="H26" s="8">
        <f t="shared" si="14"/>
        <v>4.3174881135363101</v>
      </c>
      <c r="I26" s="8">
        <f t="shared" si="14"/>
        <v>4.499809670330265</v>
      </c>
      <c r="J26" s="8">
        <f t="shared" si="14"/>
        <v>4.6539603501575231</v>
      </c>
      <c r="K26" s="8">
        <f t="shared" si="14"/>
        <v>4.7874917427820458</v>
      </c>
      <c r="L26" s="8">
        <f t="shared" si="14"/>
        <v>4.9052747784384296</v>
      </c>
      <c r="M26" s="8">
        <f t="shared" si="14"/>
        <v>5.0106352940962555</v>
      </c>
      <c r="N26" s="8">
        <f t="shared" si="14"/>
        <v>5.1059454739005812</v>
      </c>
      <c r="O26" s="8">
        <f t="shared" si="14"/>
        <v>5.1929568508902104</v>
      </c>
      <c r="P26" s="8">
        <f t="shared" si="14"/>
        <v>5.2729995585637468</v>
      </c>
      <c r="Q26" s="8">
        <f t="shared" si="14"/>
        <v>5.3471075307174685</v>
      </c>
      <c r="R26" s="8">
        <f t="shared" si="14"/>
        <v>5.4161004022044201</v>
      </c>
    </row>
  </sheetData>
  <mergeCells count="1">
    <mergeCell ref="B1:R1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6</xdr:col>
                <xdr:colOff>200025</xdr:colOff>
                <xdr:row>1</xdr:row>
                <xdr:rowOff>28575</xdr:rowOff>
              </from>
              <to>
                <xdr:col>13</xdr:col>
                <xdr:colOff>352425</xdr:colOff>
                <xdr:row>6</xdr:row>
                <xdr:rowOff>0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R23"/>
  <sheetViews>
    <sheetView workbookViewId="0">
      <selection activeCell="F30" sqref="F30"/>
    </sheetView>
  </sheetViews>
  <sheetFormatPr baseColWidth="10" defaultRowHeight="15" x14ac:dyDescent="0.25"/>
  <cols>
    <col min="1" max="3" width="3" bestFit="1" customWidth="1"/>
    <col min="4" max="4" width="3.140625" bestFit="1" customWidth="1"/>
    <col min="5" max="18" width="3" bestFit="1" customWidth="1"/>
  </cols>
  <sheetData>
    <row r="4" spans="1:18" x14ac:dyDescent="0.25">
      <c r="D4" t="s">
        <v>8</v>
      </c>
      <c r="E4">
        <v>1</v>
      </c>
    </row>
    <row r="5" spans="1:18" x14ac:dyDescent="0.25">
      <c r="D5" t="s">
        <v>9</v>
      </c>
      <c r="E5">
        <v>1</v>
      </c>
    </row>
    <row r="6" spans="1:18" ht="18" x14ac:dyDescent="0.35">
      <c r="C6" t="s">
        <v>1</v>
      </c>
      <c r="D6" t="s">
        <v>4</v>
      </c>
    </row>
    <row r="7" spans="1:18" x14ac:dyDescent="0.25">
      <c r="C7" s="11">
        <v>0</v>
      </c>
      <c r="D7" s="11">
        <v>1</v>
      </c>
      <c r="E7" s="11">
        <v>2</v>
      </c>
      <c r="F7" s="11">
        <v>3</v>
      </c>
      <c r="G7" s="11">
        <v>4</v>
      </c>
      <c r="H7" s="11">
        <v>5</v>
      </c>
      <c r="I7" s="11">
        <v>6</v>
      </c>
      <c r="J7" s="11">
        <v>7</v>
      </c>
      <c r="K7" s="11">
        <v>8</v>
      </c>
      <c r="L7" s="11">
        <v>9</v>
      </c>
      <c r="M7" s="11">
        <v>10</v>
      </c>
      <c r="N7" s="11">
        <v>11</v>
      </c>
      <c r="O7" s="11">
        <v>12</v>
      </c>
      <c r="P7" s="11">
        <v>13</v>
      </c>
      <c r="Q7" s="11">
        <v>14</v>
      </c>
      <c r="R7" s="11">
        <v>15</v>
      </c>
    </row>
    <row r="8" spans="1:18" ht="18" x14ac:dyDescent="0.35">
      <c r="A8" t="s">
        <v>2</v>
      </c>
      <c r="B8" s="12">
        <v>0</v>
      </c>
      <c r="C8">
        <f>C7*$E$4+$E$5*$B$8</f>
        <v>0</v>
      </c>
      <c r="D8">
        <f t="shared" ref="D8:R8" si="0">D7*$E$4+$E$5*$B$8</f>
        <v>1</v>
      </c>
      <c r="E8">
        <f t="shared" si="0"/>
        <v>2</v>
      </c>
      <c r="F8">
        <f t="shared" si="0"/>
        <v>3</v>
      </c>
      <c r="G8">
        <f t="shared" si="0"/>
        <v>4</v>
      </c>
      <c r="H8">
        <f t="shared" si="0"/>
        <v>5</v>
      </c>
      <c r="I8">
        <f t="shared" si="0"/>
        <v>6</v>
      </c>
      <c r="J8">
        <f t="shared" si="0"/>
        <v>7</v>
      </c>
      <c r="K8">
        <f t="shared" si="0"/>
        <v>8</v>
      </c>
      <c r="L8">
        <f t="shared" si="0"/>
        <v>9</v>
      </c>
      <c r="M8">
        <f t="shared" si="0"/>
        <v>10</v>
      </c>
      <c r="N8">
        <f t="shared" si="0"/>
        <v>11</v>
      </c>
      <c r="O8">
        <f t="shared" si="0"/>
        <v>12</v>
      </c>
      <c r="P8">
        <f t="shared" si="0"/>
        <v>13</v>
      </c>
      <c r="Q8">
        <f t="shared" si="0"/>
        <v>14</v>
      </c>
      <c r="R8">
        <f t="shared" si="0"/>
        <v>15</v>
      </c>
    </row>
    <row r="9" spans="1:18" x14ac:dyDescent="0.25">
      <c r="A9" t="s">
        <v>3</v>
      </c>
      <c r="B9" s="12">
        <v>1</v>
      </c>
      <c r="C9">
        <f>C7*$E$4+$E$5*$B$9</f>
        <v>1</v>
      </c>
      <c r="D9">
        <f t="shared" ref="D9:R9" si="1">D7*$E$4+$E$5*$B$9</f>
        <v>2</v>
      </c>
      <c r="E9">
        <f t="shared" si="1"/>
        <v>3</v>
      </c>
      <c r="F9">
        <f t="shared" si="1"/>
        <v>4</v>
      </c>
      <c r="G9">
        <f t="shared" si="1"/>
        <v>5</v>
      </c>
      <c r="H9">
        <f t="shared" si="1"/>
        <v>6</v>
      </c>
      <c r="I9">
        <f t="shared" si="1"/>
        <v>7</v>
      </c>
      <c r="J9">
        <f t="shared" si="1"/>
        <v>8</v>
      </c>
      <c r="K9">
        <f t="shared" si="1"/>
        <v>9</v>
      </c>
      <c r="L9">
        <f t="shared" si="1"/>
        <v>10</v>
      </c>
      <c r="M9">
        <f t="shared" si="1"/>
        <v>11</v>
      </c>
      <c r="N9">
        <f t="shared" si="1"/>
        <v>12</v>
      </c>
      <c r="O9">
        <f t="shared" si="1"/>
        <v>13</v>
      </c>
      <c r="P9">
        <f t="shared" si="1"/>
        <v>14</v>
      </c>
      <c r="Q9">
        <f t="shared" si="1"/>
        <v>15</v>
      </c>
      <c r="R9">
        <f t="shared" si="1"/>
        <v>16</v>
      </c>
    </row>
    <row r="10" spans="1:18" x14ac:dyDescent="0.25">
      <c r="B10" s="12">
        <v>2</v>
      </c>
      <c r="C10">
        <f>C7*$E$4+$E$5*$B$10</f>
        <v>2</v>
      </c>
      <c r="D10">
        <f t="shared" ref="D10:R10" si="2">D7*$E$4+$E$5*$B$10</f>
        <v>3</v>
      </c>
      <c r="E10">
        <f t="shared" si="2"/>
        <v>4</v>
      </c>
      <c r="F10">
        <f t="shared" si="2"/>
        <v>5</v>
      </c>
      <c r="G10">
        <f t="shared" si="2"/>
        <v>6</v>
      </c>
      <c r="H10">
        <f t="shared" si="2"/>
        <v>7</v>
      </c>
      <c r="I10">
        <f t="shared" si="2"/>
        <v>8</v>
      </c>
      <c r="J10">
        <f t="shared" si="2"/>
        <v>9</v>
      </c>
      <c r="K10">
        <f t="shared" si="2"/>
        <v>10</v>
      </c>
      <c r="L10">
        <f t="shared" si="2"/>
        <v>11</v>
      </c>
      <c r="M10">
        <f t="shared" si="2"/>
        <v>12</v>
      </c>
      <c r="N10">
        <f t="shared" si="2"/>
        <v>13</v>
      </c>
      <c r="O10">
        <f t="shared" si="2"/>
        <v>14</v>
      </c>
      <c r="P10">
        <f t="shared" si="2"/>
        <v>15</v>
      </c>
      <c r="Q10">
        <f t="shared" si="2"/>
        <v>16</v>
      </c>
      <c r="R10">
        <f t="shared" si="2"/>
        <v>17</v>
      </c>
    </row>
    <row r="11" spans="1:18" x14ac:dyDescent="0.25">
      <c r="B11" s="12">
        <v>3</v>
      </c>
      <c r="C11">
        <f>C7*$E$4+$E$5*$B$11</f>
        <v>3</v>
      </c>
      <c r="D11">
        <f t="shared" ref="D11:R11" si="3">D7*$E$4+$E$5*$B$11</f>
        <v>4</v>
      </c>
      <c r="E11">
        <f t="shared" si="3"/>
        <v>5</v>
      </c>
      <c r="F11">
        <f t="shared" si="3"/>
        <v>6</v>
      </c>
      <c r="G11">
        <f t="shared" si="3"/>
        <v>7</v>
      </c>
      <c r="H11">
        <f t="shared" si="3"/>
        <v>8</v>
      </c>
      <c r="I11">
        <f t="shared" si="3"/>
        <v>9</v>
      </c>
      <c r="J11">
        <f t="shared" si="3"/>
        <v>10</v>
      </c>
      <c r="K11">
        <f t="shared" si="3"/>
        <v>11</v>
      </c>
      <c r="L11">
        <f t="shared" si="3"/>
        <v>12</v>
      </c>
      <c r="M11">
        <f t="shared" si="3"/>
        <v>13</v>
      </c>
      <c r="N11">
        <f t="shared" si="3"/>
        <v>14</v>
      </c>
      <c r="O11">
        <f t="shared" si="3"/>
        <v>15</v>
      </c>
      <c r="P11">
        <f t="shared" si="3"/>
        <v>16</v>
      </c>
      <c r="Q11">
        <f t="shared" si="3"/>
        <v>17</v>
      </c>
      <c r="R11">
        <f t="shared" si="3"/>
        <v>18</v>
      </c>
    </row>
    <row r="12" spans="1:18" x14ac:dyDescent="0.25">
      <c r="B12" s="12">
        <v>4</v>
      </c>
      <c r="C12">
        <f>C7*$E$4+$E$5*$B$12</f>
        <v>4</v>
      </c>
      <c r="D12">
        <f t="shared" ref="D12:R12" si="4">D7*$E$4+$E$5*$B$12</f>
        <v>5</v>
      </c>
      <c r="E12">
        <f t="shared" si="4"/>
        <v>6</v>
      </c>
      <c r="F12">
        <f t="shared" si="4"/>
        <v>7</v>
      </c>
      <c r="G12">
        <f t="shared" si="4"/>
        <v>8</v>
      </c>
      <c r="H12">
        <f t="shared" si="4"/>
        <v>9</v>
      </c>
      <c r="I12">
        <f t="shared" si="4"/>
        <v>10</v>
      </c>
      <c r="J12">
        <f t="shared" si="4"/>
        <v>11</v>
      </c>
      <c r="K12">
        <f t="shared" si="4"/>
        <v>12</v>
      </c>
      <c r="L12">
        <f t="shared" si="4"/>
        <v>13</v>
      </c>
      <c r="M12">
        <f t="shared" si="4"/>
        <v>14</v>
      </c>
      <c r="N12">
        <f t="shared" si="4"/>
        <v>15</v>
      </c>
      <c r="O12">
        <f t="shared" si="4"/>
        <v>16</v>
      </c>
      <c r="P12">
        <f t="shared" si="4"/>
        <v>17</v>
      </c>
      <c r="Q12">
        <f t="shared" si="4"/>
        <v>18</v>
      </c>
      <c r="R12">
        <f t="shared" si="4"/>
        <v>19</v>
      </c>
    </row>
    <row r="13" spans="1:18" x14ac:dyDescent="0.25">
      <c r="B13" s="12">
        <v>5</v>
      </c>
      <c r="C13">
        <f>C7*$E$4+$E$5*$B$13</f>
        <v>5</v>
      </c>
      <c r="D13">
        <f t="shared" ref="D13:R13" si="5">D7*$E$4+$E$5*$B$13</f>
        <v>6</v>
      </c>
      <c r="E13">
        <f t="shared" si="5"/>
        <v>7</v>
      </c>
      <c r="F13">
        <f t="shared" si="5"/>
        <v>8</v>
      </c>
      <c r="G13">
        <f t="shared" si="5"/>
        <v>9</v>
      </c>
      <c r="H13">
        <f t="shared" si="5"/>
        <v>10</v>
      </c>
      <c r="I13">
        <f t="shared" si="5"/>
        <v>11</v>
      </c>
      <c r="J13">
        <f t="shared" si="5"/>
        <v>12</v>
      </c>
      <c r="K13">
        <f t="shared" si="5"/>
        <v>13</v>
      </c>
      <c r="L13">
        <f t="shared" si="5"/>
        <v>14</v>
      </c>
      <c r="M13">
        <f t="shared" si="5"/>
        <v>15</v>
      </c>
      <c r="N13">
        <f t="shared" si="5"/>
        <v>16</v>
      </c>
      <c r="O13">
        <f t="shared" si="5"/>
        <v>17</v>
      </c>
      <c r="P13">
        <f t="shared" si="5"/>
        <v>18</v>
      </c>
      <c r="Q13">
        <f t="shared" si="5"/>
        <v>19</v>
      </c>
      <c r="R13">
        <f t="shared" si="5"/>
        <v>20</v>
      </c>
    </row>
    <row r="14" spans="1:18" x14ac:dyDescent="0.25">
      <c r="B14" s="12">
        <v>6</v>
      </c>
      <c r="C14">
        <f>C7*$E$4+$E$5*$B$14</f>
        <v>6</v>
      </c>
      <c r="D14">
        <f t="shared" ref="D14:R14" si="6">D7*$E$4+$E$5*$B$14</f>
        <v>7</v>
      </c>
      <c r="E14">
        <f t="shared" si="6"/>
        <v>8</v>
      </c>
      <c r="F14">
        <f t="shared" si="6"/>
        <v>9</v>
      </c>
      <c r="G14">
        <f t="shared" si="6"/>
        <v>10</v>
      </c>
      <c r="H14">
        <f t="shared" si="6"/>
        <v>11</v>
      </c>
      <c r="I14">
        <f t="shared" si="6"/>
        <v>12</v>
      </c>
      <c r="J14">
        <f t="shared" si="6"/>
        <v>13</v>
      </c>
      <c r="K14">
        <f t="shared" si="6"/>
        <v>14</v>
      </c>
      <c r="L14">
        <f t="shared" si="6"/>
        <v>15</v>
      </c>
      <c r="M14">
        <f t="shared" si="6"/>
        <v>16</v>
      </c>
      <c r="N14">
        <f t="shared" si="6"/>
        <v>17</v>
      </c>
      <c r="O14">
        <f t="shared" si="6"/>
        <v>18</v>
      </c>
      <c r="P14">
        <f t="shared" si="6"/>
        <v>19</v>
      </c>
      <c r="Q14">
        <f t="shared" si="6"/>
        <v>20</v>
      </c>
      <c r="R14">
        <f t="shared" si="6"/>
        <v>21</v>
      </c>
    </row>
    <row r="15" spans="1:18" x14ac:dyDescent="0.25">
      <c r="B15" s="12">
        <v>7</v>
      </c>
      <c r="C15">
        <f>C7*$E$4+$E$5*$B$15</f>
        <v>7</v>
      </c>
      <c r="D15">
        <f t="shared" ref="D15:R15" si="7">D7*$E$4+$E$5*$B$15</f>
        <v>8</v>
      </c>
      <c r="E15">
        <f t="shared" si="7"/>
        <v>9</v>
      </c>
      <c r="F15">
        <f t="shared" si="7"/>
        <v>10</v>
      </c>
      <c r="G15">
        <f t="shared" si="7"/>
        <v>11</v>
      </c>
      <c r="H15">
        <f t="shared" si="7"/>
        <v>12</v>
      </c>
      <c r="I15">
        <f t="shared" si="7"/>
        <v>13</v>
      </c>
      <c r="J15">
        <f t="shared" si="7"/>
        <v>14</v>
      </c>
      <c r="K15">
        <f t="shared" si="7"/>
        <v>15</v>
      </c>
      <c r="L15">
        <f t="shared" si="7"/>
        <v>16</v>
      </c>
      <c r="M15">
        <f t="shared" si="7"/>
        <v>17</v>
      </c>
      <c r="N15">
        <f t="shared" si="7"/>
        <v>18</v>
      </c>
      <c r="O15">
        <f t="shared" si="7"/>
        <v>19</v>
      </c>
      <c r="P15">
        <f t="shared" si="7"/>
        <v>20</v>
      </c>
      <c r="Q15">
        <f t="shared" si="7"/>
        <v>21</v>
      </c>
      <c r="R15">
        <f t="shared" si="7"/>
        <v>22</v>
      </c>
    </row>
    <row r="16" spans="1:18" x14ac:dyDescent="0.25">
      <c r="B16" s="12">
        <v>8</v>
      </c>
      <c r="C16">
        <f>C7*$E$4+$E$5*$B$16</f>
        <v>8</v>
      </c>
      <c r="D16">
        <f t="shared" ref="D16:R16" si="8">D7*$E$4+$E$5*$B$16</f>
        <v>9</v>
      </c>
      <c r="E16">
        <f t="shared" si="8"/>
        <v>10</v>
      </c>
      <c r="F16">
        <f t="shared" si="8"/>
        <v>11</v>
      </c>
      <c r="G16">
        <f t="shared" si="8"/>
        <v>12</v>
      </c>
      <c r="H16">
        <f t="shared" si="8"/>
        <v>13</v>
      </c>
      <c r="I16">
        <f t="shared" si="8"/>
        <v>14</v>
      </c>
      <c r="J16">
        <f t="shared" si="8"/>
        <v>15</v>
      </c>
      <c r="K16">
        <f t="shared" si="8"/>
        <v>16</v>
      </c>
      <c r="L16">
        <f t="shared" si="8"/>
        <v>17</v>
      </c>
      <c r="M16">
        <f t="shared" si="8"/>
        <v>18</v>
      </c>
      <c r="N16">
        <f t="shared" si="8"/>
        <v>19</v>
      </c>
      <c r="O16">
        <f t="shared" si="8"/>
        <v>20</v>
      </c>
      <c r="P16">
        <f t="shared" si="8"/>
        <v>21</v>
      </c>
      <c r="Q16">
        <f t="shared" si="8"/>
        <v>22</v>
      </c>
      <c r="R16">
        <f t="shared" si="8"/>
        <v>23</v>
      </c>
    </row>
    <row r="17" spans="2:18" x14ac:dyDescent="0.25">
      <c r="B17" s="12">
        <v>9</v>
      </c>
      <c r="C17">
        <f>C7*$E$4+$E$5*$B$17</f>
        <v>9</v>
      </c>
      <c r="D17">
        <f t="shared" ref="D17:R17" si="9">D7*$E$4+$E$5*$B$17</f>
        <v>10</v>
      </c>
      <c r="E17">
        <f t="shared" si="9"/>
        <v>11</v>
      </c>
      <c r="F17">
        <f t="shared" si="9"/>
        <v>12</v>
      </c>
      <c r="G17">
        <f t="shared" si="9"/>
        <v>13</v>
      </c>
      <c r="H17">
        <f t="shared" si="9"/>
        <v>14</v>
      </c>
      <c r="I17">
        <f t="shared" si="9"/>
        <v>15</v>
      </c>
      <c r="J17">
        <f t="shared" si="9"/>
        <v>16</v>
      </c>
      <c r="K17">
        <f t="shared" si="9"/>
        <v>17</v>
      </c>
      <c r="L17">
        <f t="shared" si="9"/>
        <v>18</v>
      </c>
      <c r="M17">
        <f t="shared" si="9"/>
        <v>19</v>
      </c>
      <c r="N17">
        <f t="shared" si="9"/>
        <v>20</v>
      </c>
      <c r="O17">
        <f t="shared" si="9"/>
        <v>21</v>
      </c>
      <c r="P17">
        <f t="shared" si="9"/>
        <v>22</v>
      </c>
      <c r="Q17">
        <f t="shared" si="9"/>
        <v>23</v>
      </c>
      <c r="R17">
        <f t="shared" si="9"/>
        <v>24</v>
      </c>
    </row>
    <row r="18" spans="2:18" x14ac:dyDescent="0.25">
      <c r="B18" s="12">
        <v>10</v>
      </c>
      <c r="C18">
        <f>C7*$E$4+$E$5*$B$18</f>
        <v>10</v>
      </c>
      <c r="D18">
        <f t="shared" ref="D18:R18" si="10">D7*$E$4+$E$5*$B$18</f>
        <v>11</v>
      </c>
      <c r="E18">
        <f t="shared" si="10"/>
        <v>12</v>
      </c>
      <c r="F18">
        <f t="shared" si="10"/>
        <v>13</v>
      </c>
      <c r="G18">
        <f t="shared" si="10"/>
        <v>14</v>
      </c>
      <c r="H18">
        <f t="shared" si="10"/>
        <v>15</v>
      </c>
      <c r="I18">
        <f t="shared" si="10"/>
        <v>16</v>
      </c>
      <c r="J18">
        <f t="shared" si="10"/>
        <v>17</v>
      </c>
      <c r="K18">
        <f t="shared" si="10"/>
        <v>18</v>
      </c>
      <c r="L18">
        <f t="shared" si="10"/>
        <v>19</v>
      </c>
      <c r="M18">
        <f t="shared" si="10"/>
        <v>20</v>
      </c>
      <c r="N18">
        <f t="shared" si="10"/>
        <v>21</v>
      </c>
      <c r="O18">
        <f t="shared" si="10"/>
        <v>22</v>
      </c>
      <c r="P18">
        <f t="shared" si="10"/>
        <v>23</v>
      </c>
      <c r="Q18">
        <f t="shared" si="10"/>
        <v>24</v>
      </c>
      <c r="R18">
        <f t="shared" si="10"/>
        <v>25</v>
      </c>
    </row>
    <row r="19" spans="2:18" x14ac:dyDescent="0.25">
      <c r="B19" s="12">
        <v>11</v>
      </c>
      <c r="C19">
        <f>C7*$E$4+$E$5*$B$19</f>
        <v>11</v>
      </c>
      <c r="D19">
        <f t="shared" ref="D19:R19" si="11">D7*$E$4+$E$5*$B$19</f>
        <v>12</v>
      </c>
      <c r="E19">
        <f t="shared" si="11"/>
        <v>13</v>
      </c>
      <c r="F19">
        <f t="shared" si="11"/>
        <v>14</v>
      </c>
      <c r="G19">
        <f t="shared" si="11"/>
        <v>15</v>
      </c>
      <c r="H19">
        <f t="shared" si="11"/>
        <v>16</v>
      </c>
      <c r="I19">
        <f t="shared" si="11"/>
        <v>17</v>
      </c>
      <c r="J19">
        <f t="shared" si="11"/>
        <v>18</v>
      </c>
      <c r="K19">
        <f t="shared" si="11"/>
        <v>19</v>
      </c>
      <c r="L19">
        <f t="shared" si="11"/>
        <v>20</v>
      </c>
      <c r="M19">
        <f t="shared" si="11"/>
        <v>21</v>
      </c>
      <c r="N19">
        <f t="shared" si="11"/>
        <v>22</v>
      </c>
      <c r="O19">
        <f t="shared" si="11"/>
        <v>23</v>
      </c>
      <c r="P19">
        <f t="shared" si="11"/>
        <v>24</v>
      </c>
      <c r="Q19">
        <f t="shared" si="11"/>
        <v>25</v>
      </c>
      <c r="R19">
        <f t="shared" si="11"/>
        <v>26</v>
      </c>
    </row>
    <row r="20" spans="2:18" x14ac:dyDescent="0.25">
      <c r="B20" s="12">
        <v>12</v>
      </c>
      <c r="C20">
        <f>C7*$E$4+$E$5*$B$20</f>
        <v>12</v>
      </c>
      <c r="D20">
        <f t="shared" ref="D20:R20" si="12">D7*$E$4+$E$5*$B$20</f>
        <v>13</v>
      </c>
      <c r="E20">
        <f t="shared" si="12"/>
        <v>14</v>
      </c>
      <c r="F20">
        <f t="shared" si="12"/>
        <v>15</v>
      </c>
      <c r="G20">
        <f t="shared" si="12"/>
        <v>16</v>
      </c>
      <c r="H20">
        <f t="shared" si="12"/>
        <v>17</v>
      </c>
      <c r="I20">
        <f t="shared" si="12"/>
        <v>18</v>
      </c>
      <c r="J20">
        <f t="shared" si="12"/>
        <v>19</v>
      </c>
      <c r="K20">
        <f t="shared" si="12"/>
        <v>20</v>
      </c>
      <c r="L20">
        <f t="shared" si="12"/>
        <v>21</v>
      </c>
      <c r="M20">
        <f t="shared" si="12"/>
        <v>22</v>
      </c>
      <c r="N20">
        <f t="shared" si="12"/>
        <v>23</v>
      </c>
      <c r="O20">
        <f t="shared" si="12"/>
        <v>24</v>
      </c>
      <c r="P20">
        <f t="shared" si="12"/>
        <v>25</v>
      </c>
      <c r="Q20">
        <f t="shared" si="12"/>
        <v>26</v>
      </c>
      <c r="R20">
        <f t="shared" si="12"/>
        <v>27</v>
      </c>
    </row>
    <row r="21" spans="2:18" x14ac:dyDescent="0.25">
      <c r="B21" s="12">
        <v>13</v>
      </c>
      <c r="C21">
        <f>C7*$E$4+$E$5*$B$21</f>
        <v>13</v>
      </c>
      <c r="D21">
        <f t="shared" ref="D21:R21" si="13">D7*$E$4+$E$5*$B$21</f>
        <v>14</v>
      </c>
      <c r="E21">
        <f t="shared" si="13"/>
        <v>15</v>
      </c>
      <c r="F21">
        <f t="shared" si="13"/>
        <v>16</v>
      </c>
      <c r="G21">
        <f t="shared" si="13"/>
        <v>17</v>
      </c>
      <c r="H21">
        <f t="shared" si="13"/>
        <v>18</v>
      </c>
      <c r="I21">
        <f t="shared" si="13"/>
        <v>19</v>
      </c>
      <c r="J21">
        <f t="shared" si="13"/>
        <v>20</v>
      </c>
      <c r="K21">
        <f t="shared" si="13"/>
        <v>21</v>
      </c>
      <c r="L21">
        <f t="shared" si="13"/>
        <v>22</v>
      </c>
      <c r="M21">
        <f t="shared" si="13"/>
        <v>23</v>
      </c>
      <c r="N21">
        <f t="shared" si="13"/>
        <v>24</v>
      </c>
      <c r="O21">
        <f t="shared" si="13"/>
        <v>25</v>
      </c>
      <c r="P21">
        <f t="shared" si="13"/>
        <v>26</v>
      </c>
      <c r="Q21">
        <f t="shared" si="13"/>
        <v>27</v>
      </c>
      <c r="R21">
        <f t="shared" si="13"/>
        <v>28</v>
      </c>
    </row>
    <row r="22" spans="2:18" x14ac:dyDescent="0.25">
      <c r="B22" s="12">
        <v>14</v>
      </c>
      <c r="C22">
        <f>C7*$E$4+$E$5*$B$22</f>
        <v>14</v>
      </c>
      <c r="D22">
        <f t="shared" ref="D22:R22" si="14">D7*$E$4+$E$5*$B$22</f>
        <v>15</v>
      </c>
      <c r="E22">
        <f t="shared" si="14"/>
        <v>16</v>
      </c>
      <c r="F22">
        <f t="shared" si="14"/>
        <v>17</v>
      </c>
      <c r="G22">
        <f t="shared" si="14"/>
        <v>18</v>
      </c>
      <c r="H22">
        <f t="shared" si="14"/>
        <v>19</v>
      </c>
      <c r="I22">
        <f t="shared" si="14"/>
        <v>20</v>
      </c>
      <c r="J22">
        <f t="shared" si="14"/>
        <v>21</v>
      </c>
      <c r="K22">
        <f t="shared" si="14"/>
        <v>22</v>
      </c>
      <c r="L22">
        <f t="shared" si="14"/>
        <v>23</v>
      </c>
      <c r="M22">
        <f t="shared" si="14"/>
        <v>24</v>
      </c>
      <c r="N22">
        <f t="shared" si="14"/>
        <v>25</v>
      </c>
      <c r="O22">
        <f t="shared" si="14"/>
        <v>26</v>
      </c>
      <c r="P22">
        <f t="shared" si="14"/>
        <v>27</v>
      </c>
      <c r="Q22">
        <f t="shared" si="14"/>
        <v>28</v>
      </c>
      <c r="R22">
        <f t="shared" si="14"/>
        <v>29</v>
      </c>
    </row>
    <row r="23" spans="2:18" x14ac:dyDescent="0.25">
      <c r="B23" s="12">
        <v>15</v>
      </c>
      <c r="C23">
        <f>C7*$E$4+$E$5*$B$23</f>
        <v>15</v>
      </c>
      <c r="D23">
        <f t="shared" ref="D23:R23" si="15">D7*$E$4+$E$5*$B$23</f>
        <v>16</v>
      </c>
      <c r="E23">
        <f t="shared" si="15"/>
        <v>17</v>
      </c>
      <c r="F23">
        <f t="shared" si="15"/>
        <v>18</v>
      </c>
      <c r="G23">
        <f t="shared" si="15"/>
        <v>19</v>
      </c>
      <c r="H23">
        <f t="shared" si="15"/>
        <v>20</v>
      </c>
      <c r="I23">
        <f t="shared" si="15"/>
        <v>21</v>
      </c>
      <c r="J23">
        <f t="shared" si="15"/>
        <v>22</v>
      </c>
      <c r="K23">
        <f t="shared" si="15"/>
        <v>23</v>
      </c>
      <c r="L23">
        <f t="shared" si="15"/>
        <v>24</v>
      </c>
      <c r="M23">
        <f t="shared" si="15"/>
        <v>25</v>
      </c>
      <c r="N23">
        <f t="shared" si="15"/>
        <v>26</v>
      </c>
      <c r="O23">
        <f t="shared" si="15"/>
        <v>27</v>
      </c>
      <c r="P23">
        <f t="shared" si="15"/>
        <v>28</v>
      </c>
      <c r="Q23">
        <f t="shared" si="15"/>
        <v>29</v>
      </c>
      <c r="R23">
        <f t="shared" si="15"/>
        <v>30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4" r:id="rId3">
          <objectPr defaultSize="0" autoPict="0" r:id="rId4">
            <anchor moveWithCells="1" sizeWithCells="1">
              <from>
                <xdr:col>3</xdr:col>
                <xdr:colOff>9525</xdr:colOff>
                <xdr:row>0</xdr:row>
                <xdr:rowOff>180975</xdr:rowOff>
              </from>
              <to>
                <xdr:col>11</xdr:col>
                <xdr:colOff>190500</xdr:colOff>
                <xdr:row>2</xdr:row>
                <xdr:rowOff>47625</xdr:rowOff>
              </to>
            </anchor>
          </objectPr>
        </oleObject>
      </mc:Choice>
      <mc:Fallback>
        <oleObject progId="Equation.DSMT4" shapeId="3074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CobbDouglas</vt:lpstr>
      <vt:lpstr>CobbDouglasLn</vt:lpstr>
      <vt:lpstr>Superf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Profesores</dc:creator>
  <cp:lastModifiedBy>Metodos</cp:lastModifiedBy>
  <dcterms:created xsi:type="dcterms:W3CDTF">2010-11-14T01:28:07Z</dcterms:created>
  <dcterms:modified xsi:type="dcterms:W3CDTF">2010-11-19T23:10:38Z</dcterms:modified>
</cp:coreProperties>
</file>