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todos\Desktop\Pagina web\Calculo\Unidad1\"/>
    </mc:Choice>
  </mc:AlternateContent>
  <bookViews>
    <workbookView xWindow="0" yWindow="0" windowWidth="19200" windowHeight="8235"/>
  </bookViews>
  <sheets>
    <sheet name="Ejercicios 1-5" sheetId="1" r:id="rId1"/>
    <sheet name="Ejercicios 6-9" sheetId="2" r:id="rId2"/>
    <sheet name="Ejercicios 11-12" sheetId="3" r:id="rId3"/>
  </sheets>
  <calcPr calcId="152511"/>
</workbook>
</file>

<file path=xl/calcChain.xml><?xml version="1.0" encoding="utf-8"?>
<calcChain xmlns="http://schemas.openxmlformats.org/spreadsheetml/2006/main">
  <c r="C50" i="3" l="1"/>
  <c r="C51" i="3"/>
  <c r="C52" i="3"/>
  <c r="C53" i="3"/>
  <c r="C54" i="3"/>
  <c r="C43" i="3"/>
  <c r="C44" i="3"/>
  <c r="C45" i="3"/>
  <c r="C46" i="3"/>
  <c r="C47" i="3"/>
  <c r="C48" i="3"/>
  <c r="C49" i="3"/>
  <c r="C37" i="3"/>
  <c r="C38" i="3"/>
  <c r="C39" i="3"/>
  <c r="C40" i="3"/>
  <c r="C41" i="3"/>
  <c r="C42" i="3"/>
  <c r="C36" i="3"/>
  <c r="C9" i="3"/>
  <c r="C17" i="3"/>
  <c r="C18" i="3"/>
  <c r="C19" i="3"/>
  <c r="C20" i="3"/>
  <c r="C21" i="3"/>
  <c r="C22" i="3"/>
  <c r="C23" i="3"/>
  <c r="C24" i="3"/>
  <c r="C10" i="3"/>
  <c r="C11" i="3"/>
  <c r="C12" i="3"/>
  <c r="C13" i="3"/>
  <c r="C14" i="3"/>
  <c r="C15" i="3"/>
  <c r="C16" i="3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01" i="2"/>
  <c r="C87" i="2"/>
  <c r="C88" i="2"/>
  <c r="C89" i="2"/>
  <c r="C90" i="2"/>
  <c r="C91" i="2"/>
  <c r="C82" i="2"/>
  <c r="C83" i="2"/>
  <c r="C84" i="2"/>
  <c r="C85" i="2"/>
  <c r="C86" i="2"/>
  <c r="C77" i="2"/>
  <c r="C78" i="2"/>
  <c r="C79" i="2"/>
  <c r="C80" i="2"/>
  <c r="C81" i="2"/>
  <c r="C76" i="2"/>
  <c r="C57" i="2"/>
  <c r="C58" i="2"/>
  <c r="C59" i="2"/>
  <c r="C60" i="2"/>
  <c r="C61" i="2"/>
  <c r="C56" i="2"/>
  <c r="C12" i="2"/>
  <c r="C13" i="2"/>
  <c r="C14" i="2"/>
  <c r="C15" i="2"/>
  <c r="C16" i="2"/>
  <c r="C17" i="2"/>
  <c r="C18" i="2"/>
  <c r="C11" i="2"/>
  <c r="C108" i="1"/>
  <c r="C107" i="1"/>
  <c r="C86" i="1"/>
  <c r="C32" i="2"/>
  <c r="C33" i="2"/>
  <c r="C34" i="2"/>
  <c r="C35" i="2"/>
  <c r="C36" i="2"/>
  <c r="C37" i="2"/>
  <c r="C31" i="2"/>
  <c r="C103" i="1"/>
  <c r="C104" i="1"/>
  <c r="C105" i="1"/>
  <c r="C106" i="1"/>
  <c r="C35" i="1"/>
  <c r="C81" i="1"/>
  <c r="C80" i="1"/>
  <c r="C82" i="1"/>
  <c r="C83" i="1"/>
  <c r="C84" i="1"/>
  <c r="C85" i="1"/>
  <c r="C66" i="1"/>
  <c r="C58" i="1"/>
  <c r="C59" i="1"/>
  <c r="C60" i="1"/>
  <c r="C61" i="1"/>
  <c r="C62" i="1"/>
  <c r="C63" i="1"/>
  <c r="C64" i="1"/>
  <c r="C65" i="1"/>
  <c r="C57" i="1"/>
  <c r="C36" i="1"/>
  <c r="C37" i="1"/>
  <c r="C38" i="1"/>
  <c r="C39" i="1"/>
  <c r="C40" i="1"/>
  <c r="C41" i="1"/>
  <c r="C42" i="1"/>
  <c r="C43" i="1"/>
  <c r="C44" i="1"/>
  <c r="C8" i="1" l="1"/>
  <c r="C10" i="1"/>
  <c r="C11" i="1"/>
  <c r="C12" i="1"/>
  <c r="C13" i="1"/>
  <c r="C14" i="1"/>
  <c r="C15" i="1"/>
  <c r="C16" i="1"/>
  <c r="C9" i="1"/>
</calcChain>
</file>

<file path=xl/sharedStrings.xml><?xml version="1.0" encoding="utf-8"?>
<sst xmlns="http://schemas.openxmlformats.org/spreadsheetml/2006/main" count="36" uniqueCount="17">
  <si>
    <t>x</t>
  </si>
  <si>
    <t>y</t>
  </si>
  <si>
    <t>EJERCICIO 1</t>
  </si>
  <si>
    <t>EJERCICIO 2</t>
  </si>
  <si>
    <t>X</t>
  </si>
  <si>
    <t>Y</t>
  </si>
  <si>
    <r>
      <rPr>
        <sz val="18"/>
        <color theme="1"/>
        <rFont val="Baskerville Old Face"/>
        <family val="1"/>
      </rPr>
      <t>EJERCICIO 3</t>
    </r>
    <r>
      <rPr>
        <sz val="11"/>
        <color theme="1"/>
        <rFont val="Calibri"/>
        <family val="2"/>
        <scheme val="minor"/>
      </rPr>
      <t xml:space="preserve"> </t>
    </r>
  </si>
  <si>
    <t>EJERCICIO 4</t>
  </si>
  <si>
    <t>EJERCICIO 5</t>
  </si>
  <si>
    <t>EJERCICIO 6</t>
  </si>
  <si>
    <t>EJERCICIO 7</t>
  </si>
  <si>
    <t>EJERCICIO 8</t>
  </si>
  <si>
    <t>t</t>
  </si>
  <si>
    <t xml:space="preserve">EJERCICIO 9 </t>
  </si>
  <si>
    <t xml:space="preserve">EJERCICIO 10 </t>
  </si>
  <si>
    <t>EJERCICIO 11</t>
  </si>
  <si>
    <t>EJERCICIO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</si>
</sst>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791557305336846E-2"/>
          <c:y val="0.18554425488480611"/>
          <c:w val="0.88961132983377078"/>
          <c:h val="0.6838768591426072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'Ejercicios 1-5'!$B$8:$B$16</c:f>
              <c:numCache>
                <c:formatCode>General</c:formatCode>
                <c:ptCount val="9"/>
                <c:pt idx="0">
                  <c:v>-7</c:v>
                </c:pt>
                <c:pt idx="1">
                  <c:v>-6</c:v>
                </c:pt>
                <c:pt idx="2">
                  <c:v>-5.5</c:v>
                </c:pt>
                <c:pt idx="3">
                  <c:v>-5.0999999999999996</c:v>
                </c:pt>
                <c:pt idx="4">
                  <c:v>-4.9000000000000004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</c:numCache>
            </c:numRef>
          </c:xVal>
          <c:yVal>
            <c:numRef>
              <c:f>'Ejercicios 1-5'!$C$8:$C$16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-7.5</c:v>
                </c:pt>
                <c:pt idx="3">
                  <c:v>-7.1000000000000156</c:v>
                </c:pt>
                <c:pt idx="4">
                  <c:v>-6.8999999999999844</c:v>
                </c:pt>
                <c:pt idx="5">
                  <c:v>-6.5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95696"/>
        <c:axId val="374498048"/>
      </c:scatterChart>
      <c:valAx>
        <c:axId val="374495696"/>
        <c:scaling>
          <c:orientation val="minMax"/>
          <c:max val="-1"/>
          <c:min val="-7"/>
        </c:scaling>
        <c:delete val="0"/>
        <c:axPos val="b"/>
        <c:numFmt formatCode="General" sourceLinked="1"/>
        <c:majorTickMark val="none"/>
        <c:minorTickMark val="none"/>
        <c:tickLblPos val="nextTo"/>
        <c:crossAx val="374498048"/>
        <c:crosses val="autoZero"/>
        <c:crossBetween val="midCat"/>
        <c:majorUnit val="1"/>
      </c:valAx>
      <c:valAx>
        <c:axId val="374498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449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f(x)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'Ejercicios 6-9'!$B$101:$B$121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'Ejercicios 6-9'!$C$101:$C$121</c:f>
              <c:numCache>
                <c:formatCode>General</c:formatCode>
                <c:ptCount val="21"/>
                <c:pt idx="0">
                  <c:v>4</c:v>
                </c:pt>
                <c:pt idx="1">
                  <c:v>2.6228573089942171</c:v>
                </c:pt>
                <c:pt idx="2">
                  <c:v>1.7875780441000482</c:v>
                </c:pt>
                <c:pt idx="3">
                  <c:v>1.2809555605195042</c:v>
                </c:pt>
                <c:pt idx="4">
                  <c:v>0.9736734913281444</c:v>
                </c:pt>
                <c:pt idx="5">
                  <c:v>0.78729749518364578</c:v>
                </c:pt>
                <c:pt idx="6">
                  <c:v>0.67425473928752377</c:v>
                </c:pt>
                <c:pt idx="7">
                  <c:v>0.60569084197811474</c:v>
                </c:pt>
                <c:pt idx="8">
                  <c:v>0.56410473611056966</c:v>
                </c:pt>
                <c:pt idx="9">
                  <c:v>0.53888148788384804</c:v>
                </c:pt>
                <c:pt idx="10">
                  <c:v>0.52358281449679911</c:v>
                </c:pt>
                <c:pt idx="11">
                  <c:v>0.51430370003462422</c:v>
                </c:pt>
                <c:pt idx="12">
                  <c:v>0.50867563261833226</c:v>
                </c:pt>
                <c:pt idx="13">
                  <c:v>0.50526203717542151</c:v>
                </c:pt>
                <c:pt idx="14">
                  <c:v>0.50319158687944077</c:v>
                </c:pt>
                <c:pt idx="15">
                  <c:v>0.50193579529551746</c:v>
                </c:pt>
                <c:pt idx="16">
                  <c:v>0.50117411919765875</c:v>
                </c:pt>
                <c:pt idx="17">
                  <c:v>0.50071213929153724</c:v>
                </c:pt>
                <c:pt idx="18">
                  <c:v>0.50043193431430333</c:v>
                </c:pt>
                <c:pt idx="19">
                  <c:v>0.50026198140460698</c:v>
                </c:pt>
                <c:pt idx="20">
                  <c:v>0.50015889975416872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67856"/>
        <c:axId val="374168248"/>
      </c:scatterChart>
      <c:valAx>
        <c:axId val="3741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4168248"/>
        <c:crosses val="autoZero"/>
        <c:crossBetween val="midCat"/>
      </c:valAx>
      <c:valAx>
        <c:axId val="374168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416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'Ejercicios 11-12'!$B$9:$B$24</c:f>
              <c:numCache>
                <c:formatCode>General</c:formatCode>
                <c:ptCount val="1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'Ejercicios 11-12'!$C$9:$C$24</c:f>
              <c:numCache>
                <c:formatCode>General</c:formatCode>
                <c:ptCount val="16"/>
                <c:pt idx="0">
                  <c:v>15</c:v>
                </c:pt>
                <c:pt idx="1">
                  <c:v>6</c:v>
                </c:pt>
                <c:pt idx="2">
                  <c:v>5.5</c:v>
                </c:pt>
                <c:pt idx="3">
                  <c:v>5.333333333333333</c:v>
                </c:pt>
                <c:pt idx="4">
                  <c:v>5.25</c:v>
                </c:pt>
                <c:pt idx="5">
                  <c:v>5.2</c:v>
                </c:pt>
                <c:pt idx="6">
                  <c:v>5.166666666666667</c:v>
                </c:pt>
                <c:pt idx="7">
                  <c:v>5.1428571428571432</c:v>
                </c:pt>
                <c:pt idx="8">
                  <c:v>5.125</c:v>
                </c:pt>
                <c:pt idx="9">
                  <c:v>5.1111111111111107</c:v>
                </c:pt>
                <c:pt idx="10">
                  <c:v>5.0999999999999996</c:v>
                </c:pt>
                <c:pt idx="11">
                  <c:v>5.0909090909090908</c:v>
                </c:pt>
                <c:pt idx="12">
                  <c:v>5.083333333333333</c:v>
                </c:pt>
                <c:pt idx="13">
                  <c:v>5.0769230769230766</c:v>
                </c:pt>
                <c:pt idx="14">
                  <c:v>5.0714285714285712</c:v>
                </c:pt>
                <c:pt idx="15">
                  <c:v>5.0666666666666664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65896"/>
        <c:axId val="374166288"/>
      </c:scatterChart>
      <c:valAx>
        <c:axId val="37416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166288"/>
        <c:crosses val="autoZero"/>
        <c:crossBetween val="midCat"/>
      </c:valAx>
      <c:valAx>
        <c:axId val="37416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16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'Ejercicios 11-12'!$B$36:$B$54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'Ejercicios 11-12'!$C$36:$C$54</c:f>
              <c:numCache>
                <c:formatCode>General</c:formatCode>
                <c:ptCount val="19"/>
                <c:pt idx="0">
                  <c:v>0.62068965517241381</c:v>
                </c:pt>
                <c:pt idx="1">
                  <c:v>7.1428571428571425E-2</c:v>
                </c:pt>
                <c:pt idx="2">
                  <c:v>-1.2</c:v>
                </c:pt>
                <c:pt idx="3">
                  <c:v>-1.5</c:v>
                </c:pt>
                <c:pt idx="4">
                  <c:v>2</c:v>
                </c:pt>
                <c:pt idx="5">
                  <c:v>2.3571428571428572</c:v>
                </c:pt>
                <c:pt idx="6">
                  <c:v>2.2758620689655173</c:v>
                </c:pt>
                <c:pt idx="7">
                  <c:v>2.1800000000000002</c:v>
                </c:pt>
                <c:pt idx="8">
                  <c:v>2.1038961038961039</c:v>
                </c:pt>
                <c:pt idx="9">
                  <c:v>2.0454545454545454</c:v>
                </c:pt>
                <c:pt idx="10">
                  <c:v>2</c:v>
                </c:pt>
                <c:pt idx="11">
                  <c:v>1.9639175257731958</c:v>
                </c:pt>
                <c:pt idx="12">
                  <c:v>1.9346938775510205</c:v>
                </c:pt>
                <c:pt idx="13">
                  <c:v>1.9105960264900663</c:v>
                </c:pt>
                <c:pt idx="14">
                  <c:v>1.8904109589041096</c:v>
                </c:pt>
                <c:pt idx="15">
                  <c:v>1.8732718894009217</c:v>
                </c:pt>
                <c:pt idx="16">
                  <c:v>1.8585461689587426</c:v>
                </c:pt>
                <c:pt idx="17">
                  <c:v>1.8457627118644069</c:v>
                </c:pt>
                <c:pt idx="18">
                  <c:v>1.8345642540620384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69096"/>
        <c:axId val="375069488"/>
      </c:scatterChart>
      <c:valAx>
        <c:axId val="37506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069488"/>
        <c:crosses val="autoZero"/>
        <c:crossBetween val="midCat"/>
      </c:valAx>
      <c:valAx>
        <c:axId val="37506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06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'Ejercicios 1-5'!$B$35:$B$44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'Ejercicios 1-5'!$C$35:$C$44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-3.5</c:v>
                </c:pt>
                <c:pt idx="4">
                  <c:v>-3.1000000000000023</c:v>
                </c:pt>
                <c:pt idx="5">
                  <c:v>-2.9000000000000066</c:v>
                </c:pt>
                <c:pt idx="6">
                  <c:v>-2.5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96480"/>
        <c:axId val="374496088"/>
      </c:scatterChart>
      <c:valAx>
        <c:axId val="3744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4496088"/>
        <c:crosses val="autoZero"/>
        <c:crossBetween val="midCat"/>
      </c:valAx>
      <c:valAx>
        <c:axId val="374496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44964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baseline="0"/>
      </a:pPr>
      <a:endParaRPr lang="es-MX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1-5'!$C$56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'Ejercicios 1-5'!$B$57:$B$66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'Ejercicios 1-5'!$C$57:$C$66</c:f>
              <c:numCache>
                <c:formatCode>General</c:formatCode>
                <c:ptCount val="10"/>
                <c:pt idx="0">
                  <c:v>0.25</c:v>
                </c:pt>
                <c:pt idx="1">
                  <c:v>0.2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0.14492753623188406</c:v>
                </c:pt>
                <c:pt idx="5">
                  <c:v>0.14084507042253522</c:v>
                </c:pt>
                <c:pt idx="6">
                  <c:v>0.13333333333333333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0.10526315789473684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96872"/>
        <c:axId val="374497264"/>
      </c:scatterChart>
      <c:valAx>
        <c:axId val="37449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497264"/>
        <c:crosses val="autoZero"/>
        <c:crossBetween val="midCat"/>
      </c:valAx>
      <c:valAx>
        <c:axId val="37449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496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f(x)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1-5'!$C$79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'Ejercicios 1-5'!$B$80:$B$86</c:f>
              <c:numCache>
                <c:formatCode>General</c:formatCode>
                <c:ptCount val="7"/>
                <c:pt idx="0">
                  <c:v>-1</c:v>
                </c:pt>
                <c:pt idx="1">
                  <c:v>-1.5</c:v>
                </c:pt>
                <c:pt idx="2">
                  <c:v>-1.9</c:v>
                </c:pt>
                <c:pt idx="3">
                  <c:v>-2.1</c:v>
                </c:pt>
                <c:pt idx="4">
                  <c:v>-2.5</c:v>
                </c:pt>
                <c:pt idx="5">
                  <c:v>-3</c:v>
                </c:pt>
                <c:pt idx="6">
                  <c:v>-4</c:v>
                </c:pt>
              </c:numCache>
            </c:numRef>
          </c:xVal>
          <c:yVal>
            <c:numRef>
              <c:f>'Ejercicios 1-5'!$C$80:$C$86</c:f>
              <c:numCache>
                <c:formatCode>General</c:formatCode>
                <c:ptCount val="7"/>
                <c:pt idx="0">
                  <c:v>-2</c:v>
                </c:pt>
                <c:pt idx="1">
                  <c:v>-0.88888888888888884</c:v>
                </c:pt>
                <c:pt idx="2">
                  <c:v>-0.55401662049861444</c:v>
                </c:pt>
                <c:pt idx="3">
                  <c:v>-0.45351473922902458</c:v>
                </c:pt>
                <c:pt idx="4">
                  <c:v>-0.32</c:v>
                </c:pt>
                <c:pt idx="5">
                  <c:v>-0.22222222222222221</c:v>
                </c:pt>
                <c:pt idx="6">
                  <c:v>-0.125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97656"/>
        <c:axId val="374498832"/>
      </c:scatterChart>
      <c:valAx>
        <c:axId val="3744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498832"/>
        <c:crosses val="autoZero"/>
        <c:crossBetween val="midCat"/>
      </c:valAx>
      <c:valAx>
        <c:axId val="37449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497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f(x)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1-5'!$C$102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'Ejercicios 1-5'!$B$103:$B$108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'Ejercicios 1-5'!$C$103:$C$108</c:f>
              <c:numCache>
                <c:formatCode>General</c:formatCode>
                <c:ptCount val="6"/>
                <c:pt idx="0">
                  <c:v>1</c:v>
                </c:pt>
                <c:pt idx="1">
                  <c:v>1.0714285714285714</c:v>
                </c:pt>
                <c:pt idx="2">
                  <c:v>1.2690036900369004</c:v>
                </c:pt>
                <c:pt idx="3">
                  <c:v>1.4021148036253772</c:v>
                </c:pt>
                <c:pt idx="4">
                  <c:v>1.7105263157894737</c:v>
                </c:pt>
                <c:pt idx="5">
                  <c:v>2.1428571428571428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95304"/>
        <c:axId val="375068704"/>
      </c:scatterChart>
      <c:valAx>
        <c:axId val="37449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068704"/>
        <c:crosses val="autoZero"/>
        <c:crossBetween val="midCat"/>
      </c:valAx>
      <c:valAx>
        <c:axId val="3750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495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f(x)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6-9'!$C$10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'Ejercicios 6-9'!$B$11:$B$18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8.5</c:v>
                </c:pt>
                <c:pt idx="3">
                  <c:v>8.9</c:v>
                </c:pt>
                <c:pt idx="4">
                  <c:v>9.1</c:v>
                </c:pt>
                <c:pt idx="5">
                  <c:v>9.5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'Ejercicios 6-9'!$C$11:$C$18</c:f>
              <c:numCache>
                <c:formatCode>General</c:formatCode>
                <c:ptCount val="8"/>
                <c:pt idx="0">
                  <c:v>0.17712434446770464</c:v>
                </c:pt>
                <c:pt idx="1">
                  <c:v>0.17157287525380971</c:v>
                </c:pt>
                <c:pt idx="2">
                  <c:v>0.16904810515469926</c:v>
                </c:pt>
                <c:pt idx="3">
                  <c:v>0.16713221964740624</c:v>
                </c:pt>
                <c:pt idx="4">
                  <c:v>0.16620625799671332</c:v>
                </c:pt>
                <c:pt idx="5">
                  <c:v>0.16441400296897601</c:v>
                </c:pt>
                <c:pt idx="6">
                  <c:v>0.16227766016837952</c:v>
                </c:pt>
                <c:pt idx="7">
                  <c:v>0.1583123951776999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70272"/>
        <c:axId val="375067920"/>
      </c:scatterChart>
      <c:valAx>
        <c:axId val="375070272"/>
        <c:scaling>
          <c:orientation val="minMax"/>
          <c:min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375067920"/>
        <c:crosses val="autoZero"/>
        <c:crossBetween val="midCat"/>
      </c:valAx>
      <c:valAx>
        <c:axId val="37506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07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6-9'!$C$30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'Ejercicios 6-9'!$B$31:$B$39</c:f>
              <c:numCache>
                <c:formatCode>General</c:formatCode>
                <c:ptCount val="9"/>
                <c:pt idx="0">
                  <c:v>-5</c:v>
                </c:pt>
                <c:pt idx="1">
                  <c:v>-4</c:v>
                </c:pt>
                <c:pt idx="2">
                  <c:v>-3.5</c:v>
                </c:pt>
                <c:pt idx="3">
                  <c:v>-3.1</c:v>
                </c:pt>
                <c:pt idx="4">
                  <c:v>-2.9</c:v>
                </c:pt>
                <c:pt idx="5">
                  <c:v>-2.5</c:v>
                </c:pt>
                <c:pt idx="6">
                  <c:v>-2</c:v>
                </c:pt>
              </c:numCache>
            </c:numRef>
          </c:xVal>
          <c:yVal>
            <c:numRef>
              <c:f>'Ejercicios 6-9'!$C$31:$C$39</c:f>
              <c:numCache>
                <c:formatCode>General</c:formatCode>
                <c:ptCount val="9"/>
                <c:pt idx="0">
                  <c:v>-0.25</c:v>
                </c:pt>
                <c:pt idx="1">
                  <c:v>-0.33333333333333331</c:v>
                </c:pt>
                <c:pt idx="2">
                  <c:v>-0.4</c:v>
                </c:pt>
                <c:pt idx="3">
                  <c:v>-0.47619047619047467</c:v>
                </c:pt>
                <c:pt idx="4">
                  <c:v>-0.52631578947368607</c:v>
                </c:pt>
                <c:pt idx="5">
                  <c:v>-0.66666666666666663</c:v>
                </c:pt>
                <c:pt idx="6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68312"/>
        <c:axId val="374169032"/>
      </c:scatterChart>
      <c:valAx>
        <c:axId val="37506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169032"/>
        <c:crosses val="autoZero"/>
        <c:crossBetween val="midCat"/>
      </c:valAx>
      <c:valAx>
        <c:axId val="37416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068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29155730533683E-2"/>
          <c:y val="0.17628499562554684"/>
          <c:w val="0.80798622047244095"/>
          <c:h val="0.753795931758530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'Ejercicios 6-9'!$C$55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'Ejercicios 6-9'!$B$56:$B$61</c:f>
              <c:numCache>
                <c:formatCode>General</c:formatCode>
                <c:ptCount val="6"/>
                <c:pt idx="0">
                  <c:v>-2</c:v>
                </c:pt>
                <c:pt idx="1">
                  <c:v>-1.5</c:v>
                </c:pt>
                <c:pt idx="2">
                  <c:v>-1.1000000000000001</c:v>
                </c:pt>
                <c:pt idx="3">
                  <c:v>-0.9</c:v>
                </c:pt>
                <c:pt idx="4">
                  <c:v>-0.5</c:v>
                </c:pt>
                <c:pt idx="5">
                  <c:v>0</c:v>
                </c:pt>
              </c:numCache>
            </c:numRef>
          </c:xVal>
          <c:yVal>
            <c:numRef>
              <c:f>'Ejercicios 6-9'!$C$56:$C$61</c:f>
              <c:numCache>
                <c:formatCode>General</c:formatCode>
                <c:ptCount val="6"/>
                <c:pt idx="0">
                  <c:v>0</c:v>
                </c:pt>
                <c:pt idx="1">
                  <c:v>-0.14285714285714285</c:v>
                </c:pt>
                <c:pt idx="2">
                  <c:v>-0.29032258064516037</c:v>
                </c:pt>
                <c:pt idx="3">
                  <c:v>-0.37931034482758574</c:v>
                </c:pt>
                <c:pt idx="4">
                  <c:v>-0.6</c:v>
                </c:pt>
                <c:pt idx="5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66680"/>
        <c:axId val="374168640"/>
      </c:scatterChart>
      <c:valAx>
        <c:axId val="37416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168640"/>
        <c:crosses val="autoZero"/>
        <c:crossBetween val="midCat"/>
      </c:valAx>
      <c:valAx>
        <c:axId val="3741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166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f(x)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'Ejercicios 6-9'!$B$76:$B$91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'Ejercicios 6-9'!$C$76:$C$91</c:f>
              <c:numCache>
                <c:formatCode>General</c:formatCode>
                <c:ptCount val="16"/>
                <c:pt idx="0">
                  <c:v>0</c:v>
                </c:pt>
                <c:pt idx="1">
                  <c:v>2.5284822353142307</c:v>
                </c:pt>
                <c:pt idx="2">
                  <c:v>3.4586588670535492</c:v>
                </c:pt>
                <c:pt idx="3">
                  <c:v>3.8008517265285442</c:v>
                </c:pt>
                <c:pt idx="4">
                  <c:v>3.9267374444450631</c:v>
                </c:pt>
                <c:pt idx="5">
                  <c:v>3.9730482120036581</c:v>
                </c:pt>
                <c:pt idx="6">
                  <c:v>3.9900849912933345</c:v>
                </c:pt>
                <c:pt idx="7">
                  <c:v>3.9963524721377821</c:v>
                </c:pt>
                <c:pt idx="8">
                  <c:v>3.9986581494883899</c:v>
                </c:pt>
                <c:pt idx="9">
                  <c:v>3.9995063607836534</c:v>
                </c:pt>
                <c:pt idx="10">
                  <c:v>3.99981840028095</c:v>
                </c:pt>
                <c:pt idx="11">
                  <c:v>3.9999331931968389</c:v>
                </c:pt>
                <c:pt idx="12">
                  <c:v>3.9999754231505866</c:v>
                </c:pt>
                <c:pt idx="13">
                  <c:v>3.9999909586823721</c:v>
                </c:pt>
                <c:pt idx="14">
                  <c:v>3.9999966738851236</c:v>
                </c:pt>
                <c:pt idx="15">
                  <c:v>3.9999987763907181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67072"/>
        <c:axId val="374167464"/>
      </c:scatterChart>
      <c:valAx>
        <c:axId val="3741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4167464"/>
        <c:crosses val="autoZero"/>
        <c:crossBetween val="midCat"/>
      </c:valAx>
      <c:valAx>
        <c:axId val="374167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416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wmf"/><Relationship Id="rId2" Type="http://schemas.openxmlformats.org/officeDocument/2006/relationships/image" Target="../media/image7.wmf"/><Relationship Id="rId1" Type="http://schemas.openxmlformats.org/officeDocument/2006/relationships/image" Target="../media/image6.w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</xdr:row>
      <xdr:rowOff>166687</xdr:rowOff>
    </xdr:from>
    <xdr:to>
      <xdr:col>10</xdr:col>
      <xdr:colOff>400050</xdr:colOff>
      <xdr:row>19</xdr:row>
      <xdr:rowOff>52387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31</xdr:row>
      <xdr:rowOff>28575</xdr:rowOff>
    </xdr:from>
    <xdr:to>
      <xdr:col>10</xdr:col>
      <xdr:colOff>523875</xdr:colOff>
      <xdr:row>45</xdr:row>
      <xdr:rowOff>90487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52</xdr:row>
      <xdr:rowOff>171450</xdr:rowOff>
    </xdr:from>
    <xdr:to>
      <xdr:col>10</xdr:col>
      <xdr:colOff>552450</xdr:colOff>
      <xdr:row>67</xdr:row>
      <xdr:rowOff>57150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74</xdr:row>
      <xdr:rowOff>142875</xdr:rowOff>
    </xdr:from>
    <xdr:to>
      <xdr:col>10</xdr:col>
      <xdr:colOff>476250</xdr:colOff>
      <xdr:row>89</xdr:row>
      <xdr:rowOff>28575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619124</xdr:colOff>
      <xdr:row>100</xdr:row>
      <xdr:rowOff>38100</xdr:rowOff>
    </xdr:from>
    <xdr:to>
      <xdr:col>11</xdr:col>
      <xdr:colOff>0</xdr:colOff>
      <xdr:row>116</xdr:row>
      <xdr:rowOff>0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0</xdr:row>
          <xdr:rowOff>123825</xdr:rowOff>
        </xdr:from>
        <xdr:to>
          <xdr:col>4</xdr:col>
          <xdr:colOff>219075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0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457200</xdr:colOff>
          <xdr:row>27</xdr:row>
          <xdr:rowOff>152400</xdr:rowOff>
        </xdr:from>
        <xdr:to>
          <xdr:col>4</xdr:col>
          <xdr:colOff>457200</xdr:colOff>
          <xdr:row>32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685800</xdr:colOff>
          <xdr:row>50</xdr:row>
          <xdr:rowOff>76200</xdr:rowOff>
        </xdr:from>
        <xdr:to>
          <xdr:col>4</xdr:col>
          <xdr:colOff>104775</xdr:colOff>
          <xdr:row>53</xdr:row>
          <xdr:rowOff>104775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72</xdr:row>
          <xdr:rowOff>152400</xdr:rowOff>
        </xdr:from>
        <xdr:to>
          <xdr:col>4</xdr:col>
          <xdr:colOff>38100</xdr:colOff>
          <xdr:row>76</xdr:row>
          <xdr:rowOff>133350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533400</xdr:colOff>
          <xdr:row>96</xdr:row>
          <xdr:rowOff>133350</xdr:rowOff>
        </xdr:from>
        <xdr:to>
          <xdr:col>3</xdr:col>
          <xdr:colOff>466725</xdr:colOff>
          <xdr:row>99</xdr:row>
          <xdr:rowOff>133350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97155</xdr:rowOff>
    </xdr:from>
    <xdr:to>
      <xdr:col>9</xdr:col>
      <xdr:colOff>381000</xdr:colOff>
      <xdr:row>19</xdr:row>
      <xdr:rowOff>97155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769620</xdr:colOff>
      <xdr:row>26</xdr:row>
      <xdr:rowOff>160020</xdr:rowOff>
    </xdr:from>
    <xdr:to>
      <xdr:col>9</xdr:col>
      <xdr:colOff>586740</xdr:colOff>
      <xdr:row>41</xdr:row>
      <xdr:rowOff>160020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49</xdr:row>
      <xdr:rowOff>83820</xdr:rowOff>
    </xdr:from>
    <xdr:to>
      <xdr:col>9</xdr:col>
      <xdr:colOff>426720</xdr:colOff>
      <xdr:row>64</xdr:row>
      <xdr:rowOff>83820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742950</xdr:colOff>
          <xdr:row>3</xdr:row>
          <xdr:rowOff>0</xdr:rowOff>
        </xdr:from>
        <xdr:to>
          <xdr:col>3</xdr:col>
          <xdr:colOff>314325</xdr:colOff>
          <xdr:row>6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23</xdr:row>
          <xdr:rowOff>85725</xdr:rowOff>
        </xdr:from>
        <xdr:to>
          <xdr:col>3</xdr:col>
          <xdr:colOff>371475</xdr:colOff>
          <xdr:row>27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47</xdr:row>
          <xdr:rowOff>180975</xdr:rowOff>
        </xdr:from>
        <xdr:to>
          <xdr:col>3</xdr:col>
          <xdr:colOff>257175</xdr:colOff>
          <xdr:row>51</xdr:row>
          <xdr:rowOff>171450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247650</xdr:colOff>
          <xdr:row>70</xdr:row>
          <xdr:rowOff>38100</xdr:rowOff>
        </xdr:from>
        <xdr:to>
          <xdr:col>2</xdr:col>
          <xdr:colOff>685800</xdr:colOff>
          <xdr:row>73</xdr:row>
          <xdr:rowOff>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485775</xdr:colOff>
      <xdr:row>75</xdr:row>
      <xdr:rowOff>80962</xdr:rowOff>
    </xdr:from>
    <xdr:to>
      <xdr:col>9</xdr:col>
      <xdr:colOff>485775</xdr:colOff>
      <xdr:row>89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95</xdr:row>
          <xdr:rowOff>161925</xdr:rowOff>
        </xdr:from>
        <xdr:to>
          <xdr:col>3</xdr:col>
          <xdr:colOff>47625</xdr:colOff>
          <xdr:row>98</xdr:row>
          <xdr:rowOff>19050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647700</xdr:colOff>
      <xdr:row>99</xdr:row>
      <xdr:rowOff>71437</xdr:rowOff>
    </xdr:from>
    <xdr:to>
      <xdr:col>9</xdr:col>
      <xdr:colOff>647700</xdr:colOff>
      <xdr:row>113</xdr:row>
      <xdr:rowOff>147637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742950</xdr:colOff>
          <xdr:row>1</xdr:row>
          <xdr:rowOff>0</xdr:rowOff>
        </xdr:from>
        <xdr:to>
          <xdr:col>3</xdr:col>
          <xdr:colOff>314325</xdr:colOff>
          <xdr:row>4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28</xdr:row>
          <xdr:rowOff>85725</xdr:rowOff>
        </xdr:from>
        <xdr:to>
          <xdr:col>3</xdr:col>
          <xdr:colOff>371475</xdr:colOff>
          <xdr:row>32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590550</xdr:colOff>
      <xdr:row>7</xdr:row>
      <xdr:rowOff>14287</xdr:rowOff>
    </xdr:from>
    <xdr:to>
      <xdr:col>9</xdr:col>
      <xdr:colOff>590550</xdr:colOff>
      <xdr:row>21</xdr:row>
      <xdr:rowOff>90487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34</xdr:row>
      <xdr:rowOff>52387</xdr:rowOff>
    </xdr:from>
    <xdr:to>
      <xdr:col>9</xdr:col>
      <xdr:colOff>647700</xdr:colOff>
      <xdr:row>48</xdr:row>
      <xdr:rowOff>128587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wmf"/><Relationship Id="rId12" Type="http://schemas.openxmlformats.org/officeDocument/2006/relationships/oleObject" Target="../embeddings/oleObject10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11" Type="http://schemas.openxmlformats.org/officeDocument/2006/relationships/image" Target="../media/image9.emf"/><Relationship Id="rId5" Type="http://schemas.openxmlformats.org/officeDocument/2006/relationships/image" Target="../media/image6.wmf"/><Relationship Id="rId10" Type="http://schemas.openxmlformats.org/officeDocument/2006/relationships/oleObject" Target="../embeddings/oleObject9.bin"/><Relationship Id="rId4" Type="http://schemas.openxmlformats.org/officeDocument/2006/relationships/oleObject" Target="../embeddings/oleObject6.bin"/><Relationship Id="rId9" Type="http://schemas.openxmlformats.org/officeDocument/2006/relationships/image" Target="../media/image8.w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1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1.emf"/><Relationship Id="rId4" Type="http://schemas.openxmlformats.org/officeDocument/2006/relationships/oleObject" Target="../embeddings/oleObject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08"/>
  <sheetViews>
    <sheetView showGridLines="0" tabSelected="1" zoomScaleNormal="100" workbookViewId="0"/>
  </sheetViews>
  <sheetFormatPr baseColWidth="10" defaultRowHeight="15" x14ac:dyDescent="0.25"/>
  <sheetData>
    <row r="2" spans="2:7" ht="23.25" x14ac:dyDescent="0.35">
      <c r="G2" s="5" t="s">
        <v>2</v>
      </c>
    </row>
    <row r="7" spans="2:7" x14ac:dyDescent="0.25">
      <c r="B7" s="3" t="s">
        <v>0</v>
      </c>
      <c r="C7" s="2" t="s">
        <v>1</v>
      </c>
    </row>
    <row r="8" spans="2:7" x14ac:dyDescent="0.25">
      <c r="B8" s="4">
        <v>-7</v>
      </c>
      <c r="C8" s="1">
        <f>(B8^2+3*B8-10)/(B8+5)</f>
        <v>-9</v>
      </c>
    </row>
    <row r="9" spans="2:7" x14ac:dyDescent="0.25">
      <c r="B9" s="4">
        <v>-6</v>
      </c>
      <c r="C9" s="1">
        <f>(B9^2+3*B9-10)/(B9+5)</f>
        <v>-8</v>
      </c>
    </row>
    <row r="10" spans="2:7" x14ac:dyDescent="0.25">
      <c r="B10" s="4">
        <v>-5.5</v>
      </c>
      <c r="C10" s="1">
        <f t="shared" ref="C10:C16" si="0">(B10^2+3*B10-10)/(B10+5)</f>
        <v>-7.5</v>
      </c>
    </row>
    <row r="11" spans="2:7" x14ac:dyDescent="0.25">
      <c r="B11" s="4">
        <v>-5.0999999999999996</v>
      </c>
      <c r="C11" s="1">
        <f t="shared" si="0"/>
        <v>-7.1000000000000156</v>
      </c>
    </row>
    <row r="12" spans="2:7" x14ac:dyDescent="0.25">
      <c r="B12" s="4">
        <v>-4.9000000000000004</v>
      </c>
      <c r="C12" s="1">
        <f t="shared" si="0"/>
        <v>-6.8999999999999844</v>
      </c>
    </row>
    <row r="13" spans="2:7" x14ac:dyDescent="0.25">
      <c r="B13" s="4">
        <v>-4.5</v>
      </c>
      <c r="C13" s="1">
        <f t="shared" si="0"/>
        <v>-6.5</v>
      </c>
    </row>
    <row r="14" spans="2:7" x14ac:dyDescent="0.25">
      <c r="B14" s="4">
        <v>-4</v>
      </c>
      <c r="C14" s="1">
        <f t="shared" si="0"/>
        <v>-6</v>
      </c>
    </row>
    <row r="15" spans="2:7" x14ac:dyDescent="0.25">
      <c r="B15" s="4">
        <v>-3</v>
      </c>
      <c r="C15" s="1">
        <f t="shared" si="0"/>
        <v>-5</v>
      </c>
    </row>
    <row r="16" spans="2:7" x14ac:dyDescent="0.25">
      <c r="B16" s="4">
        <v>-2</v>
      </c>
      <c r="C16" s="1">
        <f t="shared" si="0"/>
        <v>-4</v>
      </c>
    </row>
    <row r="17" spans="2:7" x14ac:dyDescent="0.25">
      <c r="B17" s="13"/>
      <c r="C17" s="13"/>
    </row>
    <row r="26" spans="2:7" ht="23.25" x14ac:dyDescent="0.35">
      <c r="G26" s="5" t="s">
        <v>3</v>
      </c>
    </row>
    <row r="34" spans="2:3" x14ac:dyDescent="0.25">
      <c r="B34" s="8" t="s">
        <v>4</v>
      </c>
      <c r="C34" s="7" t="s">
        <v>5</v>
      </c>
    </row>
    <row r="35" spans="2:3" x14ac:dyDescent="0.25">
      <c r="B35" s="9">
        <v>-1</v>
      </c>
      <c r="C35" s="6">
        <f t="shared" ref="C35:C44" si="1">(B35^2-7*B35+10)/(B35-2)</f>
        <v>-6</v>
      </c>
    </row>
    <row r="36" spans="2:3" x14ac:dyDescent="0.25">
      <c r="B36" s="9">
        <v>0</v>
      </c>
      <c r="C36" s="6">
        <f t="shared" si="1"/>
        <v>-5</v>
      </c>
    </row>
    <row r="37" spans="2:3" x14ac:dyDescent="0.25">
      <c r="B37" s="9">
        <v>1</v>
      </c>
      <c r="C37" s="6">
        <f t="shared" si="1"/>
        <v>-4</v>
      </c>
    </row>
    <row r="38" spans="2:3" x14ac:dyDescent="0.25">
      <c r="B38" s="9">
        <v>1.5</v>
      </c>
      <c r="C38" s="6">
        <f t="shared" si="1"/>
        <v>-3.5</v>
      </c>
    </row>
    <row r="39" spans="2:3" x14ac:dyDescent="0.25">
      <c r="B39" s="9">
        <v>1.9</v>
      </c>
      <c r="C39" s="6">
        <f t="shared" si="1"/>
        <v>-3.1000000000000023</v>
      </c>
    </row>
    <row r="40" spans="2:3" x14ac:dyDescent="0.25">
      <c r="B40" s="9">
        <v>2.1</v>
      </c>
      <c r="C40" s="6">
        <f t="shared" si="1"/>
        <v>-2.9000000000000066</v>
      </c>
    </row>
    <row r="41" spans="2:3" x14ac:dyDescent="0.25">
      <c r="B41" s="9">
        <v>2.5</v>
      </c>
      <c r="C41" s="6">
        <f t="shared" si="1"/>
        <v>-2.5</v>
      </c>
    </row>
    <row r="42" spans="2:3" x14ac:dyDescent="0.25">
      <c r="B42" s="9">
        <v>3</v>
      </c>
      <c r="C42" s="6">
        <f t="shared" si="1"/>
        <v>-2</v>
      </c>
    </row>
    <row r="43" spans="2:3" x14ac:dyDescent="0.25">
      <c r="B43" s="9">
        <v>4</v>
      </c>
      <c r="C43" s="6">
        <f t="shared" si="1"/>
        <v>-1</v>
      </c>
    </row>
    <row r="44" spans="2:3" x14ac:dyDescent="0.25">
      <c r="B44" s="9">
        <v>5</v>
      </c>
      <c r="C44" s="6">
        <f t="shared" si="1"/>
        <v>0</v>
      </c>
    </row>
    <row r="50" spans="2:7" ht="23.25" x14ac:dyDescent="0.35">
      <c r="G50" s="5" t="s">
        <v>6</v>
      </c>
    </row>
    <row r="56" spans="2:7" x14ac:dyDescent="0.25">
      <c r="B56" s="8" t="s">
        <v>4</v>
      </c>
      <c r="C56" s="7" t="s">
        <v>5</v>
      </c>
    </row>
    <row r="57" spans="2:7" x14ac:dyDescent="0.25">
      <c r="B57" s="9">
        <v>-1</v>
      </c>
      <c r="C57" s="6">
        <f>(B57-5)/(B57*B57-25)</f>
        <v>0.25</v>
      </c>
    </row>
    <row r="58" spans="2:7" x14ac:dyDescent="0.25">
      <c r="B58" s="9">
        <v>0</v>
      </c>
      <c r="C58" s="6">
        <f t="shared" ref="C58:C66" si="2">(B58-5)/(B58*B58-25)</f>
        <v>0.2</v>
      </c>
    </row>
    <row r="59" spans="2:7" x14ac:dyDescent="0.25">
      <c r="B59" s="9">
        <v>1</v>
      </c>
      <c r="C59" s="6">
        <f t="shared" si="2"/>
        <v>0.16666666666666666</v>
      </c>
    </row>
    <row r="60" spans="2:7" x14ac:dyDescent="0.25">
      <c r="B60" s="9">
        <v>1.5</v>
      </c>
      <c r="C60" s="6">
        <f t="shared" si="2"/>
        <v>0.15384615384615385</v>
      </c>
    </row>
    <row r="61" spans="2:7" x14ac:dyDescent="0.25">
      <c r="B61" s="9">
        <v>1.9</v>
      </c>
      <c r="C61" s="6">
        <f t="shared" si="2"/>
        <v>0.14492753623188406</v>
      </c>
    </row>
    <row r="62" spans="2:7" x14ac:dyDescent="0.25">
      <c r="B62" s="9">
        <v>2.1</v>
      </c>
      <c r="C62" s="6">
        <f t="shared" si="2"/>
        <v>0.14084507042253522</v>
      </c>
    </row>
    <row r="63" spans="2:7" x14ac:dyDescent="0.25">
      <c r="B63" s="9">
        <v>2.5</v>
      </c>
      <c r="C63" s="6">
        <f t="shared" si="2"/>
        <v>0.13333333333333333</v>
      </c>
    </row>
    <row r="64" spans="2:7" x14ac:dyDescent="0.25">
      <c r="B64" s="9">
        <v>3</v>
      </c>
      <c r="C64" s="6">
        <f t="shared" si="2"/>
        <v>0.125</v>
      </c>
    </row>
    <row r="65" spans="2:7" x14ac:dyDescent="0.25">
      <c r="B65" s="9">
        <v>4</v>
      </c>
      <c r="C65" s="6">
        <f t="shared" si="2"/>
        <v>0.1111111111111111</v>
      </c>
    </row>
    <row r="66" spans="2:7" x14ac:dyDescent="0.25">
      <c r="B66" s="9">
        <v>4.5</v>
      </c>
      <c r="C66" s="6">
        <f t="shared" si="2"/>
        <v>0.10526315789473684</v>
      </c>
    </row>
    <row r="72" spans="2:7" ht="23.25" x14ac:dyDescent="0.35">
      <c r="G72" s="5" t="s">
        <v>7</v>
      </c>
    </row>
    <row r="79" spans="2:7" x14ac:dyDescent="0.25">
      <c r="B79" s="8" t="s">
        <v>4</v>
      </c>
      <c r="C79" s="7" t="s">
        <v>5</v>
      </c>
    </row>
    <row r="80" spans="2:7" x14ac:dyDescent="0.25">
      <c r="B80" s="9">
        <v>-1</v>
      </c>
      <c r="C80">
        <f t="shared" ref="C80:C86" si="3">(-2*B80-4)/(B80^3+2*B80^2)</f>
        <v>-2</v>
      </c>
    </row>
    <row r="81" spans="2:3" x14ac:dyDescent="0.25">
      <c r="B81" s="9">
        <v>-1.5</v>
      </c>
      <c r="C81">
        <f>(-2*B81-4)/(B81^3+2*B81^2)</f>
        <v>-0.88888888888888884</v>
      </c>
    </row>
    <row r="82" spans="2:3" x14ac:dyDescent="0.25">
      <c r="B82" s="9">
        <v>-1.9</v>
      </c>
      <c r="C82">
        <f t="shared" si="3"/>
        <v>-0.55401662049861444</v>
      </c>
    </row>
    <row r="83" spans="2:3" x14ac:dyDescent="0.25">
      <c r="B83" s="9">
        <v>-2.1</v>
      </c>
      <c r="C83">
        <f t="shared" si="3"/>
        <v>-0.45351473922902458</v>
      </c>
    </row>
    <row r="84" spans="2:3" x14ac:dyDescent="0.25">
      <c r="B84" s="9">
        <v>-2.5</v>
      </c>
      <c r="C84">
        <f t="shared" si="3"/>
        <v>-0.32</v>
      </c>
    </row>
    <row r="85" spans="2:3" x14ac:dyDescent="0.25">
      <c r="B85" s="9">
        <v>-3</v>
      </c>
      <c r="C85">
        <f t="shared" si="3"/>
        <v>-0.22222222222222221</v>
      </c>
    </row>
    <row r="86" spans="2:3" x14ac:dyDescent="0.25">
      <c r="B86" s="11">
        <v>-4</v>
      </c>
      <c r="C86">
        <f t="shared" si="3"/>
        <v>-0.125</v>
      </c>
    </row>
    <row r="97" spans="2:7" ht="23.25" x14ac:dyDescent="0.35">
      <c r="G97" s="5" t="s">
        <v>8</v>
      </c>
    </row>
    <row r="102" spans="2:7" x14ac:dyDescent="0.25">
      <c r="B102" s="8" t="s">
        <v>0</v>
      </c>
      <c r="C102" s="7" t="s">
        <v>1</v>
      </c>
    </row>
    <row r="103" spans="2:7" x14ac:dyDescent="0.25">
      <c r="B103" s="9">
        <v>0</v>
      </c>
      <c r="C103" s="6">
        <f t="shared" ref="C103:C108" si="4">(B103^4-1)/(B103^3-1)</f>
        <v>1</v>
      </c>
    </row>
    <row r="104" spans="2:7" x14ac:dyDescent="0.25">
      <c r="B104" s="9">
        <v>0.5</v>
      </c>
      <c r="C104" s="6">
        <f t="shared" si="4"/>
        <v>1.0714285714285714</v>
      </c>
    </row>
    <row r="105" spans="2:7" x14ac:dyDescent="0.25">
      <c r="B105" s="9">
        <v>0.9</v>
      </c>
      <c r="C105" s="6">
        <f t="shared" si="4"/>
        <v>1.2690036900369004</v>
      </c>
    </row>
    <row r="106" spans="2:7" x14ac:dyDescent="0.25">
      <c r="B106" s="9">
        <v>1.1000000000000001</v>
      </c>
      <c r="C106" s="6">
        <f t="shared" si="4"/>
        <v>1.4021148036253772</v>
      </c>
    </row>
    <row r="107" spans="2:7" x14ac:dyDescent="0.25">
      <c r="B107" s="11">
        <v>1.5</v>
      </c>
      <c r="C107" s="6">
        <f t="shared" si="4"/>
        <v>1.7105263157894737</v>
      </c>
    </row>
    <row r="108" spans="2:7" x14ac:dyDescent="0.25">
      <c r="B108" s="11">
        <v>2</v>
      </c>
      <c r="C108" s="6">
        <f t="shared" si="4"/>
        <v>2.1428571428571428</v>
      </c>
    </row>
  </sheetData>
  <sortState ref="B35:C44">
    <sortCondition sortBy="cellColor" ref="B37" dxfId="0"/>
  </sortState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581025</xdr:colOff>
                <xdr:row>0</xdr:row>
                <xdr:rowOff>123825</xdr:rowOff>
              </from>
              <to>
                <xdr:col>4</xdr:col>
                <xdr:colOff>219075</xdr:colOff>
                <xdr:row>4</xdr:row>
                <xdr:rowOff>9525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 sizeWithCells="1">
              <from>
                <xdr:col>1</xdr:col>
                <xdr:colOff>457200</xdr:colOff>
                <xdr:row>27</xdr:row>
                <xdr:rowOff>152400</xdr:rowOff>
              </from>
              <to>
                <xdr:col>4</xdr:col>
                <xdr:colOff>457200</xdr:colOff>
                <xdr:row>32</xdr:row>
                <xdr:rowOff>0</xdr:rowOff>
              </to>
            </anchor>
          </objectPr>
        </oleObject>
      </mc:Choice>
      <mc:Fallback>
        <oleObject progId="Equation.DSMT4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 sizeWithCells="1">
              <from>
                <xdr:col>1</xdr:col>
                <xdr:colOff>685800</xdr:colOff>
                <xdr:row>50</xdr:row>
                <xdr:rowOff>76200</xdr:rowOff>
              </from>
              <to>
                <xdr:col>4</xdr:col>
                <xdr:colOff>104775</xdr:colOff>
                <xdr:row>53</xdr:row>
                <xdr:rowOff>104775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8" r:id="rId10">
          <objectPr defaultSize="0" autoPict="0" r:id="rId11">
            <anchor moveWithCells="1" sizeWithCells="1">
              <from>
                <xdr:col>1</xdr:col>
                <xdr:colOff>638175</xdr:colOff>
                <xdr:row>72</xdr:row>
                <xdr:rowOff>152400</xdr:rowOff>
              </from>
              <to>
                <xdr:col>4</xdr:col>
                <xdr:colOff>38100</xdr:colOff>
                <xdr:row>76</xdr:row>
                <xdr:rowOff>133350</xdr:rowOff>
              </to>
            </anchor>
          </objectPr>
        </oleObject>
      </mc:Choice>
      <mc:Fallback>
        <oleObject progId="Equation.DSMT4" shapeId="1028" r:id="rId10"/>
      </mc:Fallback>
    </mc:AlternateContent>
    <mc:AlternateContent xmlns:mc="http://schemas.openxmlformats.org/markup-compatibility/2006">
      <mc:Choice Requires="x14">
        <oleObject progId="Equation.DSMT4" shapeId="1029" r:id="rId12">
          <objectPr defaultSize="0" autoPict="0" r:id="rId13">
            <anchor moveWithCells="1" sizeWithCells="1">
              <from>
                <xdr:col>1</xdr:col>
                <xdr:colOff>533400</xdr:colOff>
                <xdr:row>96</xdr:row>
                <xdr:rowOff>133350</xdr:rowOff>
              </from>
              <to>
                <xdr:col>3</xdr:col>
                <xdr:colOff>466725</xdr:colOff>
                <xdr:row>99</xdr:row>
                <xdr:rowOff>133350</xdr:rowOff>
              </to>
            </anchor>
          </objectPr>
        </oleObject>
      </mc:Choice>
      <mc:Fallback>
        <oleObject progId="Equation.DSMT4" shapeId="1029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21"/>
  <sheetViews>
    <sheetView showGridLines="0" workbookViewId="0">
      <selection activeCell="B69" sqref="B69"/>
    </sheetView>
  </sheetViews>
  <sheetFormatPr baseColWidth="10" defaultRowHeight="15" x14ac:dyDescent="0.25"/>
  <sheetData>
    <row r="2" spans="2:6" ht="23.25" x14ac:dyDescent="0.35">
      <c r="F2" s="5" t="s">
        <v>9</v>
      </c>
    </row>
    <row r="10" spans="2:6" x14ac:dyDescent="0.25">
      <c r="B10" s="8" t="s">
        <v>0</v>
      </c>
      <c r="C10" s="7" t="s">
        <v>1</v>
      </c>
    </row>
    <row r="11" spans="2:6" x14ac:dyDescent="0.25">
      <c r="B11" s="9">
        <v>7</v>
      </c>
      <c r="C11">
        <f>(SQRT(B11)-3)/(B11-9)</f>
        <v>0.17712434446770464</v>
      </c>
    </row>
    <row r="12" spans="2:6" x14ac:dyDescent="0.25">
      <c r="B12" s="9">
        <v>8</v>
      </c>
      <c r="C12">
        <f t="shared" ref="C12:C18" si="0">(SQRT(B12)-3)/(B12-9)</f>
        <v>0.17157287525380971</v>
      </c>
    </row>
    <row r="13" spans="2:6" x14ac:dyDescent="0.25">
      <c r="B13" s="9">
        <v>8.5</v>
      </c>
      <c r="C13">
        <f t="shared" si="0"/>
        <v>0.16904810515469926</v>
      </c>
    </row>
    <row r="14" spans="2:6" x14ac:dyDescent="0.25">
      <c r="B14" s="9">
        <v>8.9</v>
      </c>
      <c r="C14">
        <f t="shared" si="0"/>
        <v>0.16713221964740624</v>
      </c>
    </row>
    <row r="15" spans="2:6" x14ac:dyDescent="0.25">
      <c r="B15" s="9">
        <v>9.1</v>
      </c>
      <c r="C15">
        <f t="shared" si="0"/>
        <v>0.16620625799671332</v>
      </c>
    </row>
    <row r="16" spans="2:6" x14ac:dyDescent="0.25">
      <c r="B16" s="9">
        <v>9.5</v>
      </c>
      <c r="C16">
        <f t="shared" si="0"/>
        <v>0.16441400296897601</v>
      </c>
    </row>
    <row r="17" spans="2:7" x14ac:dyDescent="0.25">
      <c r="B17" s="9">
        <v>10</v>
      </c>
      <c r="C17">
        <f t="shared" si="0"/>
        <v>0.16227766016837952</v>
      </c>
    </row>
    <row r="18" spans="2:7" x14ac:dyDescent="0.25">
      <c r="B18" s="9">
        <v>11</v>
      </c>
      <c r="C18">
        <f t="shared" si="0"/>
        <v>0.1583123951776999</v>
      </c>
    </row>
    <row r="22" spans="2:7" ht="23.25" x14ac:dyDescent="0.35">
      <c r="G22" s="5"/>
    </row>
    <row r="25" spans="2:7" ht="23.25" x14ac:dyDescent="0.35">
      <c r="F25" s="5" t="s">
        <v>10</v>
      </c>
    </row>
    <row r="30" spans="2:7" x14ac:dyDescent="0.25">
      <c r="B30" s="8" t="s">
        <v>0</v>
      </c>
      <c r="C30" s="7" t="s">
        <v>1</v>
      </c>
    </row>
    <row r="31" spans="2:7" x14ac:dyDescent="0.25">
      <c r="B31" s="9">
        <v>-5</v>
      </c>
      <c r="C31">
        <f>(B31+3)/(B31^2+4*B31+3)</f>
        <v>-0.25</v>
      </c>
    </row>
    <row r="32" spans="2:7" x14ac:dyDescent="0.25">
      <c r="B32" s="9">
        <v>-4</v>
      </c>
      <c r="C32">
        <f t="shared" ref="C32:C37" si="1">(B32+3)/(B32^2+4*B32+3)</f>
        <v>-0.33333333333333331</v>
      </c>
    </row>
    <row r="33" spans="2:6" x14ac:dyDescent="0.25">
      <c r="B33" s="9">
        <v>-3.5</v>
      </c>
      <c r="C33">
        <f t="shared" si="1"/>
        <v>-0.4</v>
      </c>
    </row>
    <row r="34" spans="2:6" x14ac:dyDescent="0.25">
      <c r="B34" s="9">
        <v>-3.1</v>
      </c>
      <c r="C34">
        <f t="shared" si="1"/>
        <v>-0.47619047619047467</v>
      </c>
    </row>
    <row r="35" spans="2:6" x14ac:dyDescent="0.25">
      <c r="B35" s="9">
        <v>-2.9</v>
      </c>
      <c r="C35">
        <f t="shared" si="1"/>
        <v>-0.52631578947368607</v>
      </c>
    </row>
    <row r="36" spans="2:6" x14ac:dyDescent="0.25">
      <c r="B36" s="9">
        <v>-2.5</v>
      </c>
      <c r="C36">
        <f t="shared" si="1"/>
        <v>-0.66666666666666663</v>
      </c>
    </row>
    <row r="37" spans="2:6" x14ac:dyDescent="0.25">
      <c r="B37" s="9">
        <v>-2</v>
      </c>
      <c r="C37">
        <f t="shared" si="1"/>
        <v>-1</v>
      </c>
    </row>
    <row r="38" spans="2:6" x14ac:dyDescent="0.25">
      <c r="B38" s="12"/>
    </row>
    <row r="39" spans="2:6" x14ac:dyDescent="0.25">
      <c r="B39" s="12"/>
      <c r="C39" s="10"/>
    </row>
    <row r="47" spans="2:6" ht="23.25" x14ac:dyDescent="0.35">
      <c r="F47" s="5" t="s">
        <v>11</v>
      </c>
    </row>
    <row r="55" spans="2:3" x14ac:dyDescent="0.25">
      <c r="B55" s="8" t="s">
        <v>12</v>
      </c>
      <c r="C55" s="7" t="s">
        <v>1</v>
      </c>
    </row>
    <row r="56" spans="2:3" x14ac:dyDescent="0.25">
      <c r="B56" s="9">
        <v>-2</v>
      </c>
      <c r="C56">
        <f>(B56^2+3*B56+2)/(B56^2-B56-2)</f>
        <v>0</v>
      </c>
    </row>
    <row r="57" spans="2:3" x14ac:dyDescent="0.25">
      <c r="B57" s="9">
        <v>-1.5</v>
      </c>
      <c r="C57">
        <f t="shared" ref="C57:C61" si="2">(B57^2+3*B57+2)/(B57^2-B57-2)</f>
        <v>-0.14285714285714285</v>
      </c>
    </row>
    <row r="58" spans="2:3" x14ac:dyDescent="0.25">
      <c r="B58" s="9">
        <v>-1.1000000000000001</v>
      </c>
      <c r="C58">
        <f t="shared" si="2"/>
        <v>-0.29032258064516037</v>
      </c>
    </row>
    <row r="59" spans="2:3" x14ac:dyDescent="0.25">
      <c r="B59" s="9">
        <v>-0.9</v>
      </c>
      <c r="C59">
        <f t="shared" si="2"/>
        <v>-0.37931034482758574</v>
      </c>
    </row>
    <row r="60" spans="2:3" x14ac:dyDescent="0.25">
      <c r="B60" s="9">
        <v>-0.5</v>
      </c>
      <c r="C60">
        <f t="shared" si="2"/>
        <v>-0.6</v>
      </c>
    </row>
    <row r="61" spans="2:3" x14ac:dyDescent="0.25">
      <c r="B61" s="9">
        <v>0</v>
      </c>
      <c r="C61">
        <f t="shared" si="2"/>
        <v>-1</v>
      </c>
    </row>
    <row r="63" spans="2:3" x14ac:dyDescent="0.25">
      <c r="B63" s="12"/>
      <c r="C63" s="10"/>
    </row>
    <row r="64" spans="2:3" x14ac:dyDescent="0.25">
      <c r="B64" s="6"/>
    </row>
    <row r="72" spans="2:6" ht="23.25" x14ac:dyDescent="0.35">
      <c r="F72" s="5" t="s">
        <v>13</v>
      </c>
    </row>
    <row r="75" spans="2:6" x14ac:dyDescent="0.25">
      <c r="B75" s="8" t="s">
        <v>12</v>
      </c>
      <c r="C75" s="7" t="s">
        <v>1</v>
      </c>
    </row>
    <row r="76" spans="2:6" x14ac:dyDescent="0.25">
      <c r="B76" s="9">
        <v>0</v>
      </c>
      <c r="C76">
        <f>4-4*EXP(-B76)</f>
        <v>0</v>
      </c>
    </row>
    <row r="77" spans="2:6" x14ac:dyDescent="0.25">
      <c r="B77" s="9">
        <v>1</v>
      </c>
      <c r="C77">
        <f t="shared" ref="C77:C91" si="3">4-4*EXP(-B77)</f>
        <v>2.5284822353142307</v>
      </c>
    </row>
    <row r="78" spans="2:6" x14ac:dyDescent="0.25">
      <c r="B78" s="9">
        <v>2</v>
      </c>
      <c r="C78">
        <f t="shared" si="3"/>
        <v>3.4586588670535492</v>
      </c>
    </row>
    <row r="79" spans="2:6" x14ac:dyDescent="0.25">
      <c r="B79" s="9">
        <v>3</v>
      </c>
      <c r="C79">
        <f t="shared" si="3"/>
        <v>3.8008517265285442</v>
      </c>
    </row>
    <row r="80" spans="2:6" x14ac:dyDescent="0.25">
      <c r="B80" s="9">
        <v>4</v>
      </c>
      <c r="C80">
        <f t="shared" si="3"/>
        <v>3.9267374444450631</v>
      </c>
    </row>
    <row r="81" spans="2:3" x14ac:dyDescent="0.25">
      <c r="B81" s="9">
        <v>5</v>
      </c>
      <c r="C81">
        <f t="shared" si="3"/>
        <v>3.9730482120036581</v>
      </c>
    </row>
    <row r="82" spans="2:3" x14ac:dyDescent="0.25">
      <c r="B82" s="9">
        <v>6</v>
      </c>
      <c r="C82">
        <f t="shared" si="3"/>
        <v>3.9900849912933345</v>
      </c>
    </row>
    <row r="83" spans="2:3" x14ac:dyDescent="0.25">
      <c r="B83" s="9">
        <v>7</v>
      </c>
      <c r="C83">
        <f t="shared" si="3"/>
        <v>3.9963524721377821</v>
      </c>
    </row>
    <row r="84" spans="2:3" x14ac:dyDescent="0.25">
      <c r="B84" s="9">
        <v>8</v>
      </c>
      <c r="C84">
        <f t="shared" si="3"/>
        <v>3.9986581494883899</v>
      </c>
    </row>
    <row r="85" spans="2:3" x14ac:dyDescent="0.25">
      <c r="B85" s="9">
        <v>9</v>
      </c>
      <c r="C85">
        <f t="shared" si="3"/>
        <v>3.9995063607836534</v>
      </c>
    </row>
    <row r="86" spans="2:3" x14ac:dyDescent="0.25">
      <c r="B86" s="9">
        <v>10</v>
      </c>
      <c r="C86">
        <f t="shared" si="3"/>
        <v>3.99981840028095</v>
      </c>
    </row>
    <row r="87" spans="2:3" x14ac:dyDescent="0.25">
      <c r="B87" s="9">
        <v>11</v>
      </c>
      <c r="C87">
        <f t="shared" si="3"/>
        <v>3.9999331931968389</v>
      </c>
    </row>
    <row r="88" spans="2:3" x14ac:dyDescent="0.25">
      <c r="B88" s="9">
        <v>12</v>
      </c>
      <c r="C88">
        <f t="shared" si="3"/>
        <v>3.9999754231505866</v>
      </c>
    </row>
    <row r="89" spans="2:3" x14ac:dyDescent="0.25">
      <c r="B89" s="9">
        <v>13</v>
      </c>
      <c r="C89">
        <f t="shared" si="3"/>
        <v>3.9999909586823721</v>
      </c>
    </row>
    <row r="90" spans="2:3" x14ac:dyDescent="0.25">
      <c r="B90" s="9">
        <v>14</v>
      </c>
      <c r="C90">
        <f t="shared" si="3"/>
        <v>3.9999966738851236</v>
      </c>
    </row>
    <row r="91" spans="2:3" x14ac:dyDescent="0.25">
      <c r="B91" s="9">
        <v>15</v>
      </c>
      <c r="C91">
        <f t="shared" si="3"/>
        <v>3.9999987763907181</v>
      </c>
    </row>
    <row r="98" spans="2:6" ht="23.25" x14ac:dyDescent="0.35">
      <c r="F98" s="5" t="s">
        <v>14</v>
      </c>
    </row>
    <row r="100" spans="2:6" x14ac:dyDescent="0.25">
      <c r="B100" s="8" t="s">
        <v>12</v>
      </c>
      <c r="C100" s="7" t="s">
        <v>1</v>
      </c>
    </row>
    <row r="101" spans="2:6" x14ac:dyDescent="0.25">
      <c r="B101" s="9">
        <v>0</v>
      </c>
      <c r="C101">
        <f>(1/2)+(7/2)*EXP(-0.5*B101)</f>
        <v>4</v>
      </c>
    </row>
    <row r="102" spans="2:6" x14ac:dyDescent="0.25">
      <c r="B102" s="9">
        <v>1</v>
      </c>
      <c r="C102">
        <f t="shared" ref="C102:C121" si="4">(1/2)+(7/2)*EXP(-0.5*B102)</f>
        <v>2.6228573089942171</v>
      </c>
    </row>
    <row r="103" spans="2:6" x14ac:dyDescent="0.25">
      <c r="B103" s="9">
        <v>2</v>
      </c>
      <c r="C103">
        <f t="shared" si="4"/>
        <v>1.7875780441000482</v>
      </c>
    </row>
    <row r="104" spans="2:6" x14ac:dyDescent="0.25">
      <c r="B104" s="9">
        <v>3</v>
      </c>
      <c r="C104">
        <f t="shared" si="4"/>
        <v>1.2809555605195042</v>
      </c>
    </row>
    <row r="105" spans="2:6" x14ac:dyDescent="0.25">
      <c r="B105" s="9">
        <v>4</v>
      </c>
      <c r="C105">
        <f t="shared" si="4"/>
        <v>0.9736734913281444</v>
      </c>
    </row>
    <row r="106" spans="2:6" x14ac:dyDescent="0.25">
      <c r="B106" s="9">
        <v>5</v>
      </c>
      <c r="C106">
        <f t="shared" si="4"/>
        <v>0.78729749518364578</v>
      </c>
    </row>
    <row r="107" spans="2:6" x14ac:dyDescent="0.25">
      <c r="B107" s="9">
        <v>6</v>
      </c>
      <c r="C107">
        <f t="shared" si="4"/>
        <v>0.67425473928752377</v>
      </c>
    </row>
    <row r="108" spans="2:6" x14ac:dyDescent="0.25">
      <c r="B108" s="9">
        <v>7</v>
      </c>
      <c r="C108">
        <f t="shared" si="4"/>
        <v>0.60569084197811474</v>
      </c>
    </row>
    <row r="109" spans="2:6" x14ac:dyDescent="0.25">
      <c r="B109" s="9">
        <v>8</v>
      </c>
      <c r="C109">
        <f t="shared" si="4"/>
        <v>0.56410473611056966</v>
      </c>
    </row>
    <row r="110" spans="2:6" x14ac:dyDescent="0.25">
      <c r="B110" s="9">
        <v>9</v>
      </c>
      <c r="C110">
        <f t="shared" si="4"/>
        <v>0.53888148788384804</v>
      </c>
    </row>
    <row r="111" spans="2:6" x14ac:dyDescent="0.25">
      <c r="B111" s="9">
        <v>10</v>
      </c>
      <c r="C111">
        <f t="shared" si="4"/>
        <v>0.52358281449679911</v>
      </c>
    </row>
    <row r="112" spans="2:6" x14ac:dyDescent="0.25">
      <c r="B112" s="9">
        <v>11</v>
      </c>
      <c r="C112">
        <f t="shared" si="4"/>
        <v>0.51430370003462422</v>
      </c>
    </row>
    <row r="113" spans="2:3" x14ac:dyDescent="0.25">
      <c r="B113" s="9">
        <v>12</v>
      </c>
      <c r="C113">
        <f t="shared" si="4"/>
        <v>0.50867563261833226</v>
      </c>
    </row>
    <row r="114" spans="2:3" x14ac:dyDescent="0.25">
      <c r="B114" s="9">
        <v>13</v>
      </c>
      <c r="C114">
        <f t="shared" si="4"/>
        <v>0.50526203717542151</v>
      </c>
    </row>
    <row r="115" spans="2:3" x14ac:dyDescent="0.25">
      <c r="B115" s="9">
        <v>14</v>
      </c>
      <c r="C115">
        <f t="shared" si="4"/>
        <v>0.50319158687944077</v>
      </c>
    </row>
    <row r="116" spans="2:3" x14ac:dyDescent="0.25">
      <c r="B116" s="9">
        <v>15</v>
      </c>
      <c r="C116">
        <f t="shared" si="4"/>
        <v>0.50193579529551746</v>
      </c>
    </row>
    <row r="117" spans="2:3" x14ac:dyDescent="0.25">
      <c r="B117" s="9">
        <v>16</v>
      </c>
      <c r="C117">
        <f t="shared" si="4"/>
        <v>0.50117411919765875</v>
      </c>
    </row>
    <row r="118" spans="2:3" x14ac:dyDescent="0.25">
      <c r="B118" s="9">
        <v>17</v>
      </c>
      <c r="C118">
        <f t="shared" si="4"/>
        <v>0.50071213929153724</v>
      </c>
    </row>
    <row r="119" spans="2:3" x14ac:dyDescent="0.25">
      <c r="B119" s="9">
        <v>18</v>
      </c>
      <c r="C119">
        <f t="shared" si="4"/>
        <v>0.50043193431430333</v>
      </c>
    </row>
    <row r="120" spans="2:3" x14ac:dyDescent="0.25">
      <c r="B120" s="9">
        <v>19</v>
      </c>
      <c r="C120">
        <f t="shared" si="4"/>
        <v>0.50026198140460698</v>
      </c>
    </row>
    <row r="121" spans="2:3" x14ac:dyDescent="0.25">
      <c r="B121" s="9">
        <v>20</v>
      </c>
      <c r="C121">
        <f t="shared" si="4"/>
        <v>0.50015889975416872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1</xdr:col>
                <xdr:colOff>742950</xdr:colOff>
                <xdr:row>3</xdr:row>
                <xdr:rowOff>0</xdr:rowOff>
              </from>
              <to>
                <xdr:col>3</xdr:col>
                <xdr:colOff>314325</xdr:colOff>
                <xdr:row>6</xdr:row>
                <xdr:rowOff>66675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1" r:id="rId6">
          <objectPr defaultSize="0" autoPict="0" r:id="rId7">
            <anchor moveWithCells="1" sizeWithCells="1">
              <from>
                <xdr:col>1</xdr:col>
                <xdr:colOff>333375</xdr:colOff>
                <xdr:row>23</xdr:row>
                <xdr:rowOff>85725</xdr:rowOff>
              </from>
              <to>
                <xdr:col>3</xdr:col>
                <xdr:colOff>371475</xdr:colOff>
                <xdr:row>27</xdr:row>
                <xdr:rowOff>0</xdr:rowOff>
              </to>
            </anchor>
          </objectPr>
        </oleObject>
      </mc:Choice>
      <mc:Fallback>
        <oleObject progId="Equation.DSMT4" shapeId="2051" r:id="rId6"/>
      </mc:Fallback>
    </mc:AlternateContent>
    <mc:AlternateContent xmlns:mc="http://schemas.openxmlformats.org/markup-compatibility/2006">
      <mc:Choice Requires="x14">
        <oleObject progId="Equation.DSMT4" shapeId="2052" r:id="rId8">
          <objectPr defaultSize="0" autoPict="0" r:id="rId9">
            <anchor moveWithCells="1" sizeWithCells="1">
              <from>
                <xdr:col>1</xdr:col>
                <xdr:colOff>228600</xdr:colOff>
                <xdr:row>47</xdr:row>
                <xdr:rowOff>180975</xdr:rowOff>
              </from>
              <to>
                <xdr:col>3</xdr:col>
                <xdr:colOff>257175</xdr:colOff>
                <xdr:row>51</xdr:row>
                <xdr:rowOff>171450</xdr:rowOff>
              </to>
            </anchor>
          </objectPr>
        </oleObject>
      </mc:Choice>
      <mc:Fallback>
        <oleObject progId="Equation.DSMT4" shapeId="2052" r:id="rId8"/>
      </mc:Fallback>
    </mc:AlternateContent>
    <mc:AlternateContent xmlns:mc="http://schemas.openxmlformats.org/markup-compatibility/2006">
      <mc:Choice Requires="x14">
        <oleObject progId="Equation.DSMT4" shapeId="2053" r:id="rId10">
          <objectPr defaultSize="0" autoPict="0" r:id="rId11">
            <anchor moveWithCells="1" sizeWithCells="1">
              <from>
                <xdr:col>1</xdr:col>
                <xdr:colOff>247650</xdr:colOff>
                <xdr:row>70</xdr:row>
                <xdr:rowOff>38100</xdr:rowOff>
              </from>
              <to>
                <xdr:col>2</xdr:col>
                <xdr:colOff>685800</xdr:colOff>
                <xdr:row>73</xdr:row>
                <xdr:rowOff>0</xdr:rowOff>
              </to>
            </anchor>
          </objectPr>
        </oleObject>
      </mc:Choice>
      <mc:Fallback>
        <oleObject progId="Equation.DSMT4" shapeId="2053" r:id="rId10"/>
      </mc:Fallback>
    </mc:AlternateContent>
    <mc:AlternateContent xmlns:mc="http://schemas.openxmlformats.org/markup-compatibility/2006">
      <mc:Choice Requires="x14">
        <oleObject progId="Equation.DSMT4" shapeId="2054" r:id="rId12">
          <objectPr defaultSize="0" autoPict="0" r:id="rId13">
            <anchor moveWithCells="1" sizeWithCells="1">
              <from>
                <xdr:col>1</xdr:col>
                <xdr:colOff>371475</xdr:colOff>
                <xdr:row>95</xdr:row>
                <xdr:rowOff>161925</xdr:rowOff>
              </from>
              <to>
                <xdr:col>3</xdr:col>
                <xdr:colOff>47625</xdr:colOff>
                <xdr:row>98</xdr:row>
                <xdr:rowOff>19050</xdr:rowOff>
              </to>
            </anchor>
          </objectPr>
        </oleObject>
      </mc:Choice>
      <mc:Fallback>
        <oleObject progId="Equation.DSMT4" shapeId="2054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134"/>
  <sheetViews>
    <sheetView showGridLines="0" topLeftCell="B1" workbookViewId="0">
      <selection activeCell="I32" sqref="I32"/>
    </sheetView>
  </sheetViews>
  <sheetFormatPr baseColWidth="10" defaultRowHeight="15" x14ac:dyDescent="0.25"/>
  <sheetData>
    <row r="3" spans="2:6" ht="23.25" x14ac:dyDescent="0.35">
      <c r="F3" s="5" t="s">
        <v>15</v>
      </c>
    </row>
    <row r="8" spans="2:6" x14ac:dyDescent="0.25">
      <c r="B8" s="8" t="s">
        <v>0</v>
      </c>
      <c r="C8" s="7" t="s">
        <v>1</v>
      </c>
    </row>
    <row r="9" spans="2:6" x14ac:dyDescent="0.25">
      <c r="B9" s="9">
        <v>0.1</v>
      </c>
      <c r="C9">
        <f>5+(1/B9)</f>
        <v>15</v>
      </c>
    </row>
    <row r="10" spans="2:6" x14ac:dyDescent="0.25">
      <c r="B10" s="9">
        <v>1</v>
      </c>
      <c r="C10">
        <f t="shared" ref="C10:C15" si="0">5+(1/B10)</f>
        <v>6</v>
      </c>
    </row>
    <row r="11" spans="2:6" x14ac:dyDescent="0.25">
      <c r="B11" s="9">
        <v>2</v>
      </c>
      <c r="C11">
        <f t="shared" si="0"/>
        <v>5.5</v>
      </c>
    </row>
    <row r="12" spans="2:6" x14ac:dyDescent="0.25">
      <c r="B12" s="9">
        <v>3</v>
      </c>
      <c r="C12">
        <f t="shared" si="0"/>
        <v>5.333333333333333</v>
      </c>
    </row>
    <row r="13" spans="2:6" x14ac:dyDescent="0.25">
      <c r="B13" s="9">
        <v>4</v>
      </c>
      <c r="C13">
        <f t="shared" si="0"/>
        <v>5.25</v>
      </c>
    </row>
    <row r="14" spans="2:6" x14ac:dyDescent="0.25">
      <c r="B14" s="9">
        <v>5</v>
      </c>
      <c r="C14">
        <f t="shared" si="0"/>
        <v>5.2</v>
      </c>
    </row>
    <row r="15" spans="2:6" x14ac:dyDescent="0.25">
      <c r="B15" s="9">
        <v>6</v>
      </c>
      <c r="C15">
        <f t="shared" si="0"/>
        <v>5.166666666666667</v>
      </c>
    </row>
    <row r="16" spans="2:6" x14ac:dyDescent="0.25">
      <c r="B16" s="9">
        <v>7</v>
      </c>
      <c r="C16">
        <f t="shared" ref="C16:C24" si="1">5+(1/B16)</f>
        <v>5.1428571428571432</v>
      </c>
    </row>
    <row r="17" spans="2:7" x14ac:dyDescent="0.25">
      <c r="B17" s="9">
        <v>8</v>
      </c>
      <c r="C17">
        <f t="shared" si="1"/>
        <v>5.125</v>
      </c>
    </row>
    <row r="18" spans="2:7" x14ac:dyDescent="0.25">
      <c r="B18" s="9">
        <v>9</v>
      </c>
      <c r="C18">
        <f t="shared" si="1"/>
        <v>5.1111111111111107</v>
      </c>
    </row>
    <row r="19" spans="2:7" x14ac:dyDescent="0.25">
      <c r="B19" s="9">
        <v>10</v>
      </c>
      <c r="C19">
        <f t="shared" si="1"/>
        <v>5.0999999999999996</v>
      </c>
    </row>
    <row r="20" spans="2:7" x14ac:dyDescent="0.25">
      <c r="B20" s="9">
        <v>11</v>
      </c>
      <c r="C20">
        <f t="shared" si="1"/>
        <v>5.0909090909090908</v>
      </c>
    </row>
    <row r="21" spans="2:7" x14ac:dyDescent="0.25">
      <c r="B21" s="9">
        <v>12</v>
      </c>
      <c r="C21">
        <f t="shared" si="1"/>
        <v>5.083333333333333</v>
      </c>
    </row>
    <row r="22" spans="2:7" x14ac:dyDescent="0.25">
      <c r="B22" s="9">
        <v>13</v>
      </c>
      <c r="C22">
        <f t="shared" si="1"/>
        <v>5.0769230769230766</v>
      </c>
    </row>
    <row r="23" spans="2:7" x14ac:dyDescent="0.25">
      <c r="B23" s="9">
        <v>14</v>
      </c>
      <c r="C23">
        <f t="shared" si="1"/>
        <v>5.0714285714285712</v>
      </c>
    </row>
    <row r="24" spans="2:7" x14ac:dyDescent="0.25">
      <c r="B24" s="9">
        <v>15</v>
      </c>
      <c r="C24">
        <f t="shared" si="1"/>
        <v>5.0666666666666664</v>
      </c>
    </row>
    <row r="27" spans="2:7" ht="23.25" x14ac:dyDescent="0.35">
      <c r="G27" s="5"/>
    </row>
    <row r="31" spans="2:7" ht="23.25" x14ac:dyDescent="0.35">
      <c r="F31" s="5" t="s">
        <v>16</v>
      </c>
    </row>
    <row r="35" spans="2:3" x14ac:dyDescent="0.25">
      <c r="B35" s="8" t="s">
        <v>0</v>
      </c>
      <c r="C35" s="7" t="s">
        <v>1</v>
      </c>
    </row>
    <row r="36" spans="2:3" x14ac:dyDescent="0.25">
      <c r="B36" s="9">
        <v>-3</v>
      </c>
      <c r="C36">
        <f>(5*B36^2+8*B36-3)/(3*B36^2+2)</f>
        <v>0.62068965517241381</v>
      </c>
    </row>
    <row r="37" spans="2:3" x14ac:dyDescent="0.25">
      <c r="B37" s="9">
        <v>-2</v>
      </c>
      <c r="C37">
        <f t="shared" ref="C37:C54" si="2">(5*B37^2+8*B37-3)/(3*B37^2+2)</f>
        <v>7.1428571428571425E-2</v>
      </c>
    </row>
    <row r="38" spans="2:3" x14ac:dyDescent="0.25">
      <c r="B38" s="9">
        <v>-1</v>
      </c>
      <c r="C38">
        <f t="shared" si="2"/>
        <v>-1.2</v>
      </c>
    </row>
    <row r="39" spans="2:3" x14ac:dyDescent="0.25">
      <c r="B39" s="9">
        <v>0</v>
      </c>
      <c r="C39">
        <f t="shared" si="2"/>
        <v>-1.5</v>
      </c>
    </row>
    <row r="40" spans="2:3" x14ac:dyDescent="0.25">
      <c r="B40" s="9">
        <v>1</v>
      </c>
      <c r="C40">
        <f t="shared" si="2"/>
        <v>2</v>
      </c>
    </row>
    <row r="41" spans="2:3" x14ac:dyDescent="0.25">
      <c r="B41" s="9">
        <v>2</v>
      </c>
      <c r="C41">
        <f t="shared" si="2"/>
        <v>2.3571428571428572</v>
      </c>
    </row>
    <row r="42" spans="2:3" x14ac:dyDescent="0.25">
      <c r="B42" s="9">
        <v>3</v>
      </c>
      <c r="C42">
        <f t="shared" si="2"/>
        <v>2.2758620689655173</v>
      </c>
    </row>
    <row r="43" spans="2:3" x14ac:dyDescent="0.25">
      <c r="B43" s="9">
        <v>4</v>
      </c>
      <c r="C43">
        <f t="shared" si="2"/>
        <v>2.1800000000000002</v>
      </c>
    </row>
    <row r="44" spans="2:3" x14ac:dyDescent="0.25">
      <c r="B44" s="9">
        <v>5</v>
      </c>
      <c r="C44">
        <f t="shared" si="2"/>
        <v>2.1038961038961039</v>
      </c>
    </row>
    <row r="45" spans="2:3" x14ac:dyDescent="0.25">
      <c r="B45" s="9">
        <v>6</v>
      </c>
      <c r="C45">
        <f t="shared" si="2"/>
        <v>2.0454545454545454</v>
      </c>
    </row>
    <row r="46" spans="2:3" x14ac:dyDescent="0.25">
      <c r="B46" s="9">
        <v>7</v>
      </c>
      <c r="C46">
        <f t="shared" si="2"/>
        <v>2</v>
      </c>
    </row>
    <row r="47" spans="2:3" x14ac:dyDescent="0.25">
      <c r="B47" s="9">
        <v>8</v>
      </c>
      <c r="C47">
        <f t="shared" si="2"/>
        <v>1.9639175257731958</v>
      </c>
    </row>
    <row r="48" spans="2:3" x14ac:dyDescent="0.25">
      <c r="B48" s="9">
        <v>9</v>
      </c>
      <c r="C48">
        <f t="shared" si="2"/>
        <v>1.9346938775510205</v>
      </c>
    </row>
    <row r="49" spans="2:6" x14ac:dyDescent="0.25">
      <c r="B49" s="9">
        <v>10</v>
      </c>
      <c r="C49">
        <f t="shared" si="2"/>
        <v>1.9105960264900663</v>
      </c>
    </row>
    <row r="50" spans="2:6" x14ac:dyDescent="0.25">
      <c r="B50" s="9">
        <v>11</v>
      </c>
      <c r="C50">
        <f t="shared" si="2"/>
        <v>1.8904109589041096</v>
      </c>
    </row>
    <row r="51" spans="2:6" x14ac:dyDescent="0.25">
      <c r="B51" s="9">
        <v>12</v>
      </c>
      <c r="C51">
        <f t="shared" si="2"/>
        <v>1.8732718894009217</v>
      </c>
    </row>
    <row r="52" spans="2:6" x14ac:dyDescent="0.25">
      <c r="B52" s="9">
        <v>13</v>
      </c>
      <c r="C52">
        <f t="shared" si="2"/>
        <v>1.8585461689587426</v>
      </c>
    </row>
    <row r="53" spans="2:6" x14ac:dyDescent="0.25">
      <c r="B53" s="9">
        <v>14</v>
      </c>
      <c r="C53">
        <f t="shared" si="2"/>
        <v>1.8457627118644069</v>
      </c>
    </row>
    <row r="54" spans="2:6" x14ac:dyDescent="0.25">
      <c r="B54" s="9">
        <v>15</v>
      </c>
      <c r="C54">
        <f t="shared" si="2"/>
        <v>1.8345642540620384</v>
      </c>
    </row>
    <row r="55" spans="2:6" ht="23.25" x14ac:dyDescent="0.35">
      <c r="F55" s="5"/>
    </row>
    <row r="61" spans="2:6" x14ac:dyDescent="0.25">
      <c r="B61" s="10"/>
      <c r="C61" s="10"/>
    </row>
    <row r="62" spans="2:6" x14ac:dyDescent="0.25">
      <c r="B62" s="10"/>
      <c r="C62" s="10"/>
    </row>
    <row r="63" spans="2:6" x14ac:dyDescent="0.25">
      <c r="B63" s="12"/>
      <c r="C63" s="12"/>
    </row>
    <row r="64" spans="2:6" x14ac:dyDescent="0.25">
      <c r="B64" s="12"/>
      <c r="C64" s="10"/>
    </row>
    <row r="65" spans="2:3" x14ac:dyDescent="0.25">
      <c r="B65" s="12"/>
      <c r="C65" s="10"/>
    </row>
    <row r="66" spans="2:3" x14ac:dyDescent="0.25">
      <c r="B66" s="12"/>
      <c r="C66" s="10"/>
    </row>
    <row r="67" spans="2:3" x14ac:dyDescent="0.25">
      <c r="B67" s="12"/>
      <c r="C67" s="10"/>
    </row>
    <row r="68" spans="2:3" x14ac:dyDescent="0.25">
      <c r="B68" s="12"/>
      <c r="C68" s="10"/>
    </row>
    <row r="69" spans="2:3" x14ac:dyDescent="0.25">
      <c r="B69" s="12"/>
      <c r="C69" s="10"/>
    </row>
    <row r="70" spans="2:3" x14ac:dyDescent="0.25">
      <c r="B70" s="10"/>
      <c r="C70" s="10"/>
    </row>
    <row r="71" spans="2:3" x14ac:dyDescent="0.25">
      <c r="B71" s="12"/>
      <c r="C71" s="10"/>
    </row>
    <row r="72" spans="2:3" x14ac:dyDescent="0.25">
      <c r="B72" s="6"/>
    </row>
    <row r="81" spans="2:6" ht="23.25" x14ac:dyDescent="0.35">
      <c r="F81" s="5"/>
    </row>
    <row r="85" spans="2:6" x14ac:dyDescent="0.25">
      <c r="B85" s="10"/>
      <c r="C85" s="10"/>
      <c r="D85" s="10"/>
    </row>
    <row r="86" spans="2:6" x14ac:dyDescent="0.25">
      <c r="B86" s="10"/>
      <c r="C86" s="10"/>
      <c r="D86" s="10"/>
    </row>
    <row r="87" spans="2:6" x14ac:dyDescent="0.25">
      <c r="B87" s="10"/>
      <c r="C87" s="10"/>
      <c r="D87" s="10"/>
    </row>
    <row r="88" spans="2:6" x14ac:dyDescent="0.25">
      <c r="B88" s="12"/>
      <c r="C88" s="12"/>
      <c r="D88" s="10"/>
    </row>
    <row r="89" spans="2:6" x14ac:dyDescent="0.25">
      <c r="B89" s="12"/>
      <c r="C89" s="10"/>
      <c r="D89" s="10"/>
    </row>
    <row r="90" spans="2:6" x14ac:dyDescent="0.25">
      <c r="B90" s="12"/>
      <c r="C90" s="10"/>
      <c r="D90" s="10"/>
    </row>
    <row r="91" spans="2:6" x14ac:dyDescent="0.25">
      <c r="B91" s="12"/>
      <c r="C91" s="10"/>
      <c r="D91" s="10"/>
    </row>
    <row r="92" spans="2:6" x14ac:dyDescent="0.25">
      <c r="B92" s="12"/>
      <c r="C92" s="10"/>
      <c r="D92" s="10"/>
    </row>
    <row r="93" spans="2:6" x14ac:dyDescent="0.25">
      <c r="B93" s="12"/>
      <c r="C93" s="10"/>
      <c r="D93" s="10"/>
    </row>
    <row r="94" spans="2:6" x14ac:dyDescent="0.25">
      <c r="B94" s="12"/>
      <c r="C94" s="10"/>
      <c r="D94" s="10"/>
    </row>
    <row r="95" spans="2:6" x14ac:dyDescent="0.25">
      <c r="B95" s="12"/>
      <c r="C95" s="10"/>
      <c r="D95" s="10"/>
    </row>
    <row r="96" spans="2:6" x14ac:dyDescent="0.25">
      <c r="B96" s="12"/>
      <c r="C96" s="10"/>
      <c r="D96" s="10"/>
    </row>
    <row r="97" spans="2:6" x14ac:dyDescent="0.25">
      <c r="B97" s="12"/>
      <c r="C97" s="10"/>
      <c r="D97" s="10"/>
    </row>
    <row r="98" spans="2:6" x14ac:dyDescent="0.25">
      <c r="B98" s="12"/>
      <c r="C98" s="10"/>
      <c r="D98" s="10"/>
    </row>
    <row r="99" spans="2:6" x14ac:dyDescent="0.25">
      <c r="B99" s="12"/>
      <c r="C99" s="10"/>
      <c r="D99" s="10"/>
    </row>
    <row r="100" spans="2:6" x14ac:dyDescent="0.25">
      <c r="B100" s="12"/>
      <c r="C100" s="10"/>
      <c r="D100" s="10"/>
    </row>
    <row r="101" spans="2:6" x14ac:dyDescent="0.25">
      <c r="B101" s="12"/>
      <c r="C101" s="10"/>
      <c r="D101" s="10"/>
    </row>
    <row r="102" spans="2:6" x14ac:dyDescent="0.25">
      <c r="B102" s="12"/>
      <c r="C102" s="10"/>
      <c r="D102" s="10"/>
    </row>
    <row r="103" spans="2:6" x14ac:dyDescent="0.25">
      <c r="B103" s="12"/>
      <c r="C103" s="10"/>
      <c r="D103" s="10"/>
    </row>
    <row r="104" spans="2:6" x14ac:dyDescent="0.25">
      <c r="B104" s="12"/>
      <c r="C104" s="10"/>
      <c r="D104" s="10"/>
    </row>
    <row r="105" spans="2:6" x14ac:dyDescent="0.25">
      <c r="B105" s="10"/>
      <c r="C105" s="10"/>
      <c r="D105" s="10"/>
    </row>
    <row r="109" spans="2:6" x14ac:dyDescent="0.25">
      <c r="B109" s="10"/>
      <c r="C109" s="10"/>
      <c r="D109" s="10"/>
    </row>
    <row r="110" spans="2:6" x14ac:dyDescent="0.25">
      <c r="B110" s="10"/>
      <c r="C110" s="10"/>
      <c r="D110" s="10"/>
    </row>
    <row r="111" spans="2:6" ht="23.25" x14ac:dyDescent="0.35">
      <c r="B111" s="10"/>
      <c r="C111" s="10"/>
      <c r="D111" s="10"/>
      <c r="F111" s="5"/>
    </row>
    <row r="112" spans="2:6" x14ac:dyDescent="0.25">
      <c r="B112" s="10"/>
      <c r="C112" s="10"/>
      <c r="D112" s="10"/>
    </row>
    <row r="113" spans="2:4" x14ac:dyDescent="0.25">
      <c r="B113" s="12"/>
      <c r="C113" s="12"/>
      <c r="D113" s="10"/>
    </row>
    <row r="114" spans="2:4" x14ac:dyDescent="0.25">
      <c r="B114" s="12"/>
      <c r="C114" s="10"/>
      <c r="D114" s="10"/>
    </row>
    <row r="115" spans="2:4" x14ac:dyDescent="0.25">
      <c r="B115" s="12"/>
      <c r="C115" s="10"/>
      <c r="D115" s="10"/>
    </row>
    <row r="116" spans="2:4" x14ac:dyDescent="0.25">
      <c r="B116" s="12"/>
      <c r="C116" s="10"/>
      <c r="D116" s="10"/>
    </row>
    <row r="117" spans="2:4" x14ac:dyDescent="0.25">
      <c r="B117" s="12"/>
      <c r="C117" s="10"/>
      <c r="D117" s="10"/>
    </row>
    <row r="118" spans="2:4" x14ac:dyDescent="0.25">
      <c r="B118" s="12"/>
      <c r="C118" s="10"/>
      <c r="D118" s="10"/>
    </row>
    <row r="119" spans="2:4" x14ac:dyDescent="0.25">
      <c r="B119" s="12"/>
      <c r="C119" s="10"/>
      <c r="D119" s="10"/>
    </row>
    <row r="120" spans="2:4" x14ac:dyDescent="0.25">
      <c r="B120" s="12"/>
      <c r="C120" s="10"/>
      <c r="D120" s="10"/>
    </row>
    <row r="121" spans="2:4" x14ac:dyDescent="0.25">
      <c r="B121" s="12"/>
      <c r="C121" s="10"/>
      <c r="D121" s="10"/>
    </row>
    <row r="122" spans="2:4" x14ac:dyDescent="0.25">
      <c r="B122" s="12"/>
      <c r="C122" s="10"/>
      <c r="D122" s="10"/>
    </row>
    <row r="123" spans="2:4" x14ac:dyDescent="0.25">
      <c r="B123" s="12"/>
      <c r="C123" s="10"/>
      <c r="D123" s="10"/>
    </row>
    <row r="124" spans="2:4" x14ac:dyDescent="0.25">
      <c r="B124" s="12"/>
      <c r="C124" s="10"/>
      <c r="D124" s="10"/>
    </row>
    <row r="125" spans="2:4" x14ac:dyDescent="0.25">
      <c r="B125" s="12"/>
      <c r="C125" s="10"/>
      <c r="D125" s="10"/>
    </row>
    <row r="126" spans="2:4" x14ac:dyDescent="0.25">
      <c r="B126" s="12"/>
      <c r="C126" s="10"/>
      <c r="D126" s="10"/>
    </row>
    <row r="127" spans="2:4" x14ac:dyDescent="0.25">
      <c r="B127" s="12"/>
      <c r="C127" s="10"/>
      <c r="D127" s="10"/>
    </row>
    <row r="128" spans="2:4" x14ac:dyDescent="0.25">
      <c r="B128" s="12"/>
      <c r="C128" s="10"/>
      <c r="D128" s="10"/>
    </row>
    <row r="129" spans="2:4" x14ac:dyDescent="0.25">
      <c r="B129" s="12"/>
      <c r="C129" s="10"/>
      <c r="D129" s="10"/>
    </row>
    <row r="130" spans="2:4" x14ac:dyDescent="0.25">
      <c r="B130" s="12"/>
      <c r="C130" s="10"/>
      <c r="D130" s="10"/>
    </row>
    <row r="131" spans="2:4" x14ac:dyDescent="0.25">
      <c r="B131" s="12"/>
      <c r="C131" s="10"/>
      <c r="D131" s="10"/>
    </row>
    <row r="132" spans="2:4" x14ac:dyDescent="0.25">
      <c r="B132" s="12"/>
      <c r="C132" s="10"/>
      <c r="D132" s="10"/>
    </row>
    <row r="133" spans="2:4" x14ac:dyDescent="0.25">
      <c r="B133" s="12"/>
      <c r="C133" s="10"/>
      <c r="D133" s="10"/>
    </row>
    <row r="134" spans="2:4" x14ac:dyDescent="0.25">
      <c r="B134" s="12"/>
      <c r="C134" s="10"/>
      <c r="D134" s="10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1</xdr:col>
                <xdr:colOff>742950</xdr:colOff>
                <xdr:row>1</xdr:row>
                <xdr:rowOff>0</xdr:rowOff>
              </from>
              <to>
                <xdr:col>3</xdr:col>
                <xdr:colOff>314325</xdr:colOff>
                <xdr:row>4</xdr:row>
                <xdr:rowOff>66675</xdr:rowOff>
              </to>
            </anchor>
          </objectPr>
        </oleObject>
      </mc:Choice>
      <mc:Fallback>
        <oleObject progId="Equation.DSMT4" shapeId="3073" r:id="rId4"/>
      </mc:Fallback>
    </mc:AlternateContent>
    <mc:AlternateContent xmlns:mc="http://schemas.openxmlformats.org/markup-compatibility/2006">
      <mc:Choice Requires="x14">
        <oleObject progId="Equation.DSMT4" shapeId="3074" r:id="rId6">
          <objectPr defaultSize="0" autoPict="0" r:id="rId7">
            <anchor moveWithCells="1" sizeWithCells="1">
              <from>
                <xdr:col>1</xdr:col>
                <xdr:colOff>333375</xdr:colOff>
                <xdr:row>28</xdr:row>
                <xdr:rowOff>85725</xdr:rowOff>
              </from>
              <to>
                <xdr:col>3</xdr:col>
                <xdr:colOff>371475</xdr:colOff>
                <xdr:row>32</xdr:row>
                <xdr:rowOff>0</xdr:rowOff>
              </to>
            </anchor>
          </objectPr>
        </oleObject>
      </mc:Choice>
      <mc:Fallback>
        <oleObject progId="Equation.DSMT4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Ejercicios 1-5</vt:lpstr>
      <vt:lpstr>Ejercicios 6-9</vt:lpstr>
      <vt:lpstr>Ejercicios 11-12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Metodos</dc:creator>
  <cp:lastModifiedBy>metodos</cp:lastModifiedBy>
  <dcterms:created xsi:type="dcterms:W3CDTF">2010-09-02T17:39:41Z</dcterms:created>
  <dcterms:modified xsi:type="dcterms:W3CDTF">2012-08-09T22:00:24Z</dcterms:modified>
</cp:coreProperties>
</file>