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ment Status" sheetId="1" state="visible" r:id="rId3"/>
    <sheet name="Economic Activity" sheetId="2" state="visible" r:id="rId4"/>
    <sheet name="Quintile and Avg ShrInc" sheetId="3" state="visible" r:id="rId5"/>
    <sheet name="Age Group" sheetId="4" state="visible" r:id="rId6"/>
    <sheet name="Gender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<sst xmlns="http://schemas.openxmlformats.org/spreadsheetml/2006/main" count="256" uniqueCount="50">
  <si>
    <t xml:space="preserve">Unemployed and OLF</t>
  </si>
  <si>
    <t xml:space="preserve">Number of people by employment status (primary job) and average quarterly labor and surplus income</t>
  </si>
  <si>
    <t xml:space="preserve">Primary Job</t>
  </si>
  <si>
    <t xml:space="preserve">People</t>
  </si>
  <si>
    <t xml:space="preserve">Percent</t>
  </si>
  <si>
    <t xml:space="preserve">Labor Income</t>
  </si>
  <si>
    <t xml:space="preserve">Surplus Income</t>
  </si>
  <si>
    <t xml:space="preserve">Employee</t>
  </si>
  <si>
    <t xml:space="preserve">Employer</t>
  </si>
  <si>
    <t xml:space="preserve">Own Account (Non-Ag.)</t>
  </si>
  <si>
    <t xml:space="preserve">Own Account (Ag.)</t>
  </si>
  <si>
    <t xml:space="preserve">Unpaid Worker</t>
  </si>
  <si>
    <t xml:space="preserve">Other</t>
  </si>
  <si>
    <t xml:space="preserve">Total</t>
  </si>
  <si>
    <t xml:space="preserve">Number of people by employment status (secondary job) and average quarterly labor income</t>
  </si>
  <si>
    <t xml:space="preserve">Secondary Job</t>
  </si>
  <si>
    <t xml:space="preserve">Employment status in the agriculture sector and average quarterly labor and surplus income (for the primary job)</t>
  </si>
  <si>
    <t xml:space="preserve">Activity</t>
  </si>
  <si>
    <t xml:space="preserve">Employment Status</t>
  </si>
  <si>
    <t xml:space="preserve">a-agri</t>
  </si>
  <si>
    <t xml:space="preserve">Average shares by household income type and quintile for types of employment status in the agriculture sector</t>
  </si>
  <si>
    <t xml:space="preserve">All workers in all sectors</t>
  </si>
  <si>
    <t xml:space="preserve">Quintile</t>
  </si>
  <si>
    <t xml:space="preserve">Labor</t>
  </si>
  <si>
    <t xml:space="preserve">Self-Emp.</t>
  </si>
  <si>
    <t xml:space="preserve">Agriculture</t>
  </si>
  <si>
    <t xml:space="preserve">Pensions</t>
  </si>
  <si>
    <t xml:space="preserve">Remitt.</t>
  </si>
  <si>
    <t xml:space="preserve">Gifts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</si>
  <si>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</si>
  <si>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</si>
  <si>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</si>
  <si>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</si>
  <si>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</si>
  <si>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Employees in agriculture</t>
  </si>
  <si>
    <t xml:space="preserve">Differences from the national average</t>
  </si>
  <si>
    <t xml:space="preserve">Own Account (Ag.) in agriculture</t>
  </si>
  <si>
    <t xml:space="preserve">Unpaid Worker in agriculture</t>
  </si>
  <si>
    <t xml:space="preserve">Average shares by household income type and age groups for types of employment status in the agriculture sector</t>
  </si>
  <si>
    <t xml:space="preserve">Cohort</t>
  </si>
  <si>
    <t xml:space="preserve">P0015</t>
  </si>
  <si>
    <t xml:space="preserve">P1629</t>
  </si>
  <si>
    <t xml:space="preserve">P3039</t>
  </si>
  <si>
    <t xml:space="preserve">P4049</t>
  </si>
  <si>
    <t xml:space="preserve">P5059</t>
  </si>
  <si>
    <t xml:space="preserve">P60up</t>
  </si>
  <si>
    <t xml:space="preserve">Average shares by household income type and gender for types of employment status in the agriculture sector</t>
  </si>
  <si>
    <t xml:space="preserve">Gender</t>
  </si>
  <si>
    <t xml:space="preserve">Female</t>
  </si>
  <si>
    <t xml:space="preserve">Male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</si>
</sst>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#,##0.0"/>
    <numFmt numFmtId="167" formatCode="#,##0.00"/>
    <numFmt numFmtId="168" formatCode="0.00%"/>
    <numFmt numFmtId="169" formatCode="0.0%"/>
  </numFmts>
  <fonts count="4">
    <font>
      <sz val="10"/>
      <name val="Apto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XEN12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ColWidth="11.96484375" defaultRowHeight="12.8" zeroHeight="false" outlineLevelRow="0" outlineLevelCol="0"/>
  <cols>
    <col collapsed="false" customWidth="true" hidden="false" outlineLevel="0" max="1" min="1" style="1" width="20.69"/>
    <col collapsed="false" customWidth="false" hidden="false" outlineLevel="0" max="3" min="2" style="1" width="11.96"/>
    <col collapsed="false" customWidth="true" hidden="false" outlineLevel="0" max="4" min="4" style="1" width="12.6"/>
    <col collapsed="false" customWidth="true" hidden="false" outlineLevel="0" max="5" min="5" style="1" width="14.05"/>
    <col collapsed="false" customWidth="false" hidden="false" outlineLevel="0" max="16368" min="6" style="1" width="11.96"/>
  </cols>
  <sheetData>
    <row r="2" customFormat="false" ht="12.8" hidden="false" customHeight="false" outlineLevel="0" collapsed="false">
      <c r="A2" s="1" t="s">
        <v>0</v>
      </c>
      <c r="B2" s="2" t="n">
        <v>1270581.89560604</v>
      </c>
    </row>
    <row r="3" customFormat="false" ht="12.8" hidden="false" customHeight="false" outlineLevel="0" collapsed="false">
      <c r="A3" s="3"/>
      <c r="B3" s="3"/>
    </row>
    <row r="5" customFormat="false" ht="12.8" hidden="false" customHeight="false" outlineLevel="0" collapsed="false">
      <c r="A5" s="3" t="s">
        <v>1</v>
      </c>
      <c r="B5" s="3"/>
      <c r="D5" s="4"/>
    </row>
    <row r="6" customFormat="false" ht="12.8" hidden="false" customHeight="false" outlineLevel="0" collapsed="false">
      <c r="B6" s="4"/>
      <c r="C6" s="5"/>
    </row>
    <row r="7" customFormat="false" ht="12.8" hidden="false" customHeight="false" outlineLevel="0" collapsed="false">
      <c r="A7" s="6" t="s">
        <v>2</v>
      </c>
      <c r="B7" s="7" t="s">
        <v>3</v>
      </c>
      <c r="C7" s="8" t="s">
        <v>4</v>
      </c>
      <c r="D7" s="7" t="s">
        <v>5</v>
      </c>
      <c r="E7" s="7" t="s">
        <v>6</v>
      </c>
    </row>
    <row r="8" customFormat="false" ht="12.8" hidden="false" customHeight="false" outlineLevel="0" collapsed="false">
      <c r="A8" s="1" t="s">
        <v>7</v>
      </c>
      <c r="B8" s="2" t="n">
        <v>930433.501650333</v>
      </c>
      <c r="C8" s="9" t="n">
        <v>55.4762747615477</v>
      </c>
      <c r="D8" s="10" t="n">
        <v>2526.12290714666</v>
      </c>
      <c r="E8" s="10" t="n">
        <v>0</v>
      </c>
    </row>
    <row r="9" customFormat="false" ht="12.8" hidden="false" customHeight="false" outlineLevel="0" collapsed="false">
      <c r="A9" s="1" t="s">
        <v>8</v>
      </c>
      <c r="B9" s="2" t="n">
        <v>61748.5699381828</v>
      </c>
      <c r="C9" s="9" t="n">
        <v>3.68170387883416</v>
      </c>
      <c r="D9" s="10" t="n">
        <v>0</v>
      </c>
      <c r="E9" s="10" t="n">
        <v>3177.6418397777</v>
      </c>
    </row>
    <row r="10" customFormat="false" ht="12.8" hidden="false" customHeight="false" outlineLevel="0" collapsed="false">
      <c r="A10" s="1" t="s">
        <v>9</v>
      </c>
      <c r="B10" s="2" t="n">
        <v>164503.414451122</v>
      </c>
      <c r="C10" s="9" t="n">
        <v>9.8083706176918</v>
      </c>
      <c r="D10" s="10" t="n">
        <v>0</v>
      </c>
      <c r="E10" s="10" t="n">
        <v>2295.88640220553</v>
      </c>
    </row>
    <row r="11" customFormat="false" ht="12.8" hidden="false" customHeight="false" outlineLevel="0" collapsed="false">
      <c r="A11" s="1" t="s">
        <v>10</v>
      </c>
      <c r="B11" s="2" t="n">
        <v>310721.229803562</v>
      </c>
      <c r="C11" s="9" t="n">
        <v>18.5264785589229</v>
      </c>
      <c r="D11" s="10" t="n">
        <v>0</v>
      </c>
      <c r="E11" s="10" t="n">
        <v>0</v>
      </c>
    </row>
    <row r="12" customFormat="false" ht="12.8" hidden="false" customHeight="false" outlineLevel="0" collapsed="false">
      <c r="A12" s="3" t="s">
        <v>11</v>
      </c>
      <c r="B12" s="2" t="n">
        <v>209411.02731657</v>
      </c>
      <c r="C12" s="9" t="n">
        <v>12.4859473233778</v>
      </c>
      <c r="D12" s="10" t="n">
        <v>0</v>
      </c>
      <c r="E12" s="10" t="n">
        <v>0</v>
      </c>
    </row>
    <row r="13" customFormat="false" ht="12.8" hidden="false" customHeight="false" outlineLevel="0" collapsed="false">
      <c r="A13" s="1" t="s">
        <v>12</v>
      </c>
      <c r="B13" s="2" t="n">
        <v>355.977767944336</v>
      </c>
      <c r="C13" s="9" t="n">
        <v>0.0212248596255986</v>
      </c>
      <c r="D13" s="10" t="n">
        <v>2016.12911040012</v>
      </c>
      <c r="E13" s="10" t="n">
        <v>0</v>
      </c>
    </row>
    <row r="14" customFormat="false" ht="12.8" hidden="false" customHeight="false" outlineLevel="0" collapsed="false">
      <c r="A14" s="11" t="s">
        <v>13</v>
      </c>
      <c r="B14" s="12" t="n">
        <f aca="false">SUM(B8:B13)</f>
        <v>1677173.72092771</v>
      </c>
      <c r="C14" s="13" t="n">
        <f aca="false">SUM(C8:C13)</f>
        <v>100</v>
      </c>
      <c r="D14" s="14" t="n">
        <f aca="false">SUM(D8:D13)</f>
        <v>4542.25201754678</v>
      </c>
      <c r="E14" s="14" t="n">
        <f aca="false">SUM(E8:E13)</f>
        <v>5473.52824198323</v>
      </c>
    </row>
    <row r="15" customFormat="false" ht="12.8" hidden="false" customHeight="false" outlineLevel="0" collapsed="false">
      <c r="A15" s="15"/>
      <c r="B15" s="16"/>
      <c r="C15" s="16"/>
      <c r="D15" s="16"/>
      <c r="E15" s="16"/>
    </row>
    <row r="16" customFormat="false" ht="12.8" hidden="false" customHeight="false" outlineLevel="0" collapsed="false">
      <c r="B16" s="3"/>
      <c r="C16" s="3"/>
      <c r="D16" s="3"/>
    </row>
    <row r="17" customFormat="false" ht="12.8" hidden="false" customHeight="false" outlineLevel="0" collapsed="false">
      <c r="A17" s="1" t="s">
        <v>14</v>
      </c>
      <c r="B17" s="3"/>
      <c r="C17" s="3"/>
      <c r="D17" s="3"/>
    </row>
    <row r="18" customFormat="false" ht="12.8" hidden="false" customHeight="false" outlineLevel="0" collapsed="false">
      <c r="B18" s="3"/>
      <c r="C18" s="3"/>
      <c r="D18" s="3"/>
    </row>
    <row r="19" customFormat="false" ht="12.8" hidden="false" customHeight="false" outlineLevel="0" collapsed="false">
      <c r="A19" s="6" t="s">
        <v>15</v>
      </c>
      <c r="B19" s="7" t="s">
        <v>3</v>
      </c>
      <c r="C19" s="8" t="s">
        <v>4</v>
      </c>
      <c r="D19" s="7" t="s">
        <v>5</v>
      </c>
      <c r="XEN19" s="3"/>
    </row>
    <row r="20" customFormat="false" ht="12.8" hidden="false" customHeight="false" outlineLevel="0" collapsed="false">
      <c r="A20" s="1" t="s">
        <v>7</v>
      </c>
      <c r="B20" s="2" t="n">
        <v>31607.6908493042</v>
      </c>
      <c r="C20" s="9" t="n">
        <v>15.7654560458784</v>
      </c>
      <c r="D20" s="10" t="n">
        <v>1834.25281172416</v>
      </c>
      <c r="XEN20" s="3"/>
    </row>
    <row r="21" customFormat="false" ht="12.8" hidden="false" customHeight="false" outlineLevel="0" collapsed="false">
      <c r="A21" s="1" t="s">
        <v>8</v>
      </c>
      <c r="B21" s="2" t="n">
        <v>4252.65059614182</v>
      </c>
      <c r="C21" s="9" t="n">
        <v>2.12116020659663</v>
      </c>
      <c r="D21" s="10" t="n">
        <v>2299.62487632539</v>
      </c>
      <c r="XEN21" s="3"/>
    </row>
    <row r="22" customFormat="false" ht="12.8" hidden="false" customHeight="false" outlineLevel="0" collapsed="false">
      <c r="A22" s="1" t="s">
        <v>9</v>
      </c>
      <c r="B22" s="2" t="n">
        <v>9443.38767814636</v>
      </c>
      <c r="C22" s="9" t="n">
        <v>4.71022429553039</v>
      </c>
      <c r="D22" s="10" t="n">
        <v>1321.06488040538</v>
      </c>
      <c r="XEN22" s="3"/>
    </row>
    <row r="23" customFormat="false" ht="12.8" hidden="false" customHeight="false" outlineLevel="0" collapsed="false">
      <c r="A23" s="1" t="s">
        <v>10</v>
      </c>
      <c r="B23" s="2" t="n">
        <v>96771.3001484871</v>
      </c>
      <c r="C23" s="9" t="n">
        <v>48.2681157021967</v>
      </c>
      <c r="D23" s="10" t="n">
        <v>0</v>
      </c>
      <c r="XEN23" s="3"/>
    </row>
    <row r="24" customFormat="false" ht="12.8" hidden="false" customHeight="false" outlineLevel="0" collapsed="false">
      <c r="A24" s="3" t="s">
        <v>11</v>
      </c>
      <c r="B24" s="2" t="n">
        <v>58130.8852148056</v>
      </c>
      <c r="C24" s="9" t="n">
        <v>28.9948392665387</v>
      </c>
      <c r="D24" s="10" t="n">
        <v>0</v>
      </c>
      <c r="XEN24" s="3"/>
    </row>
    <row r="25" customFormat="false" ht="12.8" hidden="false" customHeight="false" outlineLevel="0" collapsed="false">
      <c r="A25" s="1" t="s">
        <v>12</v>
      </c>
      <c r="B25" s="2" t="n">
        <v>281.091771125793</v>
      </c>
      <c r="C25" s="9" t="n">
        <v>0.140204483259155</v>
      </c>
      <c r="D25" s="10" t="n">
        <v>1681.33969805909</v>
      </c>
      <c r="XEN25" s="3"/>
    </row>
    <row r="26" customFormat="false" ht="12.8" hidden="false" customHeight="false" outlineLevel="0" collapsed="false">
      <c r="A26" s="11" t="s">
        <v>13</v>
      </c>
      <c r="B26" s="12" t="n">
        <f aca="false">SUM(B20:B25)</f>
        <v>200487.006258011</v>
      </c>
      <c r="C26" s="13" t="n">
        <f aca="false">SUM(C20:C25)</f>
        <v>100</v>
      </c>
      <c r="D26" s="14" t="n">
        <f aca="false">SUM(D20:D25)</f>
        <v>7136.28226651402</v>
      </c>
      <c r="XEN26" s="3"/>
    </row>
    <row r="27" customFormat="false" ht="12.8" hidden="false" customHeight="false" outlineLevel="0" collapsed="false">
      <c r="B27" s="3"/>
      <c r="C27" s="9"/>
      <c r="D27" s="3"/>
    </row>
    <row r="28" customFormat="false" ht="12.8" hidden="false" customHeight="false" outlineLevel="0" collapsed="false">
      <c r="B28" s="3"/>
      <c r="C28" s="3"/>
      <c r="D28" s="3"/>
    </row>
    <row r="29" customFormat="false" ht="12.8" hidden="false" customHeight="false" outlineLevel="0" collapsed="false">
      <c r="B29" s="3"/>
      <c r="C29" s="3"/>
      <c r="D29" s="3"/>
    </row>
    <row r="30" customFormat="false" ht="12.8" hidden="false" customHeight="false" outlineLevel="0" collapsed="false">
      <c r="B30" s="3"/>
      <c r="C30" s="3"/>
      <c r="D30" s="3"/>
    </row>
    <row r="31" customFormat="false" ht="12.8" hidden="false" customHeight="false" outlineLevel="0" collapsed="false">
      <c r="B31" s="3"/>
      <c r="C31" s="3"/>
      <c r="D31" s="3"/>
    </row>
    <row r="32" customFormat="false" ht="12.8" hidden="false" customHeight="false" outlineLevel="0" collapsed="false">
      <c r="B32" s="3"/>
      <c r="C32" s="3"/>
      <c r="D32" s="3"/>
    </row>
    <row r="33" customFormat="false" ht="12.8" hidden="false" customHeight="false" outlineLevel="0" collapsed="false">
      <c r="B33" s="3"/>
      <c r="C33" s="3"/>
      <c r="D33" s="3"/>
    </row>
    <row r="34" customFormat="false" ht="12.8" hidden="false" customHeight="false" outlineLevel="0" collapsed="false">
      <c r="B34" s="3"/>
      <c r="C34" s="3"/>
      <c r="D34" s="3"/>
    </row>
    <row r="35" customFormat="false" ht="12.8" hidden="false" customHeight="false" outlineLevel="0" collapsed="false">
      <c r="B35" s="3"/>
      <c r="C35" s="3"/>
      <c r="D35" s="3"/>
    </row>
    <row r="36" customFormat="false" ht="12.8" hidden="false" customHeight="false" outlineLevel="0" collapsed="false">
      <c r="B36" s="3"/>
      <c r="C36" s="3"/>
      <c r="D36" s="3"/>
    </row>
    <row r="37" customFormat="false" ht="12.8" hidden="false" customHeight="false" outlineLevel="0" collapsed="false">
      <c r="B37" s="3"/>
      <c r="C37" s="3"/>
      <c r="D37" s="3"/>
    </row>
    <row r="38" customFormat="false" ht="12.8" hidden="false" customHeight="false" outlineLevel="0" collapsed="false">
      <c r="B38" s="3"/>
      <c r="C38" s="3"/>
      <c r="D38" s="3"/>
    </row>
    <row r="39" customFormat="false" ht="12.8" hidden="false" customHeight="false" outlineLevel="0" collapsed="false">
      <c r="B39" s="3"/>
      <c r="C39" s="3"/>
      <c r="D39" s="3"/>
    </row>
    <row r="40" customFormat="false" ht="12.8" hidden="false" customHeight="false" outlineLevel="0" collapsed="false">
      <c r="B40" s="3"/>
      <c r="C40" s="3"/>
      <c r="D40" s="3"/>
    </row>
    <row r="41" customFormat="false" ht="12.8" hidden="false" customHeight="false" outlineLevel="0" collapsed="false">
      <c r="B41" s="3"/>
      <c r="C41" s="3"/>
      <c r="D41" s="3"/>
    </row>
    <row r="42" customFormat="false" ht="12.8" hidden="false" customHeight="false" outlineLevel="0" collapsed="false">
      <c r="B42" s="3"/>
      <c r="C42" s="3"/>
      <c r="D42" s="3"/>
    </row>
    <row r="43" customFormat="false" ht="12.8" hidden="false" customHeight="false" outlineLevel="0" collapsed="false">
      <c r="B43" s="3"/>
      <c r="C43" s="3"/>
      <c r="D43" s="3"/>
    </row>
    <row r="44" customFormat="false" ht="12.8" hidden="false" customHeight="false" outlineLevel="0" collapsed="false">
      <c r="B44" s="3"/>
      <c r="C44" s="3"/>
      <c r="D44" s="3"/>
    </row>
    <row r="45" customFormat="false" ht="12.8" hidden="false" customHeight="false" outlineLevel="0" collapsed="false">
      <c r="B45" s="3"/>
      <c r="C45" s="3"/>
      <c r="D45" s="3"/>
    </row>
    <row r="46" customFormat="false" ht="12.8" hidden="false" customHeight="false" outlineLevel="0" collapsed="false">
      <c r="B46" s="3"/>
      <c r="C46" s="3"/>
      <c r="D46" s="3"/>
    </row>
    <row r="47" customFormat="false" ht="12.8" hidden="false" customHeight="false" outlineLevel="0" collapsed="false">
      <c r="B47" s="3"/>
      <c r="C47" s="3"/>
      <c r="D47" s="3"/>
    </row>
    <row r="48" customFormat="false" ht="12.8" hidden="false" customHeight="false" outlineLevel="0" collapsed="false">
      <c r="B48" s="3"/>
      <c r="C48" s="3"/>
      <c r="D48" s="3"/>
    </row>
    <row r="49" customFormat="false" ht="12.8" hidden="false" customHeight="false" outlineLevel="0" collapsed="false">
      <c r="B49" s="3"/>
      <c r="C49" s="3"/>
      <c r="D49" s="3"/>
    </row>
    <row r="50" customFormat="false" ht="12.8" hidden="false" customHeight="false" outlineLevel="0" collapsed="false">
      <c r="B50" s="3"/>
      <c r="C50" s="3"/>
      <c r="D50" s="3"/>
    </row>
    <row r="51" customFormat="false" ht="12.8" hidden="false" customHeight="false" outlineLevel="0" collapsed="false">
      <c r="B51" s="3"/>
      <c r="C51" s="3"/>
      <c r="D51" s="3"/>
    </row>
    <row r="52" customFormat="false" ht="12.8" hidden="false" customHeight="false" outlineLevel="0" collapsed="false">
      <c r="B52" s="3"/>
      <c r="C52" s="3"/>
      <c r="D52" s="3"/>
    </row>
    <row r="53" customFormat="false" ht="12.8" hidden="false" customHeight="false" outlineLevel="0" collapsed="false">
      <c r="B53" s="3"/>
      <c r="C53" s="3"/>
      <c r="D53" s="3"/>
    </row>
    <row r="54" customFormat="false" ht="12.8" hidden="false" customHeight="false" outlineLevel="0" collapsed="false">
      <c r="B54" s="3"/>
      <c r="C54" s="3"/>
      <c r="D54" s="3"/>
    </row>
    <row r="55" customFormat="false" ht="12.8" hidden="false" customHeight="false" outlineLevel="0" collapsed="false">
      <c r="B55" s="3"/>
      <c r="C55" s="3"/>
      <c r="D55" s="3"/>
    </row>
    <row r="56" customFormat="false" ht="12.8" hidden="false" customHeight="false" outlineLevel="0" collapsed="false">
      <c r="B56" s="3"/>
      <c r="C56" s="3"/>
      <c r="D56" s="3"/>
    </row>
    <row r="57" customFormat="false" ht="12.8" hidden="false" customHeight="false" outlineLevel="0" collapsed="false">
      <c r="B57" s="3"/>
      <c r="C57" s="3"/>
      <c r="D57" s="3"/>
    </row>
    <row r="58" customFormat="false" ht="12.8" hidden="false" customHeight="false" outlineLevel="0" collapsed="false">
      <c r="B58" s="3"/>
      <c r="C58" s="3"/>
      <c r="D58" s="3"/>
    </row>
    <row r="59" customFormat="false" ht="12.8" hidden="false" customHeight="false" outlineLevel="0" collapsed="false">
      <c r="B59" s="3"/>
      <c r="C59" s="3"/>
      <c r="D59" s="3"/>
    </row>
    <row r="60" customFormat="false" ht="12.8" hidden="false" customHeight="false" outlineLevel="0" collapsed="false">
      <c r="B60" s="3"/>
      <c r="C60" s="3"/>
      <c r="D60" s="3"/>
    </row>
    <row r="61" customFormat="false" ht="12.8" hidden="false" customHeight="false" outlineLevel="0" collapsed="false">
      <c r="B61" s="3"/>
      <c r="C61" s="3"/>
      <c r="D61" s="3"/>
    </row>
    <row r="62" customFormat="false" ht="12.8" hidden="false" customHeight="false" outlineLevel="0" collapsed="false">
      <c r="B62" s="3"/>
      <c r="C62" s="3"/>
      <c r="D62" s="3"/>
    </row>
    <row r="63" customFormat="false" ht="12.8" hidden="false" customHeight="false" outlineLevel="0" collapsed="false">
      <c r="B63" s="3"/>
      <c r="C63" s="3"/>
      <c r="D63" s="3"/>
    </row>
    <row r="64" customFormat="false" ht="12.8" hidden="false" customHeight="false" outlineLevel="0" collapsed="false">
      <c r="B64" s="3"/>
      <c r="C64" s="3"/>
      <c r="D64" s="3"/>
    </row>
    <row r="65" customFormat="false" ht="12.8" hidden="false" customHeight="false" outlineLevel="0" collapsed="false">
      <c r="B65" s="3"/>
      <c r="C65" s="3"/>
      <c r="D65" s="3"/>
    </row>
    <row r="66" customFormat="false" ht="12.8" hidden="false" customHeight="false" outlineLevel="0" collapsed="false">
      <c r="B66" s="3"/>
      <c r="C66" s="3"/>
      <c r="D66" s="3"/>
    </row>
    <row r="67" customFormat="false" ht="12.8" hidden="false" customHeight="false" outlineLevel="0" collapsed="false">
      <c r="B67" s="3"/>
      <c r="C67" s="3"/>
      <c r="D67" s="3"/>
    </row>
    <row r="68" customFormat="false" ht="12.8" hidden="false" customHeight="false" outlineLevel="0" collapsed="false">
      <c r="B68" s="3"/>
      <c r="C68" s="3"/>
      <c r="D68" s="3"/>
    </row>
    <row r="69" customFormat="false" ht="12.8" hidden="false" customHeight="false" outlineLevel="0" collapsed="false">
      <c r="B69" s="3"/>
      <c r="C69" s="3"/>
      <c r="D69" s="3"/>
    </row>
    <row r="70" customFormat="false" ht="12.8" hidden="false" customHeight="false" outlineLevel="0" collapsed="false">
      <c r="B70" s="3"/>
      <c r="C70" s="3"/>
      <c r="D70" s="3"/>
    </row>
    <row r="71" customFormat="false" ht="12.8" hidden="false" customHeight="false" outlineLevel="0" collapsed="false">
      <c r="B71" s="3"/>
      <c r="C71" s="3"/>
      <c r="D71" s="3"/>
    </row>
    <row r="72" customFormat="false" ht="12.8" hidden="false" customHeight="false" outlineLevel="0" collapsed="false">
      <c r="B72" s="3"/>
      <c r="C72" s="3"/>
      <c r="D72" s="3"/>
    </row>
    <row r="73" customFormat="false" ht="12.8" hidden="false" customHeight="false" outlineLevel="0" collapsed="false">
      <c r="B73" s="3"/>
      <c r="C73" s="3"/>
      <c r="D73" s="3"/>
    </row>
    <row r="74" customFormat="false" ht="12.8" hidden="false" customHeight="false" outlineLevel="0" collapsed="false">
      <c r="B74" s="3"/>
      <c r="C74" s="3"/>
      <c r="D74" s="3"/>
    </row>
    <row r="75" customFormat="false" ht="12.8" hidden="false" customHeight="false" outlineLevel="0" collapsed="false">
      <c r="B75" s="3"/>
      <c r="C75" s="3"/>
      <c r="D75" s="3"/>
    </row>
    <row r="76" customFormat="false" ht="12.8" hidden="false" customHeight="false" outlineLevel="0" collapsed="false">
      <c r="B76" s="3"/>
      <c r="C76" s="3"/>
      <c r="D76" s="3"/>
    </row>
    <row r="77" customFormat="false" ht="12.8" hidden="false" customHeight="false" outlineLevel="0" collapsed="false">
      <c r="B77" s="3"/>
      <c r="C77" s="3"/>
      <c r="D77" s="3"/>
    </row>
    <row r="78" customFormat="false" ht="12.8" hidden="false" customHeight="false" outlineLevel="0" collapsed="false">
      <c r="B78" s="3"/>
      <c r="C78" s="3"/>
      <c r="D78" s="3"/>
    </row>
    <row r="79" customFormat="false" ht="12.8" hidden="false" customHeight="false" outlineLevel="0" collapsed="false">
      <c r="B79" s="3"/>
      <c r="C79" s="3"/>
      <c r="D79" s="3"/>
    </row>
    <row r="80" customFormat="false" ht="12.8" hidden="false" customHeight="false" outlineLevel="0" collapsed="false">
      <c r="B80" s="3"/>
      <c r="C80" s="3"/>
      <c r="D80" s="3"/>
    </row>
    <row r="81" customFormat="false" ht="12.8" hidden="false" customHeight="false" outlineLevel="0" collapsed="false">
      <c r="B81" s="3"/>
      <c r="C81" s="3"/>
      <c r="D81" s="3"/>
    </row>
    <row r="82" customFormat="false" ht="12.8" hidden="false" customHeight="false" outlineLevel="0" collapsed="false">
      <c r="B82" s="3"/>
      <c r="C82" s="3"/>
      <c r="D82" s="3"/>
    </row>
    <row r="83" customFormat="false" ht="12.8" hidden="false" customHeight="false" outlineLevel="0" collapsed="false">
      <c r="B83" s="3"/>
      <c r="C83" s="3"/>
      <c r="D83" s="3"/>
    </row>
    <row r="84" customFormat="false" ht="12.8" hidden="false" customHeight="false" outlineLevel="0" collapsed="false">
      <c r="B84" s="3"/>
      <c r="C84" s="3"/>
      <c r="D84" s="3"/>
    </row>
    <row r="85" customFormat="false" ht="12.8" hidden="false" customHeight="false" outlineLevel="0" collapsed="false">
      <c r="B85" s="3"/>
      <c r="C85" s="3"/>
      <c r="D85" s="3"/>
    </row>
    <row r="86" customFormat="false" ht="12.8" hidden="false" customHeight="false" outlineLevel="0" collapsed="false">
      <c r="B86" s="3"/>
      <c r="C86" s="3"/>
      <c r="D86" s="3"/>
    </row>
    <row r="87" customFormat="false" ht="12.8" hidden="false" customHeight="false" outlineLevel="0" collapsed="false">
      <c r="B87" s="3"/>
      <c r="C87" s="3"/>
      <c r="D87" s="3"/>
    </row>
    <row r="88" customFormat="false" ht="12.8" hidden="false" customHeight="false" outlineLevel="0" collapsed="false">
      <c r="B88" s="3"/>
      <c r="C88" s="3"/>
      <c r="D88" s="3"/>
    </row>
    <row r="89" customFormat="false" ht="12.8" hidden="false" customHeight="false" outlineLevel="0" collapsed="false">
      <c r="B89" s="3"/>
      <c r="C89" s="3"/>
      <c r="D89" s="3"/>
    </row>
    <row r="90" customFormat="false" ht="12.8" hidden="false" customHeight="false" outlineLevel="0" collapsed="false">
      <c r="B90" s="3"/>
      <c r="C90" s="3"/>
      <c r="D90" s="3"/>
    </row>
    <row r="91" customFormat="false" ht="12.8" hidden="false" customHeight="false" outlineLevel="0" collapsed="false">
      <c r="B91" s="3"/>
      <c r="C91" s="3"/>
      <c r="D91" s="3"/>
    </row>
    <row r="92" customFormat="false" ht="12.8" hidden="false" customHeight="false" outlineLevel="0" collapsed="false">
      <c r="B92" s="3"/>
      <c r="C92" s="3"/>
      <c r="D92" s="3"/>
    </row>
    <row r="93" customFormat="false" ht="12.8" hidden="false" customHeight="false" outlineLevel="0" collapsed="false">
      <c r="B93" s="3"/>
      <c r="C93" s="3"/>
      <c r="D93" s="3"/>
    </row>
    <row r="94" customFormat="false" ht="12.8" hidden="false" customHeight="false" outlineLevel="0" collapsed="false">
      <c r="B94" s="3"/>
      <c r="C94" s="3"/>
      <c r="D94" s="3"/>
    </row>
    <row r="95" customFormat="false" ht="12.8" hidden="false" customHeight="false" outlineLevel="0" collapsed="false">
      <c r="B95" s="3"/>
      <c r="C95" s="3"/>
      <c r="D95" s="3"/>
    </row>
    <row r="96" customFormat="false" ht="12.8" hidden="false" customHeight="false" outlineLevel="0" collapsed="false">
      <c r="B96" s="3"/>
      <c r="C96" s="3"/>
      <c r="D96" s="3"/>
    </row>
    <row r="97" customFormat="false" ht="12.8" hidden="false" customHeight="false" outlineLevel="0" collapsed="false">
      <c r="B97" s="3"/>
      <c r="C97" s="3"/>
      <c r="D97" s="3"/>
    </row>
    <row r="98" customFormat="false" ht="12.8" hidden="false" customHeight="false" outlineLevel="0" collapsed="false">
      <c r="B98" s="3"/>
      <c r="C98" s="3"/>
      <c r="D98" s="3"/>
    </row>
    <row r="99" customFormat="false" ht="12.8" hidden="false" customHeight="false" outlineLevel="0" collapsed="false">
      <c r="B99" s="3"/>
      <c r="C99" s="3"/>
      <c r="D99" s="3"/>
    </row>
    <row r="100" customFormat="false" ht="12.8" hidden="false" customHeight="false" outlineLevel="0" collapsed="false">
      <c r="B100" s="3"/>
      <c r="C100" s="3"/>
      <c r="D100" s="3"/>
    </row>
    <row r="101" customFormat="false" ht="12.8" hidden="false" customHeight="false" outlineLevel="0" collapsed="false">
      <c r="B101" s="3"/>
      <c r="C101" s="3"/>
      <c r="D101" s="3"/>
    </row>
    <row r="102" customFormat="false" ht="12.8" hidden="false" customHeight="false" outlineLevel="0" collapsed="false">
      <c r="B102" s="3"/>
      <c r="C102" s="3"/>
      <c r="D102" s="3"/>
    </row>
    <row r="103" customFormat="false" ht="12.8" hidden="false" customHeight="false" outlineLevel="0" collapsed="false">
      <c r="B103" s="3"/>
      <c r="C103" s="3"/>
      <c r="D103" s="3"/>
    </row>
    <row r="104" customFormat="false" ht="12.8" hidden="false" customHeight="false" outlineLevel="0" collapsed="false">
      <c r="B104" s="3"/>
      <c r="C104" s="3"/>
      <c r="D104" s="3"/>
    </row>
    <row r="105" customFormat="false" ht="12.8" hidden="false" customHeight="false" outlineLevel="0" collapsed="false">
      <c r="B105" s="3"/>
      <c r="C105" s="3"/>
      <c r="D105" s="3"/>
    </row>
    <row r="106" customFormat="false" ht="12.8" hidden="false" customHeight="false" outlineLevel="0" collapsed="false">
      <c r="B106" s="3"/>
      <c r="C106" s="3"/>
      <c r="D106" s="3"/>
    </row>
    <row r="107" customFormat="false" ht="12.8" hidden="false" customHeight="false" outlineLevel="0" collapsed="false">
      <c r="B107" s="3"/>
      <c r="C107" s="3"/>
      <c r="D107" s="3"/>
    </row>
    <row r="108" customFormat="false" ht="12.8" hidden="false" customHeight="false" outlineLevel="0" collapsed="false">
      <c r="B108" s="3"/>
      <c r="C108" s="3"/>
      <c r="D108" s="3"/>
    </row>
    <row r="109" customFormat="false" ht="12.8" hidden="false" customHeight="false" outlineLevel="0" collapsed="false">
      <c r="B109" s="3"/>
      <c r="C109" s="3"/>
      <c r="D109" s="3"/>
    </row>
    <row r="110" customFormat="false" ht="12.8" hidden="false" customHeight="false" outlineLevel="0" collapsed="false">
      <c r="B110" s="3"/>
      <c r="C110" s="3"/>
      <c r="D110" s="3"/>
    </row>
    <row r="111" customFormat="false" ht="12.8" hidden="false" customHeight="false" outlineLevel="0" collapsed="false">
      <c r="B111" s="3"/>
      <c r="C111" s="3"/>
      <c r="D111" s="3"/>
    </row>
    <row r="112" customFormat="false" ht="12.8" hidden="false" customHeight="false" outlineLevel="0" collapsed="false">
      <c r="B112" s="3"/>
      <c r="C112" s="3"/>
      <c r="D112" s="3"/>
    </row>
    <row r="113" customFormat="false" ht="12.8" hidden="false" customHeight="false" outlineLevel="0" collapsed="false">
      <c r="B113" s="3"/>
      <c r="C113" s="3"/>
      <c r="D113" s="3"/>
    </row>
    <row r="114" customFormat="false" ht="12.8" hidden="false" customHeight="false" outlineLevel="0" collapsed="false">
      <c r="B114" s="3"/>
      <c r="C114" s="3"/>
      <c r="D114" s="3"/>
    </row>
    <row r="115" customFormat="false" ht="12.8" hidden="false" customHeight="false" outlineLevel="0" collapsed="false">
      <c r="B115" s="3"/>
      <c r="C115" s="3"/>
      <c r="D115" s="3"/>
    </row>
    <row r="116" customFormat="false" ht="12.8" hidden="false" customHeight="false" outlineLevel="0" collapsed="false">
      <c r="B116" s="3"/>
      <c r="C116" s="3"/>
      <c r="D116" s="3"/>
    </row>
    <row r="117" customFormat="false" ht="12.8" hidden="false" customHeight="false" outlineLevel="0" collapsed="false">
      <c r="B117" s="3"/>
      <c r="C117" s="3"/>
      <c r="D117" s="3"/>
    </row>
    <row r="118" customFormat="false" ht="12.8" hidden="false" customHeight="false" outlineLevel="0" collapsed="false">
      <c r="B118" s="3"/>
      <c r="C118" s="3"/>
      <c r="D118" s="3"/>
    </row>
    <row r="119" customFormat="false" ht="12.8" hidden="false" customHeight="false" outlineLevel="0" collapsed="false">
      <c r="B119" s="3"/>
      <c r="C119" s="3"/>
      <c r="D119" s="3"/>
    </row>
    <row r="120" customFormat="false" ht="12.8" hidden="false" customHeight="false" outlineLevel="0" collapsed="false">
      <c r="B120" s="3"/>
      <c r="C120" s="3"/>
      <c r="D120" s="3"/>
    </row>
    <row r="121" customFormat="false" ht="12.8" hidden="false" customHeight="false" outlineLevel="0" collapsed="false">
      <c r="B121" s="3"/>
      <c r="C121" s="3"/>
      <c r="D121" s="3"/>
    </row>
    <row r="122" customFormat="false" ht="12.8" hidden="false" customHeight="false" outlineLevel="0" collapsed="false">
      <c r="B122" s="3"/>
      <c r="C122" s="3"/>
      <c r="D122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K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9" activeCellId="0" sqref="B19"/>
    </sheetView>
  </sheetViews>
  <sheetFormatPr defaultColWidth="11.96484375" defaultRowHeight="12.8" zeroHeight="false" outlineLevelRow="0" outlineLevelCol="0"/>
  <cols>
    <col collapsed="false" customWidth="true" hidden="false" outlineLevel="0" max="2" min="2" style="3" width="21.27"/>
    <col collapsed="false" customWidth="true" hidden="false" outlineLevel="0" max="5" min="5" style="3" width="13.13"/>
    <col collapsed="false" customWidth="true" hidden="false" outlineLevel="0" max="6" min="6" style="3" width="14.71"/>
  </cols>
  <sheetData>
    <row r="2" customFormat="false" ht="12.8" hidden="false" customHeight="false" outlineLevel="0" collapsed="false">
      <c r="A2" s="3" t="s">
        <v>16</v>
      </c>
    </row>
    <row r="4" customFormat="false" ht="12.8" hidden="false" customHeight="false" outlineLevel="0" collapsed="false">
      <c r="A4" s="11" t="s">
        <v>17</v>
      </c>
      <c r="B4" s="11" t="s">
        <v>18</v>
      </c>
      <c r="C4" s="11" t="s">
        <v>3</v>
      </c>
      <c r="D4" s="11" t="s">
        <v>4</v>
      </c>
      <c r="E4" s="11" t="s">
        <v>5</v>
      </c>
      <c r="F4" s="11" t="s">
        <v>6</v>
      </c>
    </row>
    <row r="5" customFormat="false" ht="12.8" hidden="false" customHeight="false" outlineLevel="0" collapsed="false">
      <c r="A5" s="3" t="s">
        <v>19</v>
      </c>
      <c r="B5" s="3" t="s">
        <v>7</v>
      </c>
      <c r="C5" s="2" t="n">
        <v>25603.1085133553</v>
      </c>
      <c r="D5" s="9" t="n">
        <v>4.62591597764842</v>
      </c>
      <c r="E5" s="10" t="n">
        <v>1590.65483692213</v>
      </c>
      <c r="F5" s="10" t="n">
        <v>0</v>
      </c>
    </row>
    <row r="6" customFormat="false" ht="12.8" hidden="false" customHeight="false" outlineLevel="0" collapsed="false">
      <c r="A6" s="3" t="s">
        <v>19</v>
      </c>
      <c r="B6" s="3" t="s">
        <v>8</v>
      </c>
      <c r="C6" s="2" t="n">
        <v>9128.71065616608</v>
      </c>
      <c r="D6" s="9" t="n">
        <v>1.64935630599935</v>
      </c>
      <c r="E6" s="10" t="n">
        <v>0</v>
      </c>
      <c r="F6" s="10" t="n">
        <v>514.511749691957</v>
      </c>
    </row>
    <row r="7" customFormat="false" ht="12.8" hidden="false" customHeight="false" outlineLevel="0" collapsed="false">
      <c r="A7" s="3" t="s">
        <v>19</v>
      </c>
      <c r="B7" s="3" t="s">
        <v>9</v>
      </c>
      <c r="C7" s="2" t="n">
        <v>3772.9368686676</v>
      </c>
      <c r="D7" s="9" t="n">
        <v>0.681686324702493</v>
      </c>
      <c r="E7" s="10" t="n">
        <v>0</v>
      </c>
      <c r="F7" s="10" t="n">
        <v>1740.040194615</v>
      </c>
    </row>
    <row r="8" customFormat="false" ht="12.8" hidden="false" customHeight="false" outlineLevel="0" collapsed="false">
      <c r="A8" s="3" t="s">
        <v>19</v>
      </c>
      <c r="B8" s="3" t="s">
        <v>10</v>
      </c>
      <c r="C8" s="2" t="n">
        <v>309804.785412312</v>
      </c>
      <c r="D8" s="9" t="n">
        <v>55.9748792238721</v>
      </c>
      <c r="E8" s="10" t="n">
        <v>0</v>
      </c>
      <c r="F8" s="10" t="n">
        <v>0</v>
      </c>
    </row>
    <row r="9" customFormat="false" ht="12.8" hidden="false" customHeight="false" outlineLevel="0" collapsed="false">
      <c r="A9" s="3" t="s">
        <v>19</v>
      </c>
      <c r="B9" s="3" t="s">
        <v>11</v>
      </c>
      <c r="C9" s="2" t="n">
        <v>205136.67202425</v>
      </c>
      <c r="D9" s="9" t="n">
        <v>37.0636638993897</v>
      </c>
      <c r="E9" s="10" t="n">
        <v>0</v>
      </c>
      <c r="F9" s="10" t="n">
        <v>0</v>
      </c>
    </row>
    <row r="10" customFormat="false" ht="12.8" hidden="false" customHeight="false" outlineLevel="0" collapsed="false">
      <c r="A10" s="3" t="s">
        <v>19</v>
      </c>
      <c r="B10" s="3" t="s">
        <v>12</v>
      </c>
      <c r="C10" s="2" t="n">
        <v>24.8966159820557</v>
      </c>
      <c r="D10" s="9" t="n">
        <v>0.00449826838802377</v>
      </c>
      <c r="E10" s="10" t="n">
        <v>850</v>
      </c>
      <c r="F10" s="10" t="n">
        <v>0</v>
      </c>
    </row>
    <row r="11" customFormat="false" ht="12.8" hidden="false" customHeight="false" outlineLevel="0" collapsed="false">
      <c r="A11" s="11"/>
      <c r="B11" s="11" t="s">
        <v>13</v>
      </c>
      <c r="C11" s="11" t="n">
        <f aca="false">SUM(C5:C10)</f>
        <v>553471.110090733</v>
      </c>
      <c r="D11" s="11" t="n">
        <f aca="false">SUM(D5:D10)</f>
        <v>100</v>
      </c>
      <c r="E11" s="11"/>
      <c r="F11" s="11"/>
    </row>
    <row r="17" customFormat="false" ht="12.8" hidden="false" customHeight="false" outlineLevel="0" collapsed="false">
      <c r="K17" s="9" t="n">
        <f aca="false">+200487/1677174*100</f>
        <v>11.9538580970132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P3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96484375" defaultRowHeight="12.8" zeroHeight="false" outlineLevelRow="0" outlineLevelCol="0"/>
  <cols>
    <col collapsed="false" customWidth="true" hidden="false" outlineLevel="0" max="1" min="1" style="3" width="8.14"/>
    <col collapsed="false" customWidth="true" hidden="false" outlineLevel="0" max="2" min="2" style="3" width="7.49"/>
    <col collapsed="false" customWidth="true" hidden="false" outlineLevel="0" max="3" min="3" style="3" width="8.27"/>
    <col collapsed="false" customWidth="true" hidden="false" outlineLevel="0" max="4" min="4" style="3" width="6.83"/>
    <col collapsed="false" customWidth="true" hidden="false" outlineLevel="0" max="5" min="5" style="3" width="9.85"/>
    <col collapsed="false" customWidth="true" hidden="false" outlineLevel="0" max="6" min="6" style="3" width="10.9"/>
    <col collapsed="false" customWidth="true" hidden="false" outlineLevel="0" max="7" min="7" style="3" width="9.33"/>
    <col collapsed="false" customWidth="true" hidden="false" outlineLevel="0" max="8" min="8" style="3" width="7.88"/>
    <col collapsed="false" customWidth="true" hidden="false" outlineLevel="0" max="9" min="9" style="3" width="6.83"/>
  </cols>
  <sheetData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3" t="s">
        <v>21</v>
      </c>
    </row>
    <row r="6" customFormat="false" ht="12.8" hidden="false" customHeight="false" outlineLevel="0" collapsed="false">
      <c r="A6" s="6" t="s">
        <v>22</v>
      </c>
      <c r="B6" s="6" t="s">
        <v>3</v>
      </c>
      <c r="C6" s="6" t="s">
        <v>4</v>
      </c>
      <c r="D6" s="6" t="s">
        <v>23</v>
      </c>
      <c r="E6" s="6" t="s">
        <v>24</v>
      </c>
      <c r="F6" s="6" t="s">
        <v>25</v>
      </c>
      <c r="G6" s="6" t="s">
        <v>26</v>
      </c>
      <c r="H6" s="6" t="s">
        <v>27</v>
      </c>
      <c r="I6" s="6" t="s">
        <v>28</v>
      </c>
    </row>
    <row r="7" customFormat="false" ht="12.8" hidden="false" customHeight="false" outlineLevel="0" collapsed="false">
      <c r="A7" s="3" t="s">
        <v>29</v>
      </c>
      <c r="B7" s="2" t="n">
        <v>253089.705061913</v>
      </c>
      <c r="C7" s="17" t="n">
        <v>0.150902498592643</v>
      </c>
      <c r="D7" s="18" t="n">
        <v>0.390502342210189</v>
      </c>
      <c r="E7" s="18" t="n">
        <v>0.0815844431909918</v>
      </c>
      <c r="F7" s="18" t="n">
        <v>0.0568990883583451</v>
      </c>
      <c r="G7" s="18" t="n">
        <v>0.402157440259644</v>
      </c>
      <c r="H7" s="18" t="n">
        <v>0.0150740013068735</v>
      </c>
      <c r="I7" s="18" t="n">
        <v>0.0532486103777524</v>
      </c>
    </row>
    <row r="8" customFormat="false" ht="12.8" hidden="false" customHeight="false" outlineLevel="0" collapsed="false">
      <c r="A8" s="3" t="s">
        <v>30</v>
      </c>
      <c r="B8" s="2" t="n">
        <v>295763.372149944</v>
      </c>
      <c r="C8" s="17" t="n">
        <v>0.17634629523431</v>
      </c>
      <c r="D8" s="18" t="n">
        <v>0.441006839979617</v>
      </c>
      <c r="E8" s="18" t="n">
        <v>0.098340635149239</v>
      </c>
      <c r="F8" s="18" t="n">
        <v>0.0681648900974993</v>
      </c>
      <c r="G8" s="18" t="n">
        <v>0.325823781203972</v>
      </c>
      <c r="H8" s="18" t="n">
        <v>0.0150423111504425</v>
      </c>
      <c r="I8" s="18" t="n">
        <v>0.0504655539603797</v>
      </c>
    </row>
    <row r="9" customFormat="false" ht="12.8" hidden="false" customHeight="false" outlineLevel="0" collapsed="false">
      <c r="A9" s="3" t="s">
        <v>31</v>
      </c>
      <c r="B9" s="2" t="n">
        <v>335409.521372795</v>
      </c>
      <c r="C9" s="17" t="n">
        <v>0.199984961120942</v>
      </c>
      <c r="D9" s="18" t="n">
        <v>0.487804276366859</v>
      </c>
      <c r="E9" s="18" t="n">
        <v>0.131133639701603</v>
      </c>
      <c r="F9" s="18" t="n">
        <v>0.0724077968548239</v>
      </c>
      <c r="G9" s="18" t="n">
        <v>0.237733484752347</v>
      </c>
      <c r="H9" s="18" t="n">
        <v>0.0167016928311468</v>
      </c>
      <c r="I9" s="18" t="n">
        <v>0.0514973331303559</v>
      </c>
    </row>
    <row r="10" customFormat="false" ht="12.8" hidden="false" customHeight="false" outlineLevel="0" collapsed="false">
      <c r="A10" s="3" t="s">
        <v>32</v>
      </c>
      <c r="B10" s="2" t="n">
        <v>366445.317146778</v>
      </c>
      <c r="C10" s="17" t="n">
        <v>0.218489779904303</v>
      </c>
      <c r="D10" s="18" t="n">
        <v>0.520406297840499</v>
      </c>
      <c r="E10" s="18" t="n">
        <v>0.122928934678488</v>
      </c>
      <c r="F10" s="18" t="n">
        <v>0.079352917692802</v>
      </c>
      <c r="G10" s="18" t="n">
        <v>0.212441947088134</v>
      </c>
      <c r="H10" s="18" t="n">
        <v>0.0190874704383625</v>
      </c>
      <c r="I10" s="18" t="n">
        <v>0.0406941196631221</v>
      </c>
    </row>
    <row r="11" customFormat="false" ht="12.8" hidden="false" customHeight="false" outlineLevel="0" collapsed="false">
      <c r="A11" s="6" t="s">
        <v>33</v>
      </c>
      <c r="B11" s="7" t="n">
        <v>426465.805196285</v>
      </c>
      <c r="C11" s="19" t="n">
        <v>0.254276465147802</v>
      </c>
      <c r="D11" s="20" t="n">
        <v>0.531921398704912</v>
      </c>
      <c r="E11" s="20" t="n">
        <v>0.133387149810284</v>
      </c>
      <c r="F11" s="20" t="n">
        <v>0.0771794847412088</v>
      </c>
      <c r="G11" s="20" t="n">
        <v>0.173694188877572</v>
      </c>
      <c r="H11" s="20" t="n">
        <v>0.0205161874566762</v>
      </c>
      <c r="I11" s="20" t="n">
        <v>0.0582538330219649</v>
      </c>
    </row>
    <row r="13" customFormat="false" ht="12.8" hidden="false" customHeight="false" outlineLevel="0" collapsed="false">
      <c r="A13" s="3" t="s">
        <v>34</v>
      </c>
      <c r="K13" s="3" t="s">
        <v>35</v>
      </c>
    </row>
    <row r="15" customFormat="false" ht="12.8" hidden="false" customHeight="false" outlineLevel="0" collapsed="false">
      <c r="A15" s="3" t="s">
        <v>22</v>
      </c>
      <c r="B15" s="3" t="s">
        <v>3</v>
      </c>
      <c r="C15" s="3" t="s">
        <v>4</v>
      </c>
      <c r="D15" s="3" t="s">
        <v>23</v>
      </c>
      <c r="E15" s="3" t="s">
        <v>24</v>
      </c>
      <c r="F15" s="3" t="s">
        <v>25</v>
      </c>
      <c r="G15" s="3" t="s">
        <v>26</v>
      </c>
      <c r="H15" s="3" t="s">
        <v>27</v>
      </c>
      <c r="I15" s="3" t="s">
        <v>28</v>
      </c>
      <c r="K15" s="3" t="s">
        <v>23</v>
      </c>
      <c r="L15" s="3" t="s">
        <v>24</v>
      </c>
      <c r="M15" s="3" t="s">
        <v>25</v>
      </c>
      <c r="N15" s="3" t="s">
        <v>26</v>
      </c>
      <c r="O15" s="3" t="s">
        <v>27</v>
      </c>
      <c r="P15" s="3" t="s">
        <v>28</v>
      </c>
    </row>
    <row r="16" customFormat="false" ht="12.8" hidden="false" customHeight="false" outlineLevel="0" collapsed="false">
      <c r="A16" s="21" t="s">
        <v>29</v>
      </c>
      <c r="B16" s="22" t="n">
        <v>7660.96163654327</v>
      </c>
      <c r="C16" s="23" t="n">
        <v>0.299219980751443</v>
      </c>
      <c r="D16" s="24" t="n">
        <v>0.550114219695695</v>
      </c>
      <c r="E16" s="24" t="n">
        <v>0.00982845564540741</v>
      </c>
      <c r="F16" s="24" t="n">
        <v>0.0233265856143752</v>
      </c>
      <c r="G16" s="24" t="n">
        <v>0.370144201111802</v>
      </c>
      <c r="H16" s="24" t="n">
        <v>0.0122956378570734</v>
      </c>
      <c r="I16" s="24" t="n">
        <v>0.0342909000756466</v>
      </c>
      <c r="K16" s="23" t="n">
        <f aca="false">D16-D$7</f>
        <v>0.159611877485506</v>
      </c>
      <c r="L16" s="23" t="n">
        <f aca="false">E16-E$7</f>
        <v>-0.0717559875455844</v>
      </c>
      <c r="M16" s="23" t="n">
        <f aca="false">F16-F$7</f>
        <v>-0.0335725027439699</v>
      </c>
      <c r="N16" s="23" t="n">
        <f aca="false">G16-G$7</f>
        <v>-0.032013239147842</v>
      </c>
      <c r="O16" s="23" t="n">
        <f aca="false">H16-H$7</f>
        <v>-0.0027783634498001</v>
      </c>
      <c r="P16" s="23" t="n">
        <f aca="false">I16-I$7</f>
        <v>-0.0189577103021058</v>
      </c>
    </row>
    <row r="17" customFormat="false" ht="12.8" hidden="false" customHeight="false" outlineLevel="0" collapsed="false">
      <c r="A17" s="3" t="s">
        <v>30</v>
      </c>
      <c r="B17" s="2" t="n">
        <v>6780.87895154953</v>
      </c>
      <c r="C17" s="17" t="n">
        <v>0.264845924783408</v>
      </c>
      <c r="D17" s="18" t="n">
        <v>0.642607080893324</v>
      </c>
      <c r="E17" s="18" t="n">
        <v>0.0239123292964788</v>
      </c>
      <c r="F17" s="18" t="n">
        <v>0.0299618352585986</v>
      </c>
      <c r="G17" s="18" t="n">
        <v>0.252744405999543</v>
      </c>
      <c r="H17" s="18" t="n">
        <v>0.0114369308400276</v>
      </c>
      <c r="I17" s="18" t="n">
        <v>0.0393374177120278</v>
      </c>
      <c r="K17" s="17" t="n">
        <f aca="false">D17-D$7</f>
        <v>0.252104738683135</v>
      </c>
      <c r="L17" s="17" t="n">
        <f aca="false">E17-E$7</f>
        <v>-0.057672113894513</v>
      </c>
      <c r="M17" s="17" t="n">
        <f aca="false">F17-F$7</f>
        <v>-0.0269372530997465</v>
      </c>
      <c r="N17" s="17" t="n">
        <f aca="false">G17-G$7</f>
        <v>-0.149413034260101</v>
      </c>
      <c r="O17" s="17" t="n">
        <f aca="false">H17-H$7</f>
        <v>-0.0036370704668459</v>
      </c>
      <c r="P17" s="17" t="n">
        <f aca="false">I17-I$7</f>
        <v>-0.0139111926657246</v>
      </c>
    </row>
    <row r="18" customFormat="false" ht="12.8" hidden="false" customHeight="false" outlineLevel="0" collapsed="false">
      <c r="A18" s="3" t="s">
        <v>31</v>
      </c>
      <c r="B18" s="2" t="n">
        <v>4084.67711830139</v>
      </c>
      <c r="C18" s="17" t="n">
        <v>0.159538327784328</v>
      </c>
      <c r="D18" s="18" t="n">
        <v>0.5868178636449</v>
      </c>
      <c r="E18" s="18" t="n">
        <v>0.0662276341122273</v>
      </c>
      <c r="F18" s="18" t="n">
        <v>0.0763623284155966</v>
      </c>
      <c r="G18" s="18" t="n">
        <v>0.233419220646406</v>
      </c>
      <c r="H18" s="18" t="n">
        <v>0.00755508833016</v>
      </c>
      <c r="I18" s="18" t="n">
        <v>0.0296178648507107</v>
      </c>
      <c r="K18" s="17" t="n">
        <f aca="false">D18-D$7</f>
        <v>0.196315521434711</v>
      </c>
      <c r="L18" s="17" t="n">
        <f aca="false">E18-E$7</f>
        <v>-0.0153568090787645</v>
      </c>
      <c r="M18" s="17" t="n">
        <f aca="false">F18-F$7</f>
        <v>0.0194632400572515</v>
      </c>
      <c r="N18" s="17" t="n">
        <f aca="false">G18-G$7</f>
        <v>-0.168738219613238</v>
      </c>
      <c r="O18" s="17" t="n">
        <f aca="false">H18-H$7</f>
        <v>-0.0075189129767135</v>
      </c>
      <c r="P18" s="17" t="n">
        <f aca="false">I18-I$7</f>
        <v>-0.0236307455270417</v>
      </c>
    </row>
    <row r="19" customFormat="false" ht="12.8" hidden="false" customHeight="false" outlineLevel="0" collapsed="false">
      <c r="A19" s="3" t="s">
        <v>32</v>
      </c>
      <c r="B19" s="2" t="n">
        <v>4214.65772533417</v>
      </c>
      <c r="C19" s="17" t="n">
        <v>0.16461507879544</v>
      </c>
      <c r="D19" s="18" t="n">
        <v>0.728899051560415</v>
      </c>
      <c r="E19" s="18" t="n">
        <v>0.0517921208535032</v>
      </c>
      <c r="F19" s="18" t="n">
        <v>0.0548970360745622</v>
      </c>
      <c r="G19" s="18" t="n">
        <v>0.139304885512445</v>
      </c>
      <c r="H19" s="18" t="n">
        <v>0.0077150959069505</v>
      </c>
      <c r="I19" s="18" t="n">
        <v>0.0173918100921241</v>
      </c>
      <c r="K19" s="17" t="n">
        <f aca="false">D19-D$7</f>
        <v>0.338396709350226</v>
      </c>
      <c r="L19" s="17" t="n">
        <f aca="false">E19-E$7</f>
        <v>-0.0297923223374886</v>
      </c>
      <c r="M19" s="17" t="n">
        <f aca="false">F19-F$7</f>
        <v>-0.0020020522837829</v>
      </c>
      <c r="N19" s="17" t="n">
        <f aca="false">G19-G$7</f>
        <v>-0.262852554747199</v>
      </c>
      <c r="O19" s="17" t="n">
        <f aca="false">H19-H$7</f>
        <v>-0.007358905399923</v>
      </c>
      <c r="P19" s="17" t="n">
        <f aca="false">I19-I$7</f>
        <v>-0.0358568002856283</v>
      </c>
    </row>
    <row r="20" customFormat="false" ht="12.8" hidden="false" customHeight="false" outlineLevel="0" collapsed="false">
      <c r="A20" s="6" t="s">
        <v>33</v>
      </c>
      <c r="B20" s="7" t="n">
        <v>2861.93308162689</v>
      </c>
      <c r="C20" s="19" t="n">
        <v>0.11178068788538</v>
      </c>
      <c r="D20" s="20" t="n">
        <v>0.622735995371627</v>
      </c>
      <c r="E20" s="20" t="n">
        <v>0.0462178437615144</v>
      </c>
      <c r="F20" s="20" t="n">
        <v>0.0480630920113072</v>
      </c>
      <c r="G20" s="20" t="n">
        <v>0.232930551661646</v>
      </c>
      <c r="H20" s="20" t="n">
        <v>0.006974675761102</v>
      </c>
      <c r="I20" s="20" t="n">
        <v>0.0423335739175108</v>
      </c>
      <c r="K20" s="19" t="n">
        <f aca="false">D20-D$7</f>
        <v>0.232233653161438</v>
      </c>
      <c r="L20" s="19" t="n">
        <f aca="false">E20-E$7</f>
        <v>-0.0353665994294774</v>
      </c>
      <c r="M20" s="19" t="n">
        <f aca="false">F20-F$7</f>
        <v>-0.0088359963470379</v>
      </c>
      <c r="N20" s="19" t="n">
        <f aca="false">G20-G$7</f>
        <v>-0.169226888597998</v>
      </c>
      <c r="O20" s="19" t="n">
        <f aca="false">H20-H$7</f>
        <v>-0.0080993255457715</v>
      </c>
      <c r="P20" s="19" t="n">
        <f aca="false">I20-I$7</f>
        <v>-0.0109150364602416</v>
      </c>
    </row>
    <row r="22" customFormat="false" ht="12.8" hidden="false" customHeight="false" outlineLevel="0" collapsed="false">
      <c r="A22" s="3" t="s">
        <v>36</v>
      </c>
    </row>
    <row r="24" customFormat="false" ht="12.8" hidden="false" customHeight="false" outlineLevel="0" collapsed="false">
      <c r="A24" s="3" t="s">
        <v>22</v>
      </c>
      <c r="B24" s="3" t="s">
        <v>3</v>
      </c>
      <c r="C24" s="3" t="s">
        <v>4</v>
      </c>
      <c r="D24" s="3" t="s">
        <v>23</v>
      </c>
      <c r="E24" s="3" t="s">
        <v>24</v>
      </c>
      <c r="F24" s="3" t="s">
        <v>25</v>
      </c>
      <c r="G24" s="3" t="s">
        <v>26</v>
      </c>
      <c r="H24" s="3" t="s">
        <v>27</v>
      </c>
      <c r="I24" s="3" t="s">
        <v>28</v>
      </c>
      <c r="K24" s="3" t="s">
        <v>23</v>
      </c>
      <c r="L24" s="3" t="s">
        <v>24</v>
      </c>
      <c r="M24" s="3" t="s">
        <v>25</v>
      </c>
      <c r="N24" s="3" t="s">
        <v>26</v>
      </c>
      <c r="O24" s="3" t="s">
        <v>27</v>
      </c>
      <c r="P24" s="3" t="s">
        <v>28</v>
      </c>
    </row>
    <row r="25" customFormat="false" ht="12.8" hidden="false" customHeight="false" outlineLevel="0" collapsed="false">
      <c r="A25" s="21" t="s">
        <v>29</v>
      </c>
      <c r="B25" s="22" t="n">
        <v>62081.3070859909</v>
      </c>
      <c r="C25" s="23" t="n">
        <v>0.200388470447183</v>
      </c>
      <c r="D25" s="24" t="n">
        <v>0.171815931658592</v>
      </c>
      <c r="E25" s="24" t="n">
        <v>0.0346468137373937</v>
      </c>
      <c r="F25" s="24" t="n">
        <v>0.0959837503223929</v>
      </c>
      <c r="G25" s="24" t="n">
        <v>0.586705078530335</v>
      </c>
      <c r="H25" s="24" t="n">
        <v>0.0281943441393342</v>
      </c>
      <c r="I25" s="24" t="n">
        <v>0.0819316519623097</v>
      </c>
      <c r="K25" s="23" t="n">
        <f aca="false">D25-D$7</f>
        <v>-0.218686410551597</v>
      </c>
      <c r="L25" s="23" t="n">
        <f aca="false">E25-E$7</f>
        <v>-0.0469376294535981</v>
      </c>
      <c r="M25" s="23" t="n">
        <f aca="false">F25-F$7</f>
        <v>0.0390846619640478</v>
      </c>
      <c r="N25" s="23" t="n">
        <f aca="false">G25-G$7</f>
        <v>0.184547638270691</v>
      </c>
      <c r="O25" s="23" t="n">
        <f aca="false">H25-H$7</f>
        <v>0.0131203428324607</v>
      </c>
      <c r="P25" s="23" t="n">
        <f aca="false">I25-I$7</f>
        <v>0.0286830415845573</v>
      </c>
    </row>
    <row r="26" customFormat="false" ht="12.8" hidden="false" customHeight="false" outlineLevel="0" collapsed="false">
      <c r="A26" s="3" t="s">
        <v>30</v>
      </c>
      <c r="B26" s="2" t="n">
        <v>65166.9711179733</v>
      </c>
      <c r="C26" s="17" t="n">
        <v>0.210348497461859</v>
      </c>
      <c r="D26" s="18" t="n">
        <v>0.191471678611076</v>
      </c>
      <c r="E26" s="18" t="n">
        <v>0.049278415945025</v>
      </c>
      <c r="F26" s="18" t="n">
        <v>0.14383849469542</v>
      </c>
      <c r="G26" s="18" t="n">
        <v>0.517072228159645</v>
      </c>
      <c r="H26" s="18" t="n">
        <v>0.0277821855546015</v>
      </c>
      <c r="I26" s="18" t="n">
        <v>0.0702564838015982</v>
      </c>
      <c r="K26" s="17" t="n">
        <f aca="false">D26-D$7</f>
        <v>-0.199030663599113</v>
      </c>
      <c r="L26" s="17" t="n">
        <f aca="false">E26-E$7</f>
        <v>-0.0323060272459668</v>
      </c>
      <c r="M26" s="17" t="n">
        <f aca="false">F26-F$7</f>
        <v>0.0869394063370749</v>
      </c>
      <c r="N26" s="17" t="n">
        <f aca="false">G26-G$7</f>
        <v>0.114914787900001</v>
      </c>
      <c r="O26" s="17" t="n">
        <f aca="false">H26-H$7</f>
        <v>0.012708184247728</v>
      </c>
      <c r="P26" s="17" t="n">
        <f aca="false">I26-I$7</f>
        <v>0.0170078734238458</v>
      </c>
    </row>
    <row r="27" customFormat="false" ht="12.8" hidden="false" customHeight="false" outlineLevel="0" collapsed="false">
      <c r="A27" s="3" t="s">
        <v>31</v>
      </c>
      <c r="B27" s="2" t="n">
        <v>60336.682343483</v>
      </c>
      <c r="C27" s="17" t="n">
        <v>0.194757102486917</v>
      </c>
      <c r="D27" s="18" t="n">
        <v>0.196881472538513</v>
      </c>
      <c r="E27" s="18" t="n">
        <v>0.0725753802454948</v>
      </c>
      <c r="F27" s="18" t="n">
        <v>0.177420233557692</v>
      </c>
      <c r="G27" s="18" t="n">
        <v>0.434444006886354</v>
      </c>
      <c r="H27" s="18" t="n">
        <v>0.0336253280587909</v>
      </c>
      <c r="I27" s="18" t="n">
        <v>0.0835464042169138</v>
      </c>
      <c r="K27" s="17" t="n">
        <f aca="false">D27-D$7</f>
        <v>-0.193620869671676</v>
      </c>
      <c r="L27" s="17" t="n">
        <f aca="false">E27-E$7</f>
        <v>-0.009009062945497</v>
      </c>
      <c r="M27" s="17" t="n">
        <f aca="false">F27-F$7</f>
        <v>0.120521145199347</v>
      </c>
      <c r="N27" s="17" t="n">
        <f aca="false">G27-G$7</f>
        <v>0.03228656662671</v>
      </c>
      <c r="O27" s="17" t="n">
        <f aca="false">H27-H$7</f>
        <v>0.0185513267519174</v>
      </c>
      <c r="P27" s="17" t="n">
        <f aca="false">I27-I$7</f>
        <v>0.0302977938391614</v>
      </c>
    </row>
    <row r="28" customFormat="false" ht="12.8" hidden="false" customHeight="false" outlineLevel="0" collapsed="false">
      <c r="A28" s="3" t="s">
        <v>32</v>
      </c>
      <c r="B28" s="2" t="n">
        <v>59563.4735789299</v>
      </c>
      <c r="C28" s="17" t="n">
        <v>0.192261309003534</v>
      </c>
      <c r="D28" s="18" t="n">
        <v>0.197224795256293</v>
      </c>
      <c r="E28" s="18" t="n">
        <v>0.0430326593967641</v>
      </c>
      <c r="F28" s="18" t="n">
        <v>0.210217948711197</v>
      </c>
      <c r="G28" s="18" t="n">
        <v>0.438956077432669</v>
      </c>
      <c r="H28" s="18" t="n">
        <v>0.0387589062837177</v>
      </c>
      <c r="I28" s="18" t="n">
        <v>0.0651361840344371</v>
      </c>
      <c r="K28" s="17" t="n">
        <f aca="false">D28-D$7</f>
        <v>-0.193277546953896</v>
      </c>
      <c r="L28" s="17" t="n">
        <f aca="false">E28-E$7</f>
        <v>-0.0385517837942277</v>
      </c>
      <c r="M28" s="17" t="n">
        <f aca="false">F28-F$7</f>
        <v>0.153318860352852</v>
      </c>
      <c r="N28" s="17" t="n">
        <f aca="false">G28-G$7</f>
        <v>0.036798637173025</v>
      </c>
      <c r="O28" s="17" t="n">
        <f aca="false">H28-H$7</f>
        <v>0.0236849049768442</v>
      </c>
      <c r="P28" s="17" t="n">
        <f aca="false">I28-I$7</f>
        <v>0.0118875736566847</v>
      </c>
    </row>
    <row r="29" customFormat="false" ht="12.8" hidden="false" customHeight="false" outlineLevel="0" collapsed="false">
      <c r="A29" s="6" t="s">
        <v>33</v>
      </c>
      <c r="B29" s="7" t="n">
        <v>62656.3512859344</v>
      </c>
      <c r="C29" s="19" t="n">
        <v>0.202244620600507</v>
      </c>
      <c r="D29" s="20" t="n">
        <v>0.179328985543415</v>
      </c>
      <c r="E29" s="20" t="n">
        <v>0.0484059701712334</v>
      </c>
      <c r="F29" s="20" t="n">
        <v>0.224553313775535</v>
      </c>
      <c r="G29" s="20" t="n">
        <v>0.403318064712695</v>
      </c>
      <c r="H29" s="20" t="n">
        <v>0.038373949176302</v>
      </c>
      <c r="I29" s="20" t="n">
        <v>0.102851649461997</v>
      </c>
      <c r="K29" s="19" t="n">
        <f aca="false">D29-D$7</f>
        <v>-0.211173356666774</v>
      </c>
      <c r="L29" s="19" t="n">
        <f aca="false">E29-E$7</f>
        <v>-0.0331784730197584</v>
      </c>
      <c r="M29" s="19" t="n">
        <f aca="false">F29-F$7</f>
        <v>0.16765422541719</v>
      </c>
      <c r="N29" s="19" t="n">
        <f aca="false">G29-G$7</f>
        <v>0.00116062445305098</v>
      </c>
      <c r="O29" s="19" t="n">
        <f aca="false">H29-H$7</f>
        <v>0.0232999478694285</v>
      </c>
      <c r="P29" s="19" t="n">
        <f aca="false">I29-I$7</f>
        <v>0.0496030390842446</v>
      </c>
    </row>
    <row r="30" customFormat="false" ht="12.8" hidden="false" customHeight="false" outlineLevel="0" collapsed="false">
      <c r="B30" s="2"/>
      <c r="D30" s="18"/>
      <c r="E30" s="18"/>
      <c r="F30" s="18"/>
      <c r="G30" s="18"/>
      <c r="H30" s="18"/>
      <c r="I30" s="18"/>
    </row>
    <row r="31" customFormat="false" ht="12.8" hidden="false" customHeight="false" outlineLevel="0" collapsed="false">
      <c r="A31" s="3" t="s">
        <v>37</v>
      </c>
      <c r="B31" s="2"/>
      <c r="D31" s="18"/>
      <c r="E31" s="18"/>
      <c r="F31" s="18"/>
      <c r="G31" s="18"/>
      <c r="H31" s="18"/>
      <c r="I31" s="18"/>
    </row>
    <row r="32" customFormat="false" ht="12.8" hidden="false" customHeight="false" outlineLevel="0" collapsed="false">
      <c r="B32" s="2"/>
      <c r="D32" s="18"/>
      <c r="E32" s="18"/>
      <c r="F32" s="18"/>
      <c r="G32" s="18"/>
      <c r="H32" s="18"/>
      <c r="I32" s="18"/>
    </row>
    <row r="33" customFormat="false" ht="12.8" hidden="false" customHeight="false" outlineLevel="0" collapsed="false">
      <c r="A33" s="3" t="s">
        <v>22</v>
      </c>
      <c r="B33" s="3" t="s">
        <v>3</v>
      </c>
      <c r="C33" s="3" t="s">
        <v>4</v>
      </c>
      <c r="D33" s="3" t="s">
        <v>23</v>
      </c>
      <c r="E33" s="3" t="s">
        <v>24</v>
      </c>
      <c r="F33" s="3" t="s">
        <v>25</v>
      </c>
      <c r="G33" s="3" t="s">
        <v>26</v>
      </c>
      <c r="H33" s="3" t="s">
        <v>27</v>
      </c>
      <c r="I33" s="3" t="s">
        <v>28</v>
      </c>
      <c r="K33" s="3" t="s">
        <v>23</v>
      </c>
      <c r="L33" s="3" t="s">
        <v>24</v>
      </c>
      <c r="M33" s="3" t="s">
        <v>25</v>
      </c>
      <c r="N33" s="3" t="s">
        <v>26</v>
      </c>
      <c r="O33" s="3" t="s">
        <v>27</v>
      </c>
      <c r="P33" s="3" t="s">
        <v>28</v>
      </c>
    </row>
    <row r="34" customFormat="false" ht="12.8" hidden="false" customHeight="false" outlineLevel="0" collapsed="false">
      <c r="A34" s="21" t="s">
        <v>29</v>
      </c>
      <c r="B34" s="22" t="n">
        <v>45526.771214962</v>
      </c>
      <c r="C34" s="24" t="n">
        <v>0.221933849105147</v>
      </c>
      <c r="D34" s="24" t="n">
        <v>0.180346534810073</v>
      </c>
      <c r="E34" s="24" t="n">
        <v>0.0316132970207576</v>
      </c>
      <c r="F34" s="24" t="n">
        <v>0.131236021734742</v>
      </c>
      <c r="G34" s="24" t="n">
        <v>0.568078641167397</v>
      </c>
      <c r="H34" s="24" t="n">
        <v>0.0238806555030158</v>
      </c>
      <c r="I34" s="24" t="n">
        <v>0.0641231314885688</v>
      </c>
      <c r="K34" s="23" t="n">
        <f aca="false">D34-D$7</f>
        <v>-0.210155807400116</v>
      </c>
      <c r="L34" s="23" t="n">
        <f aca="false">E34-E$7</f>
        <v>-0.0499711461702342</v>
      </c>
      <c r="M34" s="23" t="n">
        <f aca="false">F34-F$7</f>
        <v>0.0743369333763969</v>
      </c>
      <c r="N34" s="23" t="n">
        <f aca="false">G34-G$7</f>
        <v>0.165921200907753</v>
      </c>
      <c r="O34" s="23" t="n">
        <f aca="false">H34-H$7</f>
        <v>0.0088066541961423</v>
      </c>
      <c r="P34" s="23" t="n">
        <f aca="false">I34-I$7</f>
        <v>0.0108745211108164</v>
      </c>
    </row>
    <row r="35" customFormat="false" ht="12.8" hidden="false" customHeight="false" outlineLevel="0" collapsed="false">
      <c r="A35" s="3" t="s">
        <v>30</v>
      </c>
      <c r="B35" s="2" t="n">
        <v>43147.5612745285</v>
      </c>
      <c r="C35" s="18" t="n">
        <v>0.210335679372959</v>
      </c>
      <c r="D35" s="18" t="n">
        <v>0.214373357042184</v>
      </c>
      <c r="E35" s="18" t="n">
        <v>0.0478209530743077</v>
      </c>
      <c r="F35" s="18" t="n">
        <v>0.157099200256527</v>
      </c>
      <c r="G35" s="18" t="n">
        <v>0.512109027662878</v>
      </c>
      <c r="H35" s="18" t="n">
        <v>0.0137138406305066</v>
      </c>
      <c r="I35" s="18" t="n">
        <v>0.054778697939992</v>
      </c>
      <c r="K35" s="17" t="n">
        <f aca="false">D35-D$7</f>
        <v>-0.176128985168005</v>
      </c>
      <c r="L35" s="17" t="n">
        <f aca="false">E35-E$7</f>
        <v>-0.0337634901166841</v>
      </c>
      <c r="M35" s="17" t="n">
        <f aca="false">F35-F$7</f>
        <v>0.100200111898182</v>
      </c>
      <c r="N35" s="17" t="n">
        <f aca="false">G35-G$7</f>
        <v>0.109951587403234</v>
      </c>
      <c r="O35" s="17" t="n">
        <f aca="false">H35-H$7</f>
        <v>-0.0013601606763669</v>
      </c>
      <c r="P35" s="17" t="n">
        <f aca="false">I35-I$7</f>
        <v>0.0015300875622396</v>
      </c>
    </row>
    <row r="36" customFormat="false" ht="12.8" hidden="false" customHeight="false" outlineLevel="0" collapsed="false">
      <c r="A36" s="3" t="s">
        <v>31</v>
      </c>
      <c r="B36" s="2" t="n">
        <v>39648.4361562729</v>
      </c>
      <c r="C36" s="18" t="n">
        <v>0.193278148490124</v>
      </c>
      <c r="D36" s="18" t="n">
        <v>0.229221041449774</v>
      </c>
      <c r="E36" s="18" t="n">
        <v>0.0615637837910362</v>
      </c>
      <c r="F36" s="18" t="n">
        <v>0.243473306863625</v>
      </c>
      <c r="G36" s="18" t="n">
        <v>0.382860849504049</v>
      </c>
      <c r="H36" s="18" t="n">
        <v>0.0296088556520758</v>
      </c>
      <c r="I36" s="18" t="n">
        <v>0.0518726554753998</v>
      </c>
      <c r="K36" s="17" t="n">
        <f aca="false">D36-D$7</f>
        <v>-0.161281300760415</v>
      </c>
      <c r="L36" s="17" t="n">
        <f aca="false">E36-E$7</f>
        <v>-0.0200206593999556</v>
      </c>
      <c r="M36" s="17" t="n">
        <f aca="false">F36-F$7</f>
        <v>0.18657421850528</v>
      </c>
      <c r="N36" s="17" t="n">
        <f aca="false">G36-G$7</f>
        <v>-0.019296590755595</v>
      </c>
      <c r="O36" s="17" t="n">
        <f aca="false">H36-H$7</f>
        <v>0.0145348543452023</v>
      </c>
      <c r="P36" s="17" t="n">
        <f aca="false">I36-I$7</f>
        <v>-0.0013759549023526</v>
      </c>
    </row>
    <row r="37" customFormat="false" ht="12.8" hidden="false" customHeight="false" outlineLevel="0" collapsed="false">
      <c r="A37" s="3" t="s">
        <v>32</v>
      </c>
      <c r="B37" s="2" t="n">
        <v>39099.5547714233</v>
      </c>
      <c r="C37" s="18" t="n">
        <v>0.190602462180927</v>
      </c>
      <c r="D37" s="18" t="n">
        <v>0.241097861841506</v>
      </c>
      <c r="E37" s="18" t="n">
        <v>0.0780265406131973</v>
      </c>
      <c r="F37" s="18" t="n">
        <v>0.266091945655297</v>
      </c>
      <c r="G37" s="18" t="n">
        <v>0.344652325553988</v>
      </c>
      <c r="H37" s="18" t="n">
        <v>0.0259245585320712</v>
      </c>
      <c r="I37" s="18" t="n">
        <v>0.0437935668257674</v>
      </c>
      <c r="K37" s="17" t="n">
        <f aca="false">D37-D$7</f>
        <v>-0.149404480368683</v>
      </c>
      <c r="L37" s="17" t="n">
        <f aca="false">E37-E$7</f>
        <v>-0.00355790257779449</v>
      </c>
      <c r="M37" s="17" t="n">
        <f aca="false">F37-F$7</f>
        <v>0.209192857296952</v>
      </c>
      <c r="N37" s="17" t="n">
        <f aca="false">G37-G$7</f>
        <v>-0.057505114705656</v>
      </c>
      <c r="O37" s="17" t="n">
        <f aca="false">H37-H$7</f>
        <v>0.0108505572251977</v>
      </c>
      <c r="P37" s="17" t="n">
        <f aca="false">I37-I$7</f>
        <v>-0.009455043551985</v>
      </c>
    </row>
    <row r="38" customFormat="false" ht="12.8" hidden="false" customHeight="false" outlineLevel="0" collapsed="false">
      <c r="A38" s="6" t="s">
        <v>33</v>
      </c>
      <c r="B38" s="7" t="n">
        <v>37714.3486070633</v>
      </c>
      <c r="C38" s="20" t="n">
        <v>0.183849860850843</v>
      </c>
      <c r="D38" s="20" t="n">
        <v>0.217977279353086</v>
      </c>
      <c r="E38" s="20" t="n">
        <v>0.0618165694119153</v>
      </c>
      <c r="F38" s="20" t="n">
        <v>0.285833731400562</v>
      </c>
      <c r="G38" s="20" t="n">
        <v>0.33272004866782</v>
      </c>
      <c r="H38" s="20" t="n">
        <v>0.0256942689635244</v>
      </c>
      <c r="I38" s="20" t="n">
        <v>0.0758189803260722</v>
      </c>
      <c r="K38" s="19" t="n">
        <f aca="false">D38-D$7</f>
        <v>-0.172525062857103</v>
      </c>
      <c r="L38" s="19" t="n">
        <f aca="false">E38-E$7</f>
        <v>-0.0197678737790765</v>
      </c>
      <c r="M38" s="19" t="n">
        <f aca="false">F38-F$7</f>
        <v>0.228934643042217</v>
      </c>
      <c r="N38" s="19" t="n">
        <f aca="false">G38-G$7</f>
        <v>-0.069437391591824</v>
      </c>
      <c r="O38" s="19" t="n">
        <f aca="false">H38-H$7</f>
        <v>0.0106202676566509</v>
      </c>
      <c r="P38" s="19" t="n">
        <f aca="false">I38-I$7</f>
        <v>0.0225703699483198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P4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N10" activeCellId="0" sqref="N10"/>
    </sheetView>
  </sheetViews>
  <sheetFormatPr defaultColWidth="11.96484375" defaultRowHeight="12.8" zeroHeight="false" outlineLevelRow="0" outlineLevelCol="0"/>
  <cols>
    <col collapsed="false" customWidth="true" hidden="false" outlineLevel="0" max="1" min="1" style="3" width="7.09"/>
    <col collapsed="false" customWidth="true" hidden="false" outlineLevel="0" max="2" min="2" style="3" width="8.4"/>
    <col collapsed="false" customWidth="true" hidden="false" outlineLevel="0" max="3" min="3" style="3" width="8.27"/>
    <col collapsed="false" customWidth="true" hidden="false" outlineLevel="0" max="4" min="4" style="3" width="6.83"/>
    <col collapsed="false" customWidth="true" hidden="false" outlineLevel="0" max="5" min="5" style="3" width="9.85"/>
    <col collapsed="false" customWidth="true" hidden="false" outlineLevel="0" max="6" min="6" style="3" width="10.9"/>
    <col collapsed="false" customWidth="true" hidden="false" outlineLevel="0" max="7" min="7" style="3" width="9.33"/>
    <col collapsed="false" customWidth="true" hidden="false" outlineLevel="0" max="8" min="8" style="3" width="7.88"/>
    <col collapsed="false" customWidth="true" hidden="false" outlineLevel="0" max="9" min="9" style="3" width="6.83"/>
  </cols>
  <sheetData>
    <row r="2" customFormat="false" ht="12.8" hidden="false" customHeight="false" outlineLevel="0" collapsed="false">
      <c r="A2" s="3" t="s">
        <v>38</v>
      </c>
    </row>
    <row r="3" customFormat="false" ht="12.8" hidden="false" customHeight="false" outlineLevel="0" collapsed="false">
      <c r="B3" s="2"/>
      <c r="C3" s="17"/>
      <c r="D3" s="17"/>
      <c r="E3" s="17"/>
      <c r="F3" s="17"/>
      <c r="G3" s="17"/>
      <c r="H3" s="17"/>
      <c r="I3" s="17"/>
    </row>
    <row r="4" customFormat="false" ht="12.8" hidden="false" customHeight="false" outlineLevel="0" collapsed="false">
      <c r="A4" s="3" t="s">
        <v>21</v>
      </c>
    </row>
    <row r="6" customFormat="false" ht="12.8" hidden="false" customHeight="false" outlineLevel="0" collapsed="false">
      <c r="A6" s="3" t="s">
        <v>39</v>
      </c>
      <c r="B6" s="3" t="s">
        <v>3</v>
      </c>
      <c r="C6" s="3" t="s">
        <v>4</v>
      </c>
      <c r="D6" s="6" t="s">
        <v>23</v>
      </c>
      <c r="E6" s="6" t="s">
        <v>24</v>
      </c>
      <c r="F6" s="6" t="s">
        <v>25</v>
      </c>
      <c r="G6" s="6" t="s">
        <v>26</v>
      </c>
      <c r="H6" s="6" t="s">
        <v>27</v>
      </c>
      <c r="I6" s="6" t="s">
        <v>28</v>
      </c>
    </row>
    <row r="7" customFormat="false" ht="12.8" hidden="false" customHeight="false" outlineLevel="0" collapsed="false">
      <c r="A7" s="21" t="s">
        <v>40</v>
      </c>
      <c r="B7" s="22" t="n">
        <v>734.847135543823</v>
      </c>
      <c r="C7" s="24" t="n">
        <v>0.000438146106377906</v>
      </c>
      <c r="D7" s="24" t="n">
        <v>0.246668042008103</v>
      </c>
      <c r="E7" s="24" t="n">
        <v>0</v>
      </c>
      <c r="F7" s="24" t="n">
        <v>0.198890900935812</v>
      </c>
      <c r="G7" s="24" t="n">
        <v>0.344628684355334</v>
      </c>
      <c r="H7" s="24" t="n">
        <v>0.0673049723772806</v>
      </c>
      <c r="I7" s="24" t="n">
        <v>0.142507400323471</v>
      </c>
    </row>
    <row r="8" customFormat="false" ht="12.8" hidden="false" customHeight="false" outlineLevel="0" collapsed="false">
      <c r="A8" s="3" t="s">
        <v>41</v>
      </c>
      <c r="B8" s="2" t="n">
        <v>210429.543465614</v>
      </c>
      <c r="C8" s="18" t="n">
        <v>0.125466754480995</v>
      </c>
      <c r="D8" s="18" t="n">
        <v>0.599633378554789</v>
      </c>
      <c r="E8" s="18" t="n">
        <v>0.115992507099715</v>
      </c>
      <c r="F8" s="18" t="n">
        <v>0.0582095540728358</v>
      </c>
      <c r="G8" s="18" t="n">
        <v>0.146722861112081</v>
      </c>
      <c r="H8" s="18" t="n">
        <v>0.020867701315741</v>
      </c>
      <c r="I8" s="18" t="n">
        <v>0.0568065235746906</v>
      </c>
    </row>
    <row r="9" customFormat="false" ht="12.8" hidden="false" customHeight="false" outlineLevel="0" collapsed="false">
      <c r="A9" s="3" t="s">
        <v>42</v>
      </c>
      <c r="B9" s="2" t="n">
        <v>299699.829070568</v>
      </c>
      <c r="C9" s="18" t="n">
        <v>0.178693372863481</v>
      </c>
      <c r="D9" s="18" t="n">
        <v>0.546603794419361</v>
      </c>
      <c r="E9" s="18" t="n">
        <v>0.133991379826223</v>
      </c>
      <c r="F9" s="18" t="n">
        <v>0.0606085749510192</v>
      </c>
      <c r="G9" s="18" t="n">
        <v>0.197629008933643</v>
      </c>
      <c r="H9" s="18" t="n">
        <v>0.0155532871446982</v>
      </c>
      <c r="I9" s="18" t="n">
        <v>0.0424438822309653</v>
      </c>
    </row>
    <row r="10" customFormat="false" ht="12.8" hidden="false" customHeight="false" outlineLevel="0" collapsed="false">
      <c r="A10" s="3" t="s">
        <v>43</v>
      </c>
      <c r="B10" s="2" t="n">
        <v>344936.867285252</v>
      </c>
      <c r="C10" s="18" t="n">
        <v>0.205665556871743</v>
      </c>
      <c r="D10" s="18" t="n">
        <v>0.519986684520379</v>
      </c>
      <c r="E10" s="18" t="n">
        <v>0.129682930486215</v>
      </c>
      <c r="F10" s="18" t="n">
        <v>0.0663851248858481</v>
      </c>
      <c r="G10" s="18" t="n">
        <v>0.212742439303942</v>
      </c>
      <c r="H10" s="18" t="n">
        <v>0.0177222753600097</v>
      </c>
      <c r="I10" s="18" t="n">
        <v>0.0487942198253742</v>
      </c>
    </row>
    <row r="11" customFormat="false" ht="12.8" hidden="false" customHeight="false" outlineLevel="0" collapsed="false">
      <c r="A11" s="3" t="s">
        <v>44</v>
      </c>
      <c r="B11" s="2" t="n">
        <v>350342.631667137</v>
      </c>
      <c r="C11" s="18" t="n">
        <v>0.208888696081732</v>
      </c>
      <c r="D11" s="18" t="n">
        <v>0.527780140265509</v>
      </c>
      <c r="E11" s="18" t="n">
        <v>0.14267058912769</v>
      </c>
      <c r="F11" s="18" t="n">
        <v>0.0911191562949474</v>
      </c>
      <c r="G11" s="18" t="n">
        <v>0.159559051161407</v>
      </c>
      <c r="H11" s="18" t="n">
        <v>0.0194277098617685</v>
      </c>
      <c r="I11" s="18" t="n">
        <v>0.0566860111915576</v>
      </c>
    </row>
    <row r="12" customFormat="false" ht="12.8" hidden="false" customHeight="false" outlineLevel="0" collapsed="false">
      <c r="A12" s="6" t="s">
        <v>45</v>
      </c>
      <c r="B12" s="7" t="n">
        <v>471030.0023036</v>
      </c>
      <c r="C12" s="20" t="n">
        <v>0.280847473595671</v>
      </c>
      <c r="D12" s="20" t="n">
        <v>0.331748137328803</v>
      </c>
      <c r="E12" s="20" t="n">
        <v>0.0774364196480972</v>
      </c>
      <c r="F12" s="20" t="n">
        <v>0.0753496484132228</v>
      </c>
      <c r="G12" s="20" t="n">
        <v>0.445270088626131</v>
      </c>
      <c r="H12" s="20" t="n">
        <v>0.0161270122883944</v>
      </c>
      <c r="I12" s="20" t="n">
        <v>0.0508665490732688</v>
      </c>
    </row>
    <row r="14" customFormat="false" ht="12.8" hidden="false" customHeight="false" outlineLevel="0" collapsed="false">
      <c r="A14" s="3" t="s">
        <v>34</v>
      </c>
    </row>
    <row r="16" customFormat="false" ht="12.8" hidden="false" customHeight="false" outlineLevel="0" collapsed="false">
      <c r="A16" s="3" t="s">
        <v>39</v>
      </c>
      <c r="B16" s="3" t="s">
        <v>3</v>
      </c>
      <c r="C16" s="3" t="s">
        <v>4</v>
      </c>
      <c r="D16" s="6" t="s">
        <v>23</v>
      </c>
      <c r="E16" s="6" t="s">
        <v>24</v>
      </c>
      <c r="F16" s="6" t="s">
        <v>25</v>
      </c>
      <c r="G16" s="6" t="s">
        <v>26</v>
      </c>
      <c r="H16" s="6" t="s">
        <v>27</v>
      </c>
      <c r="I16" s="6" t="s">
        <v>28</v>
      </c>
      <c r="K16" s="6" t="s">
        <v>23</v>
      </c>
      <c r="L16" s="6" t="s">
        <v>24</v>
      </c>
      <c r="M16" s="6" t="s">
        <v>25</v>
      </c>
      <c r="N16" s="6" t="s">
        <v>26</v>
      </c>
      <c r="O16" s="6" t="s">
        <v>27</v>
      </c>
      <c r="P16" s="6" t="s">
        <v>28</v>
      </c>
    </row>
    <row r="17" customFormat="false" ht="12.8" hidden="false" customHeight="false" outlineLevel="0" collapsed="false">
      <c r="A17" s="21" t="s">
        <v>41</v>
      </c>
      <c r="B17" s="22" t="n">
        <v>2418.29363155365</v>
      </c>
      <c r="C17" s="24" t="n">
        <v>0.0944531258886867</v>
      </c>
      <c r="D17" s="24" t="n">
        <v>0.568963970428566</v>
      </c>
      <c r="E17" s="24" t="n">
        <v>0.0548831009914671</v>
      </c>
      <c r="F17" s="24" t="n">
        <v>0.0493861384860017</v>
      </c>
      <c r="G17" s="24" t="n">
        <v>0.293028348956645</v>
      </c>
      <c r="H17" s="24" t="n">
        <v>0</v>
      </c>
      <c r="I17" s="24" t="n">
        <v>0.0337384411373199</v>
      </c>
      <c r="K17" s="17" t="n">
        <f aca="false">D17-D$8</f>
        <v>-0.0306694081262231</v>
      </c>
      <c r="L17" s="17" t="n">
        <f aca="false">E17-E$8</f>
        <v>-0.0611094061082479</v>
      </c>
      <c r="M17" s="17" t="n">
        <f aca="false">F17-F$8</f>
        <v>-0.0088234155868341</v>
      </c>
      <c r="N17" s="17" t="n">
        <f aca="false">G17-G$8</f>
        <v>0.146305487844564</v>
      </c>
      <c r="O17" s="17" t="n">
        <f aca="false">H17-H$8</f>
        <v>-0.020867701315741</v>
      </c>
      <c r="P17" s="17" t="n">
        <f aca="false">I17-I$8</f>
        <v>-0.0230680824373707</v>
      </c>
    </row>
    <row r="18" customFormat="false" ht="12.8" hidden="false" customHeight="false" outlineLevel="0" collapsed="false">
      <c r="A18" s="3" t="s">
        <v>42</v>
      </c>
      <c r="B18" s="2" t="n">
        <v>5577.35271930695</v>
      </c>
      <c r="C18" s="18" t="n">
        <v>0.217838889226972</v>
      </c>
      <c r="D18" s="18" t="n">
        <v>0.657264743643586</v>
      </c>
      <c r="E18" s="18" t="n">
        <v>0.0347268692247364</v>
      </c>
      <c r="F18" s="18" t="n">
        <v>0.0325808450036402</v>
      </c>
      <c r="G18" s="18" t="n">
        <v>0.235898368521242</v>
      </c>
      <c r="H18" s="18" t="n">
        <v>0.00292836138462874</v>
      </c>
      <c r="I18" s="18" t="n">
        <v>0.036600812222167</v>
      </c>
      <c r="K18" s="17" t="n">
        <f aca="false">D18-D$8</f>
        <v>0.057631365088797</v>
      </c>
      <c r="L18" s="17" t="n">
        <f aca="false">E18-E$8</f>
        <v>-0.0812656378749786</v>
      </c>
      <c r="M18" s="17" t="n">
        <f aca="false">F18-F$8</f>
        <v>-0.0256287090691956</v>
      </c>
      <c r="N18" s="17" t="n">
        <f aca="false">G18-G$8</f>
        <v>0.089175507409161</v>
      </c>
      <c r="O18" s="17" t="n">
        <f aca="false">H18-H$8</f>
        <v>-0.0179393399311123</v>
      </c>
      <c r="P18" s="17" t="n">
        <f aca="false">I18-I$8</f>
        <v>-0.0202057113525236</v>
      </c>
    </row>
    <row r="19" customFormat="false" ht="12.8" hidden="false" customHeight="false" outlineLevel="0" collapsed="false">
      <c r="A19" s="3" t="s">
        <v>43</v>
      </c>
      <c r="B19" s="2" t="n">
        <v>5655.45337867737</v>
      </c>
      <c r="C19" s="18" t="n">
        <v>0.22088932583039</v>
      </c>
      <c r="D19" s="18" t="n">
        <v>0.54524555782434</v>
      </c>
      <c r="E19" s="18" t="n">
        <v>0.014028630707693</v>
      </c>
      <c r="F19" s="18" t="n">
        <v>0.0545568817990488</v>
      </c>
      <c r="G19" s="18" t="n">
        <v>0.33007635178533</v>
      </c>
      <c r="H19" s="18" t="n">
        <v>0.0170185023563326</v>
      </c>
      <c r="I19" s="18" t="n">
        <v>0.0390740755272556</v>
      </c>
      <c r="K19" s="17" t="n">
        <f aca="false">D19-D$8</f>
        <v>-0.054387820730449</v>
      </c>
      <c r="L19" s="17" t="n">
        <f aca="false">E19-E$8</f>
        <v>-0.101963876392022</v>
      </c>
      <c r="M19" s="17" t="n">
        <f aca="false">F19-F$8</f>
        <v>-0.003652672273787</v>
      </c>
      <c r="N19" s="17" t="n">
        <f aca="false">G19-G$8</f>
        <v>0.183353490673249</v>
      </c>
      <c r="O19" s="17" t="n">
        <f aca="false">H19-H$8</f>
        <v>-0.0038491989594084</v>
      </c>
      <c r="P19" s="17" t="n">
        <f aca="false">I19-I$8</f>
        <v>-0.017732448047435</v>
      </c>
    </row>
    <row r="20" customFormat="false" ht="12.8" hidden="false" customHeight="false" outlineLevel="0" collapsed="false">
      <c r="A20" s="3" t="s">
        <v>44</v>
      </c>
      <c r="B20" s="2" t="n">
        <v>6712.99061107635</v>
      </c>
      <c r="C20" s="18" t="n">
        <v>0.262194358453571</v>
      </c>
      <c r="D20" s="18" t="n">
        <v>0.69583435554709</v>
      </c>
      <c r="E20" s="18" t="n">
        <v>0.0352217952936904</v>
      </c>
      <c r="F20" s="18" t="n">
        <v>0.0442018188451641</v>
      </c>
      <c r="G20" s="18" t="n">
        <v>0.175236762500008</v>
      </c>
      <c r="H20" s="18" t="n">
        <v>0.0172376460015963</v>
      </c>
      <c r="I20" s="18" t="n">
        <v>0.0322676218124503</v>
      </c>
      <c r="K20" s="17" t="n">
        <f aca="false">D20-D$8</f>
        <v>0.096200976992301</v>
      </c>
      <c r="L20" s="17" t="n">
        <f aca="false">E20-E$8</f>
        <v>-0.0807707118060246</v>
      </c>
      <c r="M20" s="17" t="n">
        <f aca="false">F20-F$8</f>
        <v>-0.0140077352276717</v>
      </c>
      <c r="N20" s="17" t="n">
        <f aca="false">G20-G$8</f>
        <v>0.028513901387927</v>
      </c>
      <c r="O20" s="17" t="n">
        <f aca="false">H20-H$8</f>
        <v>-0.0036300553141447</v>
      </c>
      <c r="P20" s="17" t="n">
        <f aca="false">I20-I$8</f>
        <v>-0.0245389017622403</v>
      </c>
    </row>
    <row r="21" customFormat="false" ht="12.8" hidden="false" customHeight="false" outlineLevel="0" collapsed="false">
      <c r="A21" s="6" t="s">
        <v>45</v>
      </c>
      <c r="B21" s="7" t="n">
        <v>5239.01817274094</v>
      </c>
      <c r="C21" s="20" t="n">
        <v>0.204624300600379</v>
      </c>
      <c r="D21" s="20" t="n">
        <v>0.57771043117732</v>
      </c>
      <c r="E21" s="20" t="n">
        <v>0.04129202547343</v>
      </c>
      <c r="F21" s="20" t="n">
        <v>0.0298333258521712</v>
      </c>
      <c r="G21" s="20" t="n">
        <v>0.322441103874718</v>
      </c>
      <c r="H21" s="20" t="n">
        <v>0.0051136465231841</v>
      </c>
      <c r="I21" s="20" t="n">
        <v>0.0232028940060195</v>
      </c>
      <c r="K21" s="17" t="n">
        <f aca="false">D21-D$8</f>
        <v>-0.021922947377469</v>
      </c>
      <c r="L21" s="17" t="n">
        <f aca="false">E21-E$8</f>
        <v>-0.074700481626285</v>
      </c>
      <c r="M21" s="17" t="n">
        <f aca="false">F21-F$8</f>
        <v>-0.0283762282206646</v>
      </c>
      <c r="N21" s="17" t="n">
        <f aca="false">G21-G$8</f>
        <v>0.175718242762637</v>
      </c>
      <c r="O21" s="17" t="n">
        <f aca="false">H21-H$8</f>
        <v>-0.0157540547925569</v>
      </c>
      <c r="P21" s="17" t="n">
        <f aca="false">I21-I$8</f>
        <v>-0.0336036295686711</v>
      </c>
    </row>
    <row r="23" customFormat="false" ht="12.8" hidden="false" customHeight="false" outlineLevel="0" collapsed="false">
      <c r="A23" s="3" t="s">
        <v>36</v>
      </c>
    </row>
    <row r="25" customFormat="false" ht="12.8" hidden="false" customHeight="false" outlineLevel="0" collapsed="false">
      <c r="A25" s="3" t="s">
        <v>39</v>
      </c>
      <c r="B25" s="3" t="s">
        <v>3</v>
      </c>
      <c r="C25" s="3" t="s">
        <v>4</v>
      </c>
      <c r="D25" s="6" t="s">
        <v>23</v>
      </c>
      <c r="E25" s="6" t="s">
        <v>24</v>
      </c>
      <c r="F25" s="6" t="s">
        <v>25</v>
      </c>
      <c r="G25" s="6" t="s">
        <v>26</v>
      </c>
      <c r="H25" s="6" t="s">
        <v>27</v>
      </c>
      <c r="I25" s="6" t="s">
        <v>28</v>
      </c>
      <c r="K25" s="6" t="s">
        <v>23</v>
      </c>
      <c r="L25" s="6" t="s">
        <v>24</v>
      </c>
      <c r="M25" s="6" t="s">
        <v>25</v>
      </c>
      <c r="N25" s="6" t="s">
        <v>26</v>
      </c>
      <c r="O25" s="6" t="s">
        <v>27</v>
      </c>
      <c r="P25" s="6" t="s">
        <v>28</v>
      </c>
    </row>
    <row r="26" customFormat="false" ht="12.8" hidden="false" customHeight="false" outlineLevel="0" collapsed="false">
      <c r="A26" s="21" t="s">
        <v>41</v>
      </c>
      <c r="B26" s="22" t="n">
        <v>7364.5426158905</v>
      </c>
      <c r="C26" s="24" t="n">
        <v>0.0237715586158207</v>
      </c>
      <c r="D26" s="24" t="n">
        <v>0.155030457833297</v>
      </c>
      <c r="E26" s="24" t="n">
        <v>0.0568126568485466</v>
      </c>
      <c r="F26" s="24" t="n">
        <v>0.219790676536766</v>
      </c>
      <c r="G26" s="24" t="n">
        <v>0.367430311295359</v>
      </c>
      <c r="H26" s="24" t="n">
        <v>0.0981571079387327</v>
      </c>
      <c r="I26" s="24" t="n">
        <v>0.102778789547299</v>
      </c>
      <c r="K26" s="17" t="n">
        <f aca="false">D26-D$8</f>
        <v>-0.444602920721492</v>
      </c>
      <c r="L26" s="17" t="n">
        <f aca="false">E26-E$8</f>
        <v>-0.0591798502511684</v>
      </c>
      <c r="M26" s="17" t="n">
        <f aca="false">F26-F$8</f>
        <v>0.16158112246393</v>
      </c>
      <c r="N26" s="17" t="n">
        <f aca="false">G26-G$8</f>
        <v>0.220707450183278</v>
      </c>
      <c r="O26" s="17" t="n">
        <f aca="false">H26-H$8</f>
        <v>0.0772894066229917</v>
      </c>
      <c r="P26" s="17" t="n">
        <f aca="false">I26-I$8</f>
        <v>0.0459722659726084</v>
      </c>
    </row>
    <row r="27" customFormat="false" ht="12.8" hidden="false" customHeight="false" outlineLevel="0" collapsed="false">
      <c r="A27" s="3" t="s">
        <v>42</v>
      </c>
      <c r="B27" s="2" t="n">
        <v>19869.1253004074</v>
      </c>
      <c r="C27" s="18" t="n">
        <v>0.0641343395453498</v>
      </c>
      <c r="D27" s="18" t="n">
        <v>0.17976629991819</v>
      </c>
      <c r="E27" s="18" t="n">
        <v>0.104225486753089</v>
      </c>
      <c r="F27" s="18" t="n">
        <v>0.231509292709536</v>
      </c>
      <c r="G27" s="18" t="n">
        <v>0.385078748951267</v>
      </c>
      <c r="H27" s="18" t="n">
        <v>0.0271755118424829</v>
      </c>
      <c r="I27" s="18" t="n">
        <v>0.0722446598254351</v>
      </c>
      <c r="K27" s="17" t="n">
        <f aca="false">D27-D$8</f>
        <v>-0.419867078636599</v>
      </c>
      <c r="L27" s="17" t="n">
        <f aca="false">E27-E$8</f>
        <v>-0.011767020346626</v>
      </c>
      <c r="M27" s="17" t="n">
        <f aca="false">F27-F$8</f>
        <v>0.1732997386367</v>
      </c>
      <c r="N27" s="17" t="n">
        <f aca="false">G27-G$8</f>
        <v>0.238355887839186</v>
      </c>
      <c r="O27" s="17" t="n">
        <f aca="false">H27-H$8</f>
        <v>0.0063078105267419</v>
      </c>
      <c r="P27" s="17" t="n">
        <f aca="false">I27-I$8</f>
        <v>0.0154381362507445</v>
      </c>
    </row>
    <row r="28" customFormat="false" ht="12.8" hidden="false" customHeight="false" outlineLevel="0" collapsed="false">
      <c r="A28" s="3" t="s">
        <v>43</v>
      </c>
      <c r="B28" s="2" t="n">
        <v>37207.6303067207</v>
      </c>
      <c r="C28" s="18" t="n">
        <v>0.12010024395589</v>
      </c>
      <c r="D28" s="18" t="n">
        <v>0.196901250737774</v>
      </c>
      <c r="E28" s="18" t="n">
        <v>0.0770574038869185</v>
      </c>
      <c r="F28" s="18" t="n">
        <v>0.243827374253432</v>
      </c>
      <c r="G28" s="18" t="n">
        <v>0.356071262009993</v>
      </c>
      <c r="H28" s="18" t="n">
        <v>0.0488168078510589</v>
      </c>
      <c r="I28" s="18" t="n">
        <v>0.074764925283794</v>
      </c>
      <c r="K28" s="17" t="n">
        <f aca="false">D28-D$8</f>
        <v>-0.402732127817015</v>
      </c>
      <c r="L28" s="17" t="n">
        <f aca="false">E28-E$8</f>
        <v>-0.0389351032127965</v>
      </c>
      <c r="M28" s="17" t="n">
        <f aca="false">F28-F$8</f>
        <v>0.185617820180596</v>
      </c>
      <c r="N28" s="17" t="n">
        <f aca="false">G28-G$8</f>
        <v>0.209348400897912</v>
      </c>
      <c r="O28" s="17" t="n">
        <f aca="false">H28-H$8</f>
        <v>0.0279491065353179</v>
      </c>
      <c r="P28" s="17" t="n">
        <f aca="false">I28-I$8</f>
        <v>0.0179584017091034</v>
      </c>
    </row>
    <row r="29" customFormat="false" ht="12.8" hidden="false" customHeight="false" outlineLevel="0" collapsed="false">
      <c r="A29" s="3" t="s">
        <v>44</v>
      </c>
      <c r="B29" s="2" t="n">
        <v>63260.0811023712</v>
      </c>
      <c r="C29" s="18" t="n">
        <v>0.204193363308381</v>
      </c>
      <c r="D29" s="18" t="n">
        <v>0.277331286460577</v>
      </c>
      <c r="E29" s="18" t="n">
        <v>0.0652479345562047</v>
      </c>
      <c r="F29" s="18" t="n">
        <v>0.240584060561722</v>
      </c>
      <c r="G29" s="18" t="n">
        <v>0.261913200846626</v>
      </c>
      <c r="H29" s="18" t="n">
        <v>0.0458158294087357</v>
      </c>
      <c r="I29" s="18" t="n">
        <v>0.10408194293936</v>
      </c>
      <c r="K29" s="17" t="n">
        <f aca="false">D29-D$8</f>
        <v>-0.322302092094212</v>
      </c>
      <c r="L29" s="17" t="n">
        <f aca="false">E29-E$8</f>
        <v>-0.0507445725435103</v>
      </c>
      <c r="M29" s="17" t="n">
        <f aca="false">F29-F$8</f>
        <v>0.182374506488886</v>
      </c>
      <c r="N29" s="17" t="n">
        <f aca="false">G29-G$8</f>
        <v>0.115190339734545</v>
      </c>
      <c r="O29" s="17" t="n">
        <f aca="false">H29-H$8</f>
        <v>0.0249481280929947</v>
      </c>
      <c r="P29" s="17" t="n">
        <f aca="false">I29-I$8</f>
        <v>0.0472754193646694</v>
      </c>
    </row>
    <row r="30" customFormat="false" ht="12.8" hidden="false" customHeight="false" outlineLevel="0" collapsed="false">
      <c r="A30" s="6" t="s">
        <v>45</v>
      </c>
      <c r="B30" s="7" t="n">
        <v>182103.406086922</v>
      </c>
      <c r="C30" s="20" t="n">
        <v>0.587800494574559</v>
      </c>
      <c r="D30" s="20" t="n">
        <v>0.156500171852462</v>
      </c>
      <c r="E30" s="20" t="n">
        <v>0.0322525563413969</v>
      </c>
      <c r="F30" s="20" t="n">
        <v>0.122004941044841</v>
      </c>
      <c r="G30" s="20" t="n">
        <v>0.589373800819199</v>
      </c>
      <c r="H30" s="20" t="n">
        <v>0.0238603908271207</v>
      </c>
      <c r="I30" s="20" t="n">
        <v>0.0741318056172324</v>
      </c>
      <c r="K30" s="17" t="n">
        <f aca="false">D30-D$8</f>
        <v>-0.443133206702327</v>
      </c>
      <c r="L30" s="17" t="n">
        <f aca="false">E30-E$8</f>
        <v>-0.0837399507583181</v>
      </c>
      <c r="M30" s="17" t="n">
        <f aca="false">F30-F$8</f>
        <v>0.0637953869720052</v>
      </c>
      <c r="N30" s="17" t="n">
        <f aca="false">G30-G$8</f>
        <v>0.442650939707118</v>
      </c>
      <c r="O30" s="17" t="n">
        <f aca="false">H30-H$8</f>
        <v>0.0029926895113797</v>
      </c>
      <c r="P30" s="17" t="n">
        <f aca="false">I30-I$8</f>
        <v>0.0173252820425418</v>
      </c>
    </row>
    <row r="32" customFormat="false" ht="12.8" hidden="false" customHeight="false" outlineLevel="0" collapsed="false">
      <c r="A32" s="3" t="s">
        <v>37</v>
      </c>
    </row>
    <row r="34" customFormat="false" ht="12.8" hidden="false" customHeight="false" outlineLevel="0" collapsed="false">
      <c r="A34" s="3" t="s">
        <v>39</v>
      </c>
      <c r="B34" s="3" t="s">
        <v>3</v>
      </c>
      <c r="C34" s="3" t="s">
        <v>4</v>
      </c>
      <c r="D34" s="6" t="s">
        <v>23</v>
      </c>
      <c r="E34" s="6" t="s">
        <v>24</v>
      </c>
      <c r="F34" s="6" t="s">
        <v>25</v>
      </c>
      <c r="G34" s="6" t="s">
        <v>26</v>
      </c>
      <c r="H34" s="6" t="s">
        <v>27</v>
      </c>
      <c r="I34" s="6" t="s">
        <v>28</v>
      </c>
      <c r="K34" s="6" t="s">
        <v>23</v>
      </c>
      <c r="L34" s="6" t="s">
        <v>24</v>
      </c>
      <c r="M34" s="6" t="s">
        <v>25</v>
      </c>
      <c r="N34" s="6" t="s">
        <v>26</v>
      </c>
      <c r="O34" s="6" t="s">
        <v>27</v>
      </c>
      <c r="P34" s="6" t="s">
        <v>28</v>
      </c>
    </row>
    <row r="35" customFormat="false" ht="12.8" hidden="false" customHeight="false" outlineLevel="0" collapsed="false">
      <c r="A35" s="21" t="s">
        <v>40</v>
      </c>
      <c r="B35" s="22" t="n">
        <v>734.847135543823</v>
      </c>
      <c r="C35" s="24" t="n">
        <v>0.00358223192514771</v>
      </c>
      <c r="D35" s="24" t="n">
        <v>0.246668042008103</v>
      </c>
      <c r="E35" s="24" t="n">
        <v>0</v>
      </c>
      <c r="F35" s="24" t="n">
        <v>0.198890900935812</v>
      </c>
      <c r="G35" s="24" t="n">
        <v>0.344628684355334</v>
      </c>
      <c r="H35" s="24" t="n">
        <v>0.0673049723772806</v>
      </c>
      <c r="I35" s="24" t="n">
        <v>0.142507400323471</v>
      </c>
      <c r="K35" s="17" t="n">
        <f aca="false">D35-D$7</f>
        <v>0</v>
      </c>
      <c r="L35" s="17" t="n">
        <f aca="false">E35-E$7</f>
        <v>0</v>
      </c>
      <c r="M35" s="17" t="n">
        <f aca="false">F35-F$7</f>
        <v>0</v>
      </c>
      <c r="N35" s="17" t="n">
        <f aca="false">G35-G$7</f>
        <v>0</v>
      </c>
      <c r="O35" s="17" t="n">
        <f aca="false">H35-H$7</f>
        <v>0</v>
      </c>
      <c r="P35" s="17" t="n">
        <f aca="false">I35-I$7</f>
        <v>0</v>
      </c>
    </row>
    <row r="36" customFormat="false" ht="12.8" hidden="false" customHeight="false" outlineLevel="0" collapsed="false">
      <c r="A36" s="3" t="s">
        <v>41</v>
      </c>
      <c r="B36" s="2" t="n">
        <v>25610.0163969994</v>
      </c>
      <c r="C36" s="18" t="n">
        <v>0.124843676873006</v>
      </c>
      <c r="D36" s="18" t="n">
        <v>0.25620217141192</v>
      </c>
      <c r="E36" s="18" t="n">
        <v>0.0525844232960437</v>
      </c>
      <c r="F36" s="18" t="n">
        <v>0.264259915872917</v>
      </c>
      <c r="G36" s="18" t="n">
        <v>0.323184133248543</v>
      </c>
      <c r="H36" s="18" t="n">
        <v>0.047824149588509</v>
      </c>
      <c r="I36" s="18" t="n">
        <v>0.0559452065820669</v>
      </c>
      <c r="K36" s="17" t="n">
        <f aca="false">D36-D$8</f>
        <v>-0.343431207142869</v>
      </c>
      <c r="L36" s="17" t="n">
        <f aca="false">E36-E$8</f>
        <v>-0.0634080838036713</v>
      </c>
      <c r="M36" s="17" t="n">
        <f aca="false">F36-F$8</f>
        <v>0.206050361800081</v>
      </c>
      <c r="N36" s="17" t="n">
        <f aca="false">G36-G$8</f>
        <v>0.176461272136462</v>
      </c>
      <c r="O36" s="17" t="n">
        <f aca="false">H36-H$8</f>
        <v>0.026956448272768</v>
      </c>
      <c r="P36" s="17" t="n">
        <f aca="false">I36-I$8</f>
        <v>-0.000861316992623699</v>
      </c>
    </row>
    <row r="37" customFormat="false" ht="12.8" hidden="false" customHeight="false" outlineLevel="0" collapsed="false">
      <c r="A37" s="3" t="s">
        <v>42</v>
      </c>
      <c r="B37" s="2" t="n">
        <v>32097.3098034859</v>
      </c>
      <c r="C37" s="18" t="n">
        <v>0.156467926903345</v>
      </c>
      <c r="D37" s="18" t="n">
        <v>0.180801785522604</v>
      </c>
      <c r="E37" s="18" t="n">
        <v>0.0662031302897198</v>
      </c>
      <c r="F37" s="18" t="n">
        <v>0.263080435179692</v>
      </c>
      <c r="G37" s="18" t="n">
        <v>0.414617800720556</v>
      </c>
      <c r="H37" s="18" t="n">
        <v>0.0222044204162646</v>
      </c>
      <c r="I37" s="18" t="n">
        <v>0.0521237399486116</v>
      </c>
      <c r="K37" s="17" t="n">
        <f aca="false">D37-D$8</f>
        <v>-0.418831593032185</v>
      </c>
      <c r="L37" s="17" t="n">
        <f aca="false">E37-E$8</f>
        <v>-0.0497893768099952</v>
      </c>
      <c r="M37" s="17" t="n">
        <f aca="false">F37-F$8</f>
        <v>0.204870881106856</v>
      </c>
      <c r="N37" s="17" t="n">
        <f aca="false">G37-G$8</f>
        <v>0.267894939608475</v>
      </c>
      <c r="O37" s="17" t="n">
        <f aca="false">H37-H$8</f>
        <v>0.0013367191005236</v>
      </c>
      <c r="P37" s="17" t="n">
        <f aca="false">I37-I$8</f>
        <v>-0.004682783626079</v>
      </c>
    </row>
    <row r="38" customFormat="false" ht="12.8" hidden="false" customHeight="false" outlineLevel="0" collapsed="false">
      <c r="A38" s="3" t="s">
        <v>43</v>
      </c>
      <c r="B38" s="2" t="n">
        <v>33105.0290265083</v>
      </c>
      <c r="C38" s="18" t="n">
        <v>0.161380355349602</v>
      </c>
      <c r="D38" s="18" t="n">
        <v>0.209430751104366</v>
      </c>
      <c r="E38" s="18" t="n">
        <v>0.0523054543105166</v>
      </c>
      <c r="F38" s="18" t="n">
        <v>0.24543194518191</v>
      </c>
      <c r="G38" s="18" t="n">
        <v>0.416764503135591</v>
      </c>
      <c r="H38" s="18" t="n">
        <v>0.0152277156111403</v>
      </c>
      <c r="I38" s="18" t="n">
        <v>0.0607712950676488</v>
      </c>
      <c r="K38" s="17" t="n">
        <f aca="false">D38-D$8</f>
        <v>-0.390202627450423</v>
      </c>
      <c r="L38" s="17" t="n">
        <f aca="false">E38-E$8</f>
        <v>-0.0636870527891984</v>
      </c>
      <c r="M38" s="17" t="n">
        <f aca="false">F38-F$8</f>
        <v>0.187222391109074</v>
      </c>
      <c r="N38" s="17" t="n">
        <f aca="false">G38-G$8</f>
        <v>0.27004164202351</v>
      </c>
      <c r="O38" s="17" t="n">
        <f aca="false">H38-H$8</f>
        <v>-0.0056399857046007</v>
      </c>
      <c r="P38" s="17" t="n">
        <f aca="false">I38-I$8</f>
        <v>0.0039647714929582</v>
      </c>
    </row>
    <row r="39" customFormat="false" ht="12.8" hidden="false" customHeight="false" outlineLevel="0" collapsed="false">
      <c r="A39" s="3" t="s">
        <v>44</v>
      </c>
      <c r="B39" s="2" t="n">
        <v>40300.7883644104</v>
      </c>
      <c r="C39" s="18" t="n">
        <v>0.196458234243199</v>
      </c>
      <c r="D39" s="18" t="n">
        <v>0.289705651495603</v>
      </c>
      <c r="E39" s="18" t="n">
        <v>0.0836590076326902</v>
      </c>
      <c r="F39" s="18" t="n">
        <v>0.270943542944099</v>
      </c>
      <c r="G39" s="18" t="n">
        <v>0.253990215930907</v>
      </c>
      <c r="H39" s="18" t="n">
        <v>0.0246561230891394</v>
      </c>
      <c r="I39" s="18" t="n">
        <v>0.0758429029646132</v>
      </c>
      <c r="K39" s="17" t="n">
        <f aca="false">D39-D$8</f>
        <v>-0.309927727059186</v>
      </c>
      <c r="L39" s="17" t="n">
        <f aca="false">E39-E$8</f>
        <v>-0.0323334994670248</v>
      </c>
      <c r="M39" s="17" t="n">
        <f aca="false">F39-F$8</f>
        <v>0.212733988871263</v>
      </c>
      <c r="N39" s="17" t="n">
        <f aca="false">G39-G$8</f>
        <v>0.107267354818826</v>
      </c>
      <c r="O39" s="17" t="n">
        <f aca="false">H39-H$8</f>
        <v>0.0037884217733984</v>
      </c>
      <c r="P39" s="17" t="n">
        <f aca="false">I39-I$8</f>
        <v>0.0190363793899226</v>
      </c>
    </row>
    <row r="40" customFormat="false" ht="12.8" hidden="false" customHeight="false" outlineLevel="0" collapsed="false">
      <c r="A40" s="6" t="s">
        <v>45</v>
      </c>
      <c r="B40" s="7" t="n">
        <v>73288.6812973022</v>
      </c>
      <c r="C40" s="20" t="n">
        <v>0.357267574705699</v>
      </c>
      <c r="D40" s="20" t="n">
        <v>0.178796687451396</v>
      </c>
      <c r="E40" s="20" t="n">
        <v>0.0380732497430455</v>
      </c>
      <c r="F40" s="20" t="n">
        <v>0.127185126495899</v>
      </c>
      <c r="G40" s="20" t="n">
        <v>0.587345036635525</v>
      </c>
      <c r="H40" s="20" t="n">
        <v>0.0184412374114184</v>
      </c>
      <c r="I40" s="20" t="n">
        <v>0.0497100869442373</v>
      </c>
      <c r="K40" s="17" t="n">
        <f aca="false">D40-D$8</f>
        <v>-0.420836691103393</v>
      </c>
      <c r="L40" s="17" t="n">
        <f aca="false">E40-E$8</f>
        <v>-0.0779192573566695</v>
      </c>
      <c r="M40" s="17" t="n">
        <f aca="false">F40-F$8</f>
        <v>0.0689755724230632</v>
      </c>
      <c r="N40" s="17" t="n">
        <f aca="false">G40-G$8</f>
        <v>0.440622175523444</v>
      </c>
      <c r="O40" s="17" t="n">
        <f aca="false">H40-H$8</f>
        <v>-0.0024264639043226</v>
      </c>
      <c r="P40" s="17" t="n">
        <f aca="false">I40-I$8</f>
        <v>-0.0070964366304533</v>
      </c>
    </row>
    <row r="43" customFormat="false" ht="12.8" hidden="false" customHeight="false" outlineLevel="0" collapsed="false">
      <c r="D43" s="6"/>
      <c r="E43" s="6"/>
      <c r="F43" s="6"/>
      <c r="G43" s="6"/>
      <c r="H43" s="6"/>
      <c r="I43" s="6"/>
    </row>
    <row r="44" customFormat="false" ht="12.8" hidden="false" customHeight="false" outlineLevel="0" collapsed="false">
      <c r="A44" s="21"/>
      <c r="B44" s="22"/>
      <c r="C44" s="24"/>
      <c r="D44" s="24"/>
      <c r="E44" s="24"/>
      <c r="F44" s="24"/>
      <c r="G44" s="24"/>
      <c r="H44" s="24"/>
      <c r="I44" s="24"/>
    </row>
    <row r="45" customFormat="false" ht="12.8" hidden="false" customHeight="false" outlineLevel="0" collapsed="false">
      <c r="B45" s="2"/>
      <c r="C45" s="18"/>
      <c r="D45" s="18"/>
      <c r="E45" s="18"/>
      <c r="F45" s="18"/>
      <c r="G45" s="18"/>
      <c r="H45" s="18"/>
      <c r="I45" s="18"/>
    </row>
    <row r="46" customFormat="false" ht="12.8" hidden="false" customHeight="false" outlineLevel="0" collapsed="false">
      <c r="B46" s="2"/>
      <c r="C46" s="18"/>
      <c r="D46" s="18"/>
      <c r="E46" s="18"/>
      <c r="F46" s="18"/>
      <c r="G46" s="18"/>
      <c r="H46" s="18"/>
      <c r="I46" s="18"/>
    </row>
    <row r="47" customFormat="false" ht="12.8" hidden="false" customHeight="false" outlineLevel="0" collapsed="false">
      <c r="B47" s="2"/>
      <c r="C47" s="18"/>
      <c r="D47" s="18"/>
      <c r="E47" s="18"/>
      <c r="F47" s="18"/>
      <c r="G47" s="18"/>
      <c r="H47" s="18"/>
      <c r="I47" s="18"/>
    </row>
    <row r="48" customFormat="false" ht="12.8" hidden="false" customHeight="false" outlineLevel="0" collapsed="false">
      <c r="B48" s="2"/>
      <c r="C48" s="18"/>
      <c r="D48" s="18"/>
      <c r="E48" s="18"/>
      <c r="F48" s="18"/>
      <c r="G48" s="18"/>
      <c r="H48" s="18"/>
      <c r="I48" s="18"/>
    </row>
    <row r="49" customFormat="false" ht="12.8" hidden="false" customHeight="false" outlineLevel="0" collapsed="false">
      <c r="A49" s="6"/>
      <c r="B49" s="7"/>
      <c r="C49" s="20"/>
      <c r="D49" s="20"/>
      <c r="E49" s="20"/>
      <c r="F49" s="20"/>
      <c r="G49" s="20"/>
      <c r="H49" s="20"/>
      <c r="I49" s="2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2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96484375" defaultRowHeight="12.8" zeroHeight="false" outlineLevelRow="0" outlineLevelCol="0"/>
  <sheetData>
    <row r="2" customFormat="false" ht="12.8" hidden="false" customHeight="false" outlineLevel="0" collapsed="false">
      <c r="A2" s="3" t="s">
        <v>46</v>
      </c>
    </row>
    <row r="4" customFormat="false" ht="12.8" hidden="false" customHeight="false" outlineLevel="0" collapsed="false">
      <c r="A4" s="3" t="s">
        <v>21</v>
      </c>
    </row>
    <row r="6" customFormat="false" ht="12.8" hidden="false" customHeight="false" outlineLevel="0" collapsed="false">
      <c r="A6" s="3" t="s">
        <v>47</v>
      </c>
      <c r="B6" s="3" t="s">
        <v>3</v>
      </c>
      <c r="C6" s="3" t="s">
        <v>4</v>
      </c>
      <c r="D6" s="6" t="s">
        <v>23</v>
      </c>
      <c r="E6" s="6" t="s">
        <v>24</v>
      </c>
      <c r="F6" s="6" t="s">
        <v>25</v>
      </c>
      <c r="G6" s="6" t="s">
        <v>26</v>
      </c>
      <c r="H6" s="6" t="s">
        <v>27</v>
      </c>
      <c r="I6" s="6" t="s">
        <v>28</v>
      </c>
    </row>
    <row r="7" customFormat="false" ht="12.8" hidden="false" customHeight="false" outlineLevel="0" collapsed="false">
      <c r="A7" s="21" t="s">
        <v>48</v>
      </c>
      <c r="B7" s="22" t="n">
        <v>808907.6953125</v>
      </c>
      <c r="C7" s="24" t="n">
        <v>0.482304060228811</v>
      </c>
      <c r="D7" s="24" t="n">
        <v>0.480235564780247</v>
      </c>
      <c r="E7" s="24" t="n">
        <v>0.0975079017556599</v>
      </c>
      <c r="F7" s="24" t="n">
        <v>0.0691924575444659</v>
      </c>
      <c r="G7" s="24" t="n">
        <v>0.273988613194102</v>
      </c>
      <c r="H7" s="24" t="n">
        <v>0.0182961946264258</v>
      </c>
      <c r="I7" s="24" t="n">
        <v>0.0569712904954761</v>
      </c>
    </row>
    <row r="8" customFormat="false" ht="12.8" hidden="false" customHeight="false" outlineLevel="0" collapsed="false">
      <c r="A8" s="6" t="s">
        <v>49</v>
      </c>
      <c r="B8" s="7" t="n">
        <v>868266.025615215</v>
      </c>
      <c r="C8" s="20" t="n">
        <v>0.517695939771189</v>
      </c>
      <c r="D8" s="20" t="n">
        <v>0.486148378296347</v>
      </c>
      <c r="E8" s="20" t="n">
        <v>0.134581485324997</v>
      </c>
      <c r="F8" s="20" t="n">
        <v>0.0747383771648149</v>
      </c>
      <c r="G8" s="20" t="n">
        <v>0.239479235393419</v>
      </c>
      <c r="H8" s="20" t="n">
        <v>0.0170637102630613</v>
      </c>
      <c r="I8" s="20" t="n">
        <v>0.0453030646310109</v>
      </c>
    </row>
    <row r="10" customFormat="false" ht="12.8" hidden="false" customHeight="false" outlineLevel="0" collapsed="false">
      <c r="A10" s="3" t="s">
        <v>34</v>
      </c>
    </row>
    <row r="12" customFormat="false" ht="12.8" hidden="false" customHeight="false" outlineLevel="0" collapsed="false">
      <c r="A12" s="3" t="s">
        <v>47</v>
      </c>
      <c r="B12" s="3" t="s">
        <v>3</v>
      </c>
      <c r="C12" s="3" t="s">
        <v>4</v>
      </c>
      <c r="D12" s="6" t="s">
        <v>23</v>
      </c>
      <c r="E12" s="6" t="s">
        <v>24</v>
      </c>
      <c r="F12" s="6" t="s">
        <v>25</v>
      </c>
      <c r="G12" s="6" t="s">
        <v>26</v>
      </c>
      <c r="H12" s="6" t="s">
        <v>27</v>
      </c>
      <c r="I12" s="6" t="s">
        <v>28</v>
      </c>
    </row>
    <row r="13" customFormat="false" ht="12.8" hidden="false" customHeight="false" outlineLevel="0" collapsed="false">
      <c r="A13" s="21" t="s">
        <v>48</v>
      </c>
      <c r="B13" s="22" t="n">
        <v>7358.75288581848</v>
      </c>
      <c r="C13" s="24" t="n">
        <v>0.287416384693287</v>
      </c>
      <c r="D13" s="24" t="n">
        <v>0.568698126388695</v>
      </c>
      <c r="E13" s="24" t="n">
        <v>0.0362284893008446</v>
      </c>
      <c r="F13" s="24" t="n">
        <v>0.0361825593075755</v>
      </c>
      <c r="G13" s="24" t="n">
        <v>0.298239915676745</v>
      </c>
      <c r="H13" s="24" t="n">
        <v>0.0210300929953751</v>
      </c>
      <c r="I13" s="24" t="n">
        <v>0.0393313591555282</v>
      </c>
    </row>
    <row r="14" customFormat="false" ht="12.8" hidden="false" customHeight="false" outlineLevel="0" collapsed="false">
      <c r="A14" s="6" t="s">
        <v>49</v>
      </c>
      <c r="B14" s="7" t="n">
        <v>18244.3556275368</v>
      </c>
      <c r="C14" s="20" t="n">
        <v>0.712583615306713</v>
      </c>
      <c r="D14" s="20" t="n">
        <v>0.63790611659785</v>
      </c>
      <c r="E14" s="20" t="n">
        <v>0.0324441423909079</v>
      </c>
      <c r="F14" s="20" t="n">
        <v>0.0436548259033334</v>
      </c>
      <c r="G14" s="20" t="n">
        <v>0.250050602686267</v>
      </c>
      <c r="H14" s="20" t="n">
        <v>0.00549930281683124</v>
      </c>
      <c r="I14" s="20" t="n">
        <v>0.0304450096048108</v>
      </c>
    </row>
    <row r="16" customFormat="false" ht="12.8" hidden="false" customHeight="false" outlineLevel="0" collapsed="false">
      <c r="A16" s="3" t="s">
        <v>36</v>
      </c>
    </row>
    <row r="18" customFormat="false" ht="12.8" hidden="false" customHeight="false" outlineLevel="0" collapsed="false">
      <c r="A18" s="3" t="s">
        <v>47</v>
      </c>
      <c r="B18" s="3" t="s">
        <v>3</v>
      </c>
      <c r="C18" s="3" t="s">
        <v>4</v>
      </c>
      <c r="D18" s="6" t="s">
        <v>23</v>
      </c>
      <c r="E18" s="6" t="s">
        <v>24</v>
      </c>
      <c r="F18" s="6" t="s">
        <v>25</v>
      </c>
      <c r="G18" s="6" t="s">
        <v>26</v>
      </c>
      <c r="H18" s="6" t="s">
        <v>27</v>
      </c>
      <c r="I18" s="6" t="s">
        <v>28</v>
      </c>
    </row>
    <row r="19" customFormat="false" ht="12.8" hidden="false" customHeight="false" outlineLevel="0" collapsed="false">
      <c r="A19" s="21" t="s">
        <v>48</v>
      </c>
      <c r="B19" s="22" t="n">
        <v>132376.028284073</v>
      </c>
      <c r="C19" s="24" t="n">
        <v>0.427288520117263</v>
      </c>
      <c r="D19" s="24" t="n">
        <v>0.183207283969147</v>
      </c>
      <c r="E19" s="24" t="n">
        <v>0.0757803756292124</v>
      </c>
      <c r="F19" s="24" t="n">
        <v>0.126916564538113</v>
      </c>
      <c r="G19" s="24" t="n">
        <v>0.497152759341594</v>
      </c>
      <c r="H19" s="24" t="n">
        <v>0.0317729426909428</v>
      </c>
      <c r="I19" s="24" t="n">
        <v>0.0825931609018891</v>
      </c>
    </row>
    <row r="20" customFormat="false" ht="12.8" hidden="false" customHeight="false" outlineLevel="0" collapsed="false">
      <c r="A20" s="6" t="s">
        <v>49</v>
      </c>
      <c r="B20" s="7" t="n">
        <v>177428.757128239</v>
      </c>
      <c r="C20" s="20" t="n">
        <v>0.572711479882737</v>
      </c>
      <c r="D20" s="20" t="n">
        <v>0.190247916299916</v>
      </c>
      <c r="E20" s="20" t="n">
        <v>0.0298211872708629</v>
      </c>
      <c r="F20" s="20" t="n">
        <v>0.202231136372217</v>
      </c>
      <c r="G20" s="20" t="n">
        <v>0.461498380728634</v>
      </c>
      <c r="H20" s="20" t="n">
        <v>0.0343891997885347</v>
      </c>
      <c r="I20" s="20" t="n">
        <v>0.0794937135961754</v>
      </c>
    </row>
    <row r="22" customFormat="false" ht="12.8" hidden="false" customHeight="false" outlineLevel="0" collapsed="false">
      <c r="A22" s="3" t="s">
        <v>37</v>
      </c>
    </row>
    <row r="24" customFormat="false" ht="12.8" hidden="false" customHeight="false" outlineLevel="0" collapsed="false">
      <c r="A24" s="3" t="s">
        <v>47</v>
      </c>
      <c r="B24" s="3" t="s">
        <v>3</v>
      </c>
      <c r="C24" s="3" t="s">
        <v>4</v>
      </c>
      <c r="D24" s="6" t="s">
        <v>23</v>
      </c>
      <c r="E24" s="6" t="s">
        <v>24</v>
      </c>
      <c r="F24" s="6" t="s">
        <v>25</v>
      </c>
      <c r="G24" s="6" t="s">
        <v>26</v>
      </c>
      <c r="H24" s="6" t="s">
        <v>27</v>
      </c>
      <c r="I24" s="6" t="s">
        <v>28</v>
      </c>
    </row>
    <row r="25" customFormat="false" ht="12.8" hidden="false" customHeight="false" outlineLevel="0" collapsed="false">
      <c r="A25" s="21" t="s">
        <v>48</v>
      </c>
      <c r="B25" s="22" t="n">
        <v>147855.215396404</v>
      </c>
      <c r="C25" s="24" t="n">
        <v>0.720764424699869</v>
      </c>
      <c r="D25" s="24" t="n">
        <v>0.225092632753895</v>
      </c>
      <c r="E25" s="24" t="n">
        <v>0.0601347991307128</v>
      </c>
      <c r="F25" s="24" t="n">
        <v>0.206227840360017</v>
      </c>
      <c r="G25" s="24" t="n">
        <v>0.425199975830713</v>
      </c>
      <c r="H25" s="24" t="n">
        <v>0.0226450877417134</v>
      </c>
      <c r="I25" s="24" t="n">
        <v>0.0601845963743765</v>
      </c>
    </row>
    <row r="26" customFormat="false" ht="12.8" hidden="false" customHeight="false" outlineLevel="0" collapsed="false">
      <c r="A26" s="6" t="s">
        <v>49</v>
      </c>
      <c r="B26" s="7" t="n">
        <v>57281.4566278458</v>
      </c>
      <c r="C26" s="20" t="n">
        <v>0.279235575300131</v>
      </c>
      <c r="D26" s="20" t="n">
        <v>0.19079485079336</v>
      </c>
      <c r="E26" s="20" t="n">
        <v>0.042699396097305</v>
      </c>
      <c r="F26" s="20" t="n">
        <v>0.229929602590529</v>
      </c>
      <c r="G26" s="20" t="n">
        <v>0.457351847602592</v>
      </c>
      <c r="H26" s="20" t="n">
        <v>0.0259942312748547</v>
      </c>
      <c r="I26" s="20" t="n">
        <v>0.0525658883652713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Default Template</Template>
  <TotalTime>121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2025-05-20T12:17:25Z</dcterms:created>
  <dc:creator>Renato Vargas</dc:creator>
  <dc:description/>
  <dc:language>en-US</dc:language>
  <cp:lastModifiedBy>Renato Vargas</cp:lastModifiedBy>
  <dcterms:modified xsi:type="dcterms:W3CDTF">2025-05-20T17:49:08Z</dcterms:modified>
  <cp:revision>10</cp:revision>
  <dc:subject/>
  <dc:title>Default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