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lnerabilty_ge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<sst xmlns="http://schemas.openxmlformats.org/spreadsheetml/2006/main" count="91" uniqueCount="57">
  <si>
    <t xml:space="preserve">Shape_Leng</t>
  </si>
  <si>
    <t xml:space="preserve">Shape_Area</t>
  </si>
  <si>
    <t xml:space="preserve">ADM1_EN</t>
  </si>
  <si>
    <t xml:space="preserve">ADM1_KA</t>
  </si>
  <si>
    <t xml:space="preserve">ADM1_PCODE</t>
  </si>
  <si>
    <t xml:space="preserve">ADM0_EN</t>
  </si>
  <si>
    <t xml:space="preserve">ADM0_KA</t>
  </si>
  <si>
    <t xml:space="preserve">RegNo</t>
  </si>
  <si>
    <t xml:space="preserve">region</t>
  </si>
  <si>
    <t xml:space="preserve">dv_sum</t>
  </si>
  <si>
    <t xml:space="preserve">dnv_sum</t>
  </si>
  <si>
    <t xml:space="preserve">lv_sum</t>
  </si>
  <si>
    <t xml:space="preserve">lnv_sum</t>
  </si>
  <si>
    <t xml:space="preserve">pct_drought</t>
  </si>
  <si>
    <t xml:space="preserve">pct_landslides</t>
  </si>
  <si>
    <t xml:space="preserve">Autonomous Republic of Abkhazia</t>
  </si>
  <si>
    <t xml:space="preserve">აფხაზეთი</t>
  </si>
  <si>
    <t xml:space="preserve">GE12</t>
  </si>
  <si>
    <t xml:space="preserve">Georgia</t>
  </si>
  <si>
    <t xml:space="preserve">საქართველო</t>
  </si>
  <si>
    <t xml:space="preserve">Autonomous Republic of Adjara</t>
  </si>
  <si>
    <t xml:space="preserve">აჭარის ავტონომიურ</t>
  </si>
  <si>
    <t xml:space="preserve">GE15</t>
  </si>
  <si>
    <t xml:space="preserve">Adjara A.R.</t>
  </si>
  <si>
    <t xml:space="preserve">Guria</t>
  </si>
  <si>
    <t xml:space="preserve">გურია</t>
  </si>
  <si>
    <t xml:space="preserve">GE23</t>
  </si>
  <si>
    <t xml:space="preserve">Imereti</t>
  </si>
  <si>
    <t xml:space="preserve">იმერეთი</t>
  </si>
  <si>
    <t xml:space="preserve">GE26</t>
  </si>
  <si>
    <t xml:space="preserve">Kakheti</t>
  </si>
  <si>
    <t xml:space="preserve">კახეთი</t>
  </si>
  <si>
    <t xml:space="preserve">GE29</t>
  </si>
  <si>
    <t xml:space="preserve">Kvemo Kartli</t>
  </si>
  <si>
    <t xml:space="preserve">ქვემო ქართლი</t>
  </si>
  <si>
    <t xml:space="preserve">GE44</t>
  </si>
  <si>
    <t xml:space="preserve">Mtskheta-Mtianeti</t>
  </si>
  <si>
    <t xml:space="preserve">მცხეთა-მთიანეთი</t>
  </si>
  <si>
    <t xml:space="preserve">GE32</t>
  </si>
  <si>
    <t xml:space="preserve">Provisional Administration</t>
  </si>
  <si>
    <t xml:space="preserve">დროებითი ადმინისტ</t>
  </si>
  <si>
    <t xml:space="preserve">GE48</t>
  </si>
  <si>
    <t xml:space="preserve">Racha-Lechkhumi and Kvemo Svaneti</t>
  </si>
  <si>
    <t xml:space="preserve">რაჭა-ლეჩხუმი და ქვ</t>
  </si>
  <si>
    <t xml:space="preserve">GE35</t>
  </si>
  <si>
    <t xml:space="preserve">Samegrelo-Zemo Svaneti</t>
  </si>
  <si>
    <t xml:space="preserve">სამეგრელო-ზემო სვა</t>
  </si>
  <si>
    <t xml:space="preserve">GE38</t>
  </si>
  <si>
    <t xml:space="preserve">Samtskhe-Javakheti</t>
  </si>
  <si>
    <t xml:space="preserve">სამცხე-ჯავახეთი</t>
  </si>
  <si>
    <t xml:space="preserve">GE41</t>
  </si>
  <si>
    <t xml:space="preserve">Shida Kartli</t>
  </si>
  <si>
    <t xml:space="preserve">შიდა ქართლი</t>
  </si>
  <si>
    <t xml:space="preserve">GE47</t>
  </si>
  <si>
    <t xml:space="preserve">Tbilisi</t>
  </si>
  <si>
    <t xml:space="preserve">ქ. თბილისი</t>
  </si>
  <si>
    <t xml:space="preserve">GE11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</si>
</sst>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2" activeCellId="0" sqref="O2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1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6.61588024044</v>
      </c>
      <c r="B2" s="1" t="n">
        <v>0.95808591172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J2" s="2" t="n">
        <v>24.3887207508087</v>
      </c>
      <c r="K2" s="2" t="n">
        <v>193320.093709081</v>
      </c>
      <c r="L2" s="2" t="n">
        <v>7367.64821484685</v>
      </c>
      <c r="M2" s="2" t="n">
        <v>185976.834214985</v>
      </c>
      <c r="N2" s="1" t="n">
        <f aca="false">J2/SUM(J2:K2)</f>
        <v>0.000126141281324952</v>
      </c>
      <c r="O2" s="1" t="n">
        <f aca="false">L2/SUM(L2:M2)</f>
        <v>0.0381063277433877</v>
      </c>
    </row>
    <row r="3" customFormat="false" ht="12.8" hidden="false" customHeight="false" outlineLevel="0" collapsed="false">
      <c r="A3" s="1" t="n">
        <v>3.25148282435</v>
      </c>
      <c r="B3" s="1" t="n">
        <v>0.31247065702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19</v>
      </c>
      <c r="H3" s="1" t="n">
        <v>7</v>
      </c>
      <c r="I3" s="1" t="s">
        <v>23</v>
      </c>
      <c r="J3" s="2" t="n">
        <v>25552.3183875084</v>
      </c>
      <c r="K3" s="2" t="n">
        <v>200373.915842175</v>
      </c>
      <c r="L3" s="2" t="n">
        <v>2455.06644809246</v>
      </c>
      <c r="M3" s="2" t="n">
        <v>223471.167781591</v>
      </c>
      <c r="N3" s="1" t="n">
        <f aca="false">J3/SUM(J3:K3)</f>
        <v>0.113100271310374</v>
      </c>
      <c r="O3" s="1" t="n">
        <f aca="false">L3/SUM(L3:M3)</f>
        <v>0.010866672728217</v>
      </c>
    </row>
    <row r="4" customFormat="false" ht="12.8" hidden="false" customHeight="false" outlineLevel="0" collapsed="false">
      <c r="A4" s="1" t="n">
        <v>2.93459872787</v>
      </c>
      <c r="B4" s="1" t="n">
        <v>0.22257313749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19</v>
      </c>
      <c r="H4" s="1" t="n">
        <v>8</v>
      </c>
      <c r="I4" s="1" t="s">
        <v>24</v>
      </c>
      <c r="J4" s="2" t="n">
        <v>251.57061123848</v>
      </c>
      <c r="K4" s="2" t="n">
        <v>82600.0596773922</v>
      </c>
      <c r="L4" s="2" t="n">
        <v>113.543493270874</v>
      </c>
      <c r="M4" s="2" t="n">
        <v>82738.0867953599</v>
      </c>
      <c r="N4" s="1" t="n">
        <f aca="false">J4/SUM(J4:K4)</f>
        <v>0.00303639904685136</v>
      </c>
      <c r="O4" s="1" t="n">
        <f aca="false">L4/SUM(L4:M4)</f>
        <v>0.00137044368198093</v>
      </c>
    </row>
    <row r="5" customFormat="false" ht="12.8" hidden="false" customHeight="false" outlineLevel="0" collapsed="false">
      <c r="A5" s="1" t="n">
        <v>4.89407957432</v>
      </c>
      <c r="B5" s="1" t="n">
        <v>0.69284710603</v>
      </c>
      <c r="C5" s="1" t="s">
        <v>27</v>
      </c>
      <c r="D5" s="1" t="s">
        <v>28</v>
      </c>
      <c r="E5" s="1" t="s">
        <v>29</v>
      </c>
      <c r="F5" s="1" t="s">
        <v>18</v>
      </c>
      <c r="G5" s="1" t="s">
        <v>19</v>
      </c>
      <c r="H5" s="1" t="n">
        <v>10</v>
      </c>
      <c r="I5" s="1" t="s">
        <v>27</v>
      </c>
      <c r="J5" s="2" t="n">
        <v>76736.0713959932</v>
      </c>
      <c r="K5" s="2" t="n">
        <v>302217.826042751</v>
      </c>
      <c r="L5" s="2" t="n">
        <v>1188.12545883656</v>
      </c>
      <c r="M5" s="2" t="n">
        <v>377765.771979908</v>
      </c>
      <c r="N5" s="1" t="n">
        <f aca="false">J5/SUM(J5:K5)</f>
        <v>0.202494477335194</v>
      </c>
      <c r="O5" s="1" t="n">
        <f aca="false">L5/SUM(L5:M5)</f>
        <v>0.00313527705313708</v>
      </c>
    </row>
    <row r="6" customFormat="false" ht="12.8" hidden="false" customHeight="false" outlineLevel="0" collapsed="false">
      <c r="A6" s="1" t="n">
        <v>8.84797626016</v>
      </c>
      <c r="B6" s="1" t="n">
        <v>1.23529394677</v>
      </c>
      <c r="C6" s="1" t="s">
        <v>30</v>
      </c>
      <c r="D6" s="1" t="s">
        <v>31</v>
      </c>
      <c r="E6" s="1" t="s">
        <v>32</v>
      </c>
      <c r="F6" s="1" t="s">
        <v>18</v>
      </c>
      <c r="G6" s="1" t="s">
        <v>19</v>
      </c>
      <c r="H6" s="1" t="n">
        <v>0</v>
      </c>
      <c r="I6" s="1" t="s">
        <v>30</v>
      </c>
      <c r="J6" s="2" t="n">
        <v>105325.353277624</v>
      </c>
      <c r="K6" s="2" t="n">
        <v>112254.548225224</v>
      </c>
      <c r="L6" s="2" t="n">
        <v>553.305030852556</v>
      </c>
      <c r="M6" s="2" t="n">
        <v>217026.596471995</v>
      </c>
      <c r="N6" s="1" t="n">
        <f aca="false">J6/SUM(J6:K6)</f>
        <v>0.484076665859899</v>
      </c>
      <c r="O6" s="1" t="n">
        <f aca="false">L6/SUM(L6:M6)</f>
        <v>0.00254299697274803</v>
      </c>
    </row>
    <row r="7" customFormat="false" ht="12.8" hidden="false" customHeight="false" outlineLevel="0" collapsed="false">
      <c r="A7" s="1" t="n">
        <v>6.83410464384</v>
      </c>
      <c r="B7" s="1" t="n">
        <v>0.67055780513</v>
      </c>
      <c r="C7" s="1" t="s">
        <v>33</v>
      </c>
      <c r="D7" s="1" t="s">
        <v>34</v>
      </c>
      <c r="E7" s="1" t="s">
        <v>35</v>
      </c>
      <c r="F7" s="1" t="s">
        <v>18</v>
      </c>
      <c r="G7" s="1" t="s">
        <v>19</v>
      </c>
      <c r="H7" s="1" t="n">
        <v>3</v>
      </c>
      <c r="I7" s="1" t="s">
        <v>33</v>
      </c>
      <c r="J7" s="2" t="n">
        <v>132299.254406095</v>
      </c>
      <c r="K7" s="2" t="n">
        <v>209920.035672367</v>
      </c>
      <c r="L7" s="2" t="n">
        <v>10.278993844986</v>
      </c>
      <c r="M7" s="2" t="n">
        <v>342209.011084616</v>
      </c>
      <c r="N7" s="1" t="n">
        <f aca="false">J7/SUM(J7:K7)</f>
        <v>0.386592042709697</v>
      </c>
      <c r="O7" s="1" t="n">
        <f aca="false">L7/SUM(L7:M7)</f>
        <v>3.00362783250158E-005</v>
      </c>
    </row>
    <row r="8" customFormat="false" ht="12.8" hidden="false" customHeight="false" outlineLevel="0" collapsed="false">
      <c r="A8" s="1" t="n">
        <v>5.72659485884</v>
      </c>
      <c r="B8" s="1" t="n">
        <v>0.62713286247</v>
      </c>
      <c r="C8" s="1" t="s">
        <v>36</v>
      </c>
      <c r="D8" s="1" t="s">
        <v>37</v>
      </c>
      <c r="E8" s="1" t="s">
        <v>38</v>
      </c>
      <c r="F8" s="1" t="s">
        <v>18</v>
      </c>
      <c r="G8" s="1" t="s">
        <v>19</v>
      </c>
      <c r="H8" s="1" t="n">
        <v>11</v>
      </c>
      <c r="I8" s="1" t="s">
        <v>36</v>
      </c>
      <c r="J8" s="2" t="n">
        <v>9706.55822962523</v>
      </c>
      <c r="K8" s="2" t="n">
        <v>37883.9712717067</v>
      </c>
      <c r="L8" s="2" t="n">
        <v>1124.98632737994</v>
      </c>
      <c r="M8" s="2" t="n">
        <v>46465.543173952</v>
      </c>
      <c r="N8" s="1" t="n">
        <f aca="false">J8/SUM(J8:K8)</f>
        <v>0.203959870405593</v>
      </c>
      <c r="O8" s="1" t="n">
        <f aca="false">L8/SUM(L8:M8)</f>
        <v>0.0236388697324424</v>
      </c>
    </row>
    <row r="9" customFormat="false" ht="12.8" hidden="false" customHeight="false" outlineLevel="0" collapsed="false">
      <c r="A9" s="1" t="n">
        <v>5.02994849644</v>
      </c>
      <c r="B9" s="1" t="n">
        <v>0.4218193165</v>
      </c>
      <c r="C9" s="1" t="s">
        <v>39</v>
      </c>
      <c r="D9" s="1" t="s">
        <v>40</v>
      </c>
      <c r="E9" s="1" t="s">
        <v>41</v>
      </c>
      <c r="F9" s="1" t="s">
        <v>18</v>
      </c>
      <c r="G9" s="1" t="s">
        <v>19</v>
      </c>
      <c r="J9" s="2" t="n">
        <v>16583.8034395278</v>
      </c>
      <c r="K9" s="2" t="n">
        <v>10509.6606749133</v>
      </c>
      <c r="L9" s="2" t="n">
        <v>184.193192490377</v>
      </c>
      <c r="M9" s="2" t="n">
        <v>26909.2709219507</v>
      </c>
      <c r="N9" s="1" t="n">
        <f aca="false">J9/SUM(J9:K9)</f>
        <v>0.612096089650213</v>
      </c>
      <c r="O9" s="1" t="n">
        <f aca="false">L9/SUM(L9:M9)</f>
        <v>0.00679843639456203</v>
      </c>
    </row>
    <row r="10" customFormat="false" ht="12.8" hidden="false" customHeight="false" outlineLevel="0" collapsed="false">
      <c r="A10" s="1" t="n">
        <v>4.23680642077</v>
      </c>
      <c r="B10" s="1" t="n">
        <v>0.51388974345</v>
      </c>
      <c r="C10" s="1" t="s">
        <v>42</v>
      </c>
      <c r="D10" s="1" t="s">
        <v>43</v>
      </c>
      <c r="E10" s="1" t="s">
        <v>44</v>
      </c>
      <c r="F10" s="1" t="s">
        <v>18</v>
      </c>
      <c r="G10" s="1" t="s">
        <v>19</v>
      </c>
      <c r="H10" s="1" t="n">
        <v>13</v>
      </c>
      <c r="I10" s="1" t="s">
        <v>42</v>
      </c>
      <c r="J10" s="2" t="n">
        <v>3.49967575073242</v>
      </c>
      <c r="K10" s="2" t="n">
        <v>18588.188611269</v>
      </c>
      <c r="L10" s="2" t="n">
        <v>686.968853592873</v>
      </c>
      <c r="M10" s="2" t="n">
        <v>17904.7194334269</v>
      </c>
      <c r="N10" s="1" t="n">
        <f aca="false">J10/SUM(J10:K10)</f>
        <v>0.000188238727796217</v>
      </c>
      <c r="O10" s="1" t="n">
        <f aca="false">L10/SUM(L10:M10)</f>
        <v>0.0369503211858655</v>
      </c>
    </row>
    <row r="11" customFormat="false" ht="12.8" hidden="false" customHeight="false" outlineLevel="0" collapsed="false">
      <c r="A11" s="1" t="n">
        <v>6.707300082</v>
      </c>
      <c r="B11" s="1" t="n">
        <v>0.82445850943</v>
      </c>
      <c r="C11" s="1" t="s">
        <v>45</v>
      </c>
      <c r="D11" s="1" t="s">
        <v>46</v>
      </c>
      <c r="E11" s="1" t="s">
        <v>47</v>
      </c>
      <c r="F11" s="1" t="s">
        <v>18</v>
      </c>
      <c r="G11" s="1" t="s">
        <v>19</v>
      </c>
      <c r="H11" s="1" t="n">
        <v>9</v>
      </c>
      <c r="I11" s="1" t="s">
        <v>45</v>
      </c>
      <c r="J11" s="2" t="n">
        <v>34.3173855543137</v>
      </c>
      <c r="K11" s="2" t="n">
        <v>230127.259685457</v>
      </c>
      <c r="L11" s="2" t="n">
        <v>2279.01623830199</v>
      </c>
      <c r="M11" s="2" t="n">
        <v>227882.560832709</v>
      </c>
      <c r="N11" s="1" t="n">
        <f aca="false">J11/SUM(J11:K11)</f>
        <v>0.000149101279158014</v>
      </c>
      <c r="O11" s="1" t="n">
        <f aca="false">L11/SUM(L11:M11)</f>
        <v>0.00990181014270185</v>
      </c>
    </row>
    <row r="12" customFormat="false" ht="12.8" hidden="false" customHeight="false" outlineLevel="0" collapsed="false">
      <c r="A12" s="1" t="n">
        <v>5.30198785892</v>
      </c>
      <c r="B12" s="1" t="n">
        <v>0.69640683611</v>
      </c>
      <c r="C12" s="1" t="s">
        <v>48</v>
      </c>
      <c r="D12" s="1" t="s">
        <v>49</v>
      </c>
      <c r="E12" s="1" t="s">
        <v>50</v>
      </c>
      <c r="F12" s="1" t="s">
        <v>18</v>
      </c>
      <c r="G12" s="1" t="s">
        <v>19</v>
      </c>
      <c r="H12" s="1" t="n">
        <v>5</v>
      </c>
      <c r="I12" s="1" t="s">
        <v>48</v>
      </c>
      <c r="J12" s="2" t="n">
        <v>24300.5574810207</v>
      </c>
      <c r="K12" s="2" t="n">
        <v>88404.022846058</v>
      </c>
      <c r="L12" s="2" t="n">
        <v>27.2253895998001</v>
      </c>
      <c r="M12" s="2" t="n">
        <v>112677.354937479</v>
      </c>
      <c r="N12" s="1" t="n">
        <f aca="false">J12/SUM(J12:K12)</f>
        <v>0.215612865160389</v>
      </c>
      <c r="O12" s="1" t="n">
        <f aca="false">L12/SUM(L12:M12)</f>
        <v>0.000241564180628592</v>
      </c>
    </row>
    <row r="13" customFormat="false" ht="12.8" hidden="false" customHeight="false" outlineLevel="0" collapsed="false">
      <c r="A13" s="1" t="n">
        <v>4.37868520986</v>
      </c>
      <c r="B13" s="1" t="n">
        <v>0.36105126664</v>
      </c>
      <c r="C13" s="1" t="s">
        <v>51</v>
      </c>
      <c r="D13" s="1" t="s">
        <v>52</v>
      </c>
      <c r="E13" s="1" t="s">
        <v>53</v>
      </c>
      <c r="F13" s="1" t="s">
        <v>18</v>
      </c>
      <c r="G13" s="1" t="s">
        <v>19</v>
      </c>
      <c r="H13" s="1" t="n">
        <v>2</v>
      </c>
      <c r="I13" s="1" t="s">
        <v>51</v>
      </c>
      <c r="J13" s="2" t="n">
        <v>64061.1509349346</v>
      </c>
      <c r="K13" s="2" t="n">
        <v>98236.5972363353</v>
      </c>
      <c r="L13" s="2" t="n">
        <v>0</v>
      </c>
      <c r="M13" s="2" t="n">
        <v>162297.74817127</v>
      </c>
      <c r="N13" s="1" t="n">
        <f aca="false">J13/SUM(J13:K13)</f>
        <v>0.394713738525393</v>
      </c>
      <c r="O13" s="1" t="n">
        <f aca="false">L13/SUM(L13:M13)</f>
        <v>0</v>
      </c>
    </row>
    <row r="14" customFormat="false" ht="12.8" hidden="false" customHeight="false" outlineLevel="0" collapsed="false">
      <c r="A14" s="1" t="n">
        <v>1.62209191078</v>
      </c>
      <c r="B14" s="1" t="n">
        <v>0.0543722124</v>
      </c>
      <c r="C14" s="1" t="s">
        <v>54</v>
      </c>
      <c r="D14" s="1" t="s">
        <v>55</v>
      </c>
      <c r="E14" s="1" t="s">
        <v>56</v>
      </c>
      <c r="F14" s="1" t="s">
        <v>18</v>
      </c>
      <c r="G14" s="1" t="s">
        <v>19</v>
      </c>
      <c r="H14" s="1" t="n">
        <v>1</v>
      </c>
      <c r="I14" s="1" t="s">
        <v>54</v>
      </c>
      <c r="J14" s="2" t="n">
        <v>60914.5819778442</v>
      </c>
      <c r="K14" s="2" t="n">
        <v>801878.921962738</v>
      </c>
      <c r="L14" s="2" t="n">
        <v>0</v>
      </c>
      <c r="M14" s="2" t="n">
        <v>862793.503940582</v>
      </c>
      <c r="N14" s="1" t="n">
        <f aca="false">J14/SUM(J14:K14)</f>
        <v>0.0706015769701938</v>
      </c>
      <c r="O14" s="1" t="n">
        <f aca="false">L14/SUM(L14:M14)</f>
        <v>0</v>
      </c>
    </row>
    <row r="15" customFormat="false" ht="12.8" hidden="false" customHeight="false" outlineLevel="0" collapsed="false">
      <c r="J15" s="2"/>
      <c r="K15" s="2"/>
      <c r="L15" s="2"/>
      <c r="M1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Renato Vargas</cp:lastModifiedBy>
  <dcterms:modified xsi:type="dcterms:W3CDTF">2025-04-22T04:47:18Z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