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9435" windowHeight="87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5" i="1"/>
  <c r="E14"/>
  <c r="E28"/>
  <c r="E26"/>
  <c r="E27"/>
  <c r="E29"/>
  <c r="E30"/>
  <c r="E31"/>
  <c r="E32"/>
  <c r="E33"/>
  <c r="E34"/>
  <c r="E35"/>
  <c r="E36"/>
  <c r="E37"/>
  <c r="E38"/>
  <c r="E39"/>
  <c r="E40"/>
  <c r="E41"/>
  <c r="E42"/>
  <c r="E43"/>
  <c r="E44" l="1"/>
  <c r="E17"/>
  <c r="E18"/>
  <c r="E19" l="1"/>
  <c r="E21" s="1"/>
</calcChain>
</file>

<file path=xl/sharedStrings.xml><?xml version="1.0" encoding="utf-8"?>
<sst xmlns="http://schemas.openxmlformats.org/spreadsheetml/2006/main" count="58" uniqueCount="58">
  <si>
    <t>R.O. Number</t>
  </si>
  <si>
    <t>Date &amp; Time</t>
  </si>
  <si>
    <t>Customer Name</t>
  </si>
  <si>
    <t>Contract Number</t>
  </si>
  <si>
    <t>Warranty Company Name</t>
  </si>
  <si>
    <t>Warranty Company Phone Number</t>
  </si>
  <si>
    <t>Warranty Contact Name</t>
  </si>
  <si>
    <t xml:space="preserve">Service Consultant Name </t>
  </si>
  <si>
    <t>Total Labor Authorized</t>
  </si>
  <si>
    <t>Total Parts Authorized</t>
  </si>
  <si>
    <t>Sublet / Rental</t>
  </si>
  <si>
    <t>Deductable</t>
  </si>
  <si>
    <t>Total Ext. Warranty to Pay</t>
  </si>
  <si>
    <t>Total before Deductable</t>
  </si>
  <si>
    <t>Information</t>
  </si>
  <si>
    <t>Labor Hours Authorized</t>
  </si>
  <si>
    <t>Labor Rate</t>
  </si>
  <si>
    <t>Covered Part Description</t>
  </si>
  <si>
    <t>Covered Part #</t>
  </si>
  <si>
    <t>Repair Description</t>
  </si>
  <si>
    <t>Authorization Number</t>
  </si>
  <si>
    <t>Tax amount  (.065)</t>
  </si>
  <si>
    <t>Qty.</t>
  </si>
  <si>
    <t>Price</t>
  </si>
  <si>
    <t>Total Parts</t>
  </si>
  <si>
    <t>Total:</t>
  </si>
  <si>
    <t>Special Instructions:</t>
  </si>
  <si>
    <t>Subtotal</t>
  </si>
  <si>
    <t>Santa</t>
  </si>
  <si>
    <t>NoctuSoft</t>
  </si>
  <si>
    <t>888-888-8888</t>
  </si>
  <si>
    <t>Loki GoodChild</t>
  </si>
  <si>
    <t>Ladies Dancing</t>
  </si>
  <si>
    <t>Drummers Drumming</t>
  </si>
  <si>
    <t>Pipers Piping</t>
  </si>
  <si>
    <t>Lords A Leaping</t>
  </si>
  <si>
    <t>Maids a Milking</t>
  </si>
  <si>
    <t>Swans a Swimming</t>
  </si>
  <si>
    <t>Geese A Laying</t>
  </si>
  <si>
    <t>Golden Rings</t>
  </si>
  <si>
    <t>Calling Birds</t>
  </si>
  <si>
    <t>French Hens</t>
  </si>
  <si>
    <t>Turtle Doves</t>
  </si>
  <si>
    <t>Partridge in a Pear Tree</t>
  </si>
  <si>
    <t>NoctuSoft's Coverage</t>
  </si>
  <si>
    <t>Handle with care and it will be a truly jolly day!</t>
  </si>
  <si>
    <t>A0001029</t>
  </si>
  <si>
    <t>A0009265</t>
  </si>
  <si>
    <t>A0008124</t>
  </si>
  <si>
    <t>A0000992</t>
  </si>
  <si>
    <t>A0003276</t>
  </si>
  <si>
    <t>A0006653</t>
  </si>
  <si>
    <t>A0007769</t>
  </si>
  <si>
    <t>A0006669</t>
  </si>
  <si>
    <t>A0009112</t>
  </si>
  <si>
    <t>A0001234</t>
  </si>
  <si>
    <t>A0000987</t>
  </si>
  <si>
    <t>A0006543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</si>
</sst>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0.0"/>
    <numFmt numFmtId="166" formatCode="[$-409]m/d/yy\ h:mm\ AM/PM;@"/>
  </numFmts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10" fontId="0" fillId="0" borderId="0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Border="1" applyAlignment="1">
      <alignment vertical="top" wrapText="1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4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5" fontId="0" fillId="2" borderId="1" xfId="0" applyNumberForma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2" borderId="2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view="pageLayout" zoomScaleNormal="100" workbookViewId="0">
      <selection activeCell="B16" sqref="B16:D16"/>
    </sheetView>
  </sheetViews>
  <sheetFormatPr defaultRowHeight="12.75"/>
  <cols>
    <col min="1" max="1" width="30.5703125" bestFit="1" customWidth="1"/>
    <col min="2" max="2" width="14.5703125" bestFit="1" customWidth="1"/>
    <col min="3" max="3" width="4.5703125" customWidth="1"/>
    <col min="4" max="4" width="9.140625" bestFit="1" customWidth="1"/>
    <col min="5" max="5" width="27" style="3" customWidth="1"/>
  </cols>
  <sheetData>
    <row r="1" spans="1:5" s="1" customFormat="1">
      <c r="A1" s="1" t="s">
        <v>14</v>
      </c>
      <c r="E1" s="2"/>
    </row>
    <row r="2" spans="1:5">
      <c r="A2" s="19" t="s">
        <v>7</v>
      </c>
      <c r="B2" s="26"/>
      <c r="C2" s="27"/>
      <c r="D2" s="28"/>
      <c r="E2" s="21" t="s">
        <v>28</v>
      </c>
    </row>
    <row r="3" spans="1:5">
      <c r="A3" s="19" t="s">
        <v>0</v>
      </c>
      <c r="B3" s="3"/>
      <c r="C3" s="3"/>
      <c r="D3" s="3"/>
      <c r="E3" s="9">
        <v>1</v>
      </c>
    </row>
    <row r="4" spans="1:5">
      <c r="A4" s="19" t="s">
        <v>1</v>
      </c>
      <c r="B4" s="16"/>
      <c r="C4" s="3"/>
      <c r="D4" s="3"/>
      <c r="E4" s="22">
        <v>40537</v>
      </c>
    </row>
    <row r="5" spans="1:5">
      <c r="A5" s="19" t="s">
        <v>2</v>
      </c>
      <c r="B5" s="3"/>
      <c r="C5" s="3"/>
      <c r="D5" s="3"/>
      <c r="E5" s="9" t="s">
        <v>31</v>
      </c>
    </row>
    <row r="6" spans="1:5">
      <c r="A6" s="19" t="s">
        <v>3</v>
      </c>
      <c r="B6" s="3"/>
      <c r="C6" s="3"/>
      <c r="D6" s="3"/>
      <c r="E6" s="9">
        <v>7777777</v>
      </c>
    </row>
    <row r="7" spans="1:5">
      <c r="A7" s="19" t="s">
        <v>4</v>
      </c>
      <c r="B7" s="3"/>
      <c r="C7" s="3"/>
      <c r="D7" s="3"/>
      <c r="E7" s="9" t="s">
        <v>29</v>
      </c>
    </row>
    <row r="8" spans="1:5">
      <c r="A8" s="19" t="s">
        <v>5</v>
      </c>
      <c r="B8" s="3"/>
      <c r="C8" s="3"/>
      <c r="D8" s="3"/>
      <c r="E8" s="9" t="s">
        <v>30</v>
      </c>
    </row>
    <row r="9" spans="1:5">
      <c r="A9" s="19" t="s">
        <v>6</v>
      </c>
      <c r="B9" s="3"/>
      <c r="C9" s="3"/>
      <c r="D9" s="3"/>
      <c r="E9" s="23" t="s">
        <v>44</v>
      </c>
    </row>
    <row r="10" spans="1:5">
      <c r="A10" s="20" t="s">
        <v>20</v>
      </c>
      <c r="B10" s="3"/>
      <c r="C10" s="3"/>
      <c r="D10" s="3"/>
      <c r="E10" s="21">
        <v>9999999</v>
      </c>
    </row>
    <row r="11" spans="1:5">
      <c r="A11" s="19" t="s">
        <v>19</v>
      </c>
      <c r="B11" s="3"/>
      <c r="C11" s="3"/>
      <c r="D11" s="3"/>
      <c r="E11" s="9"/>
    </row>
    <row r="12" spans="1:5">
      <c r="A12" s="19" t="s">
        <v>15</v>
      </c>
      <c r="B12" s="3"/>
      <c r="C12" s="3"/>
      <c r="D12" s="3"/>
      <c r="E12" s="24">
        <v>100</v>
      </c>
    </row>
    <row r="13" spans="1:5">
      <c r="A13" s="19" t="s">
        <v>16</v>
      </c>
      <c r="B13" s="3"/>
      <c r="C13" s="3"/>
      <c r="D13" s="3"/>
      <c r="E13" s="12">
        <v>113.4</v>
      </c>
    </row>
    <row r="14" spans="1:5">
      <c r="A14" s="19" t="s">
        <v>8</v>
      </c>
      <c r="B14" s="3"/>
      <c r="C14" s="3"/>
      <c r="D14" s="3"/>
      <c r="E14" s="13">
        <f>E12*E13</f>
        <v>11340</v>
      </c>
    </row>
    <row r="15" spans="1:5">
      <c r="A15" s="19" t="s">
        <v>9</v>
      </c>
      <c r="B15" s="3"/>
      <c r="C15" s="3"/>
      <c r="D15" s="3"/>
      <c r="E15" s="13">
        <v>100</v>
      </c>
    </row>
    <row r="16" spans="1:5">
      <c r="A16" s="19" t="s">
        <v>10</v>
      </c>
      <c r="B16" s="17"/>
      <c r="C16" s="8"/>
      <c r="D16" s="17"/>
      <c r="E16" s="12"/>
    </row>
    <row r="17" spans="1:7">
      <c r="A17" s="19" t="s">
        <v>27</v>
      </c>
      <c r="B17" s="18"/>
      <c r="C17" s="5"/>
      <c r="D17" s="18"/>
      <c r="E17" s="13">
        <f>SUM(E14:E16)</f>
        <v>11440</v>
      </c>
    </row>
    <row r="18" spans="1:7">
      <c r="A18" s="19" t="s">
        <v>21</v>
      </c>
      <c r="B18" s="4"/>
      <c r="C18" s="4"/>
      <c r="D18" s="4">
        <v>6.5000000000000002E-2</v>
      </c>
      <c r="E18" s="13">
        <f>E15*D18</f>
        <v>6.5</v>
      </c>
    </row>
    <row r="19" spans="1:7">
      <c r="A19" s="19" t="s">
        <v>13</v>
      </c>
      <c r="B19" s="3"/>
      <c r="C19" s="3"/>
      <c r="D19" s="3"/>
      <c r="E19" s="13">
        <f>SUM(E14:E18)-E17</f>
        <v>11446.5</v>
      </c>
    </row>
    <row r="20" spans="1:7">
      <c r="A20" s="19" t="s">
        <v>11</v>
      </c>
      <c r="B20" s="3"/>
      <c r="C20" s="3"/>
      <c r="D20" s="3"/>
      <c r="E20" s="12"/>
    </row>
    <row r="21" spans="1:7" s="1" customFormat="1">
      <c r="A21" s="20" t="s">
        <v>12</v>
      </c>
      <c r="B21" s="29"/>
      <c r="C21" s="30"/>
      <c r="D21" s="31"/>
      <c r="E21" s="25">
        <f>E19-E20</f>
        <v>11446.5</v>
      </c>
    </row>
    <row r="24" spans="1:7" s="1" customFormat="1">
      <c r="A24" s="20" t="s">
        <v>17</v>
      </c>
      <c r="B24" s="20" t="s">
        <v>18</v>
      </c>
      <c r="C24" s="20" t="s">
        <v>22</v>
      </c>
      <c r="D24" s="20" t="s">
        <v>23</v>
      </c>
      <c r="E24" s="20" t="s">
        <v>24</v>
      </c>
    </row>
    <row r="25" spans="1:7">
      <c r="A25" s="9" t="s">
        <v>33</v>
      </c>
      <c r="B25" s="10" t="s">
        <v>46</v>
      </c>
      <c r="C25" s="11">
        <v>12</v>
      </c>
      <c r="D25" s="12">
        <v>206.25</v>
      </c>
      <c r="E25" s="13">
        <f>C25*D25</f>
        <v>2475</v>
      </c>
      <c r="G25" s="6"/>
    </row>
    <row r="26" spans="1:7">
      <c r="A26" s="9" t="s">
        <v>34</v>
      </c>
      <c r="B26" s="10" t="s">
        <v>47</v>
      </c>
      <c r="C26" s="11">
        <v>11</v>
      </c>
      <c r="D26" s="12">
        <v>207.73</v>
      </c>
      <c r="E26" s="13">
        <f t="shared" ref="E26:E43" si="0">C26*D26</f>
        <v>2285.0299999999997</v>
      </c>
      <c r="G26" s="6"/>
    </row>
    <row r="27" spans="1:7">
      <c r="A27" s="9" t="s">
        <v>35</v>
      </c>
      <c r="B27" s="10" t="s">
        <v>48</v>
      </c>
      <c r="C27" s="11">
        <v>10</v>
      </c>
      <c r="D27" s="12">
        <v>441.4</v>
      </c>
      <c r="E27" s="13">
        <f t="shared" si="0"/>
        <v>4414</v>
      </c>
      <c r="G27" s="6"/>
    </row>
    <row r="28" spans="1:7">
      <c r="A28" s="9" t="s">
        <v>32</v>
      </c>
      <c r="B28" s="10" t="s">
        <v>49</v>
      </c>
      <c r="C28" s="11">
        <v>9</v>
      </c>
      <c r="D28" s="12">
        <v>528.78</v>
      </c>
      <c r="E28" s="13">
        <f>C28*D28</f>
        <v>4759.0199999999995</v>
      </c>
      <c r="G28" s="6"/>
    </row>
    <row r="29" spans="1:7">
      <c r="A29" s="9" t="s">
        <v>36</v>
      </c>
      <c r="B29" s="10" t="s">
        <v>50</v>
      </c>
      <c r="C29" s="11">
        <v>8</v>
      </c>
      <c r="D29" s="12">
        <v>6.5</v>
      </c>
      <c r="E29" s="13">
        <f>C29*D29</f>
        <v>52</v>
      </c>
      <c r="G29" s="6"/>
    </row>
    <row r="30" spans="1:7">
      <c r="A30" s="9" t="s">
        <v>37</v>
      </c>
      <c r="B30" s="10" t="s">
        <v>51</v>
      </c>
      <c r="C30" s="11">
        <v>7</v>
      </c>
      <c r="D30" s="12">
        <v>800</v>
      </c>
      <c r="E30" s="13">
        <f>C30*D30</f>
        <v>5600</v>
      </c>
      <c r="G30" s="6"/>
    </row>
    <row r="31" spans="1:7">
      <c r="A31" s="9" t="s">
        <v>38</v>
      </c>
      <c r="B31" s="10" t="s">
        <v>52</v>
      </c>
      <c r="C31" s="11">
        <v>6</v>
      </c>
      <c r="D31" s="12">
        <v>40</v>
      </c>
      <c r="E31" s="13">
        <f>C31*D31</f>
        <v>240</v>
      </c>
      <c r="G31" s="6"/>
    </row>
    <row r="32" spans="1:7">
      <c r="A32" s="9" t="s">
        <v>39</v>
      </c>
      <c r="B32" s="10" t="s">
        <v>53</v>
      </c>
      <c r="C32" s="11">
        <v>5</v>
      </c>
      <c r="D32" s="12">
        <v>70</v>
      </c>
      <c r="E32" s="13">
        <f t="shared" si="0"/>
        <v>350</v>
      </c>
      <c r="G32" s="6"/>
    </row>
    <row r="33" spans="1:7">
      <c r="A33" s="9" t="s">
        <v>40</v>
      </c>
      <c r="B33" s="10" t="s">
        <v>54</v>
      </c>
      <c r="C33" s="11">
        <v>4</v>
      </c>
      <c r="D33" s="12">
        <v>150</v>
      </c>
      <c r="E33" s="13">
        <f t="shared" si="0"/>
        <v>600</v>
      </c>
      <c r="G33" s="6"/>
    </row>
    <row r="34" spans="1:7">
      <c r="A34" s="9" t="s">
        <v>41</v>
      </c>
      <c r="B34" s="10" t="s">
        <v>55</v>
      </c>
      <c r="C34" s="11">
        <v>3</v>
      </c>
      <c r="D34" s="12">
        <v>10</v>
      </c>
      <c r="E34" s="13">
        <f t="shared" si="0"/>
        <v>30</v>
      </c>
      <c r="G34" s="6"/>
    </row>
    <row r="35" spans="1:7">
      <c r="A35" s="9" t="s">
        <v>42</v>
      </c>
      <c r="B35" s="10" t="s">
        <v>56</v>
      </c>
      <c r="C35" s="11">
        <v>2</v>
      </c>
      <c r="D35" s="12">
        <v>27.5</v>
      </c>
      <c r="E35" s="13">
        <f t="shared" si="0"/>
        <v>55</v>
      </c>
      <c r="G35" s="6"/>
    </row>
    <row r="36" spans="1:7">
      <c r="A36" s="9" t="s">
        <v>43</v>
      </c>
      <c r="B36" s="10" t="s">
        <v>57</v>
      </c>
      <c r="C36" s="11">
        <v>1</v>
      </c>
      <c r="D36" s="12">
        <v>220</v>
      </c>
      <c r="E36" s="13">
        <f t="shared" si="0"/>
        <v>220</v>
      </c>
      <c r="G36" s="6"/>
    </row>
    <row r="37" spans="1:7">
      <c r="A37" s="9"/>
      <c r="B37" s="11"/>
      <c r="C37" s="11"/>
      <c r="D37" s="12"/>
      <c r="E37" s="13">
        <f t="shared" si="0"/>
        <v>0</v>
      </c>
    </row>
    <row r="38" spans="1:7">
      <c r="A38" s="9"/>
      <c r="B38" s="11"/>
      <c r="C38" s="11"/>
      <c r="D38" s="12"/>
      <c r="E38" s="13">
        <f t="shared" si="0"/>
        <v>0</v>
      </c>
    </row>
    <row r="39" spans="1:7">
      <c r="A39" s="9"/>
      <c r="B39" s="11"/>
      <c r="C39" s="11"/>
      <c r="D39" s="12"/>
      <c r="E39" s="13">
        <f t="shared" si="0"/>
        <v>0</v>
      </c>
    </row>
    <row r="40" spans="1:7">
      <c r="A40" s="9"/>
      <c r="B40" s="11"/>
      <c r="C40" s="11"/>
      <c r="D40" s="12"/>
      <c r="E40" s="13">
        <f t="shared" si="0"/>
        <v>0</v>
      </c>
    </row>
    <row r="41" spans="1:7">
      <c r="A41" s="9"/>
      <c r="B41" s="11"/>
      <c r="C41" s="11"/>
      <c r="D41" s="12"/>
      <c r="E41" s="13">
        <f t="shared" si="0"/>
        <v>0</v>
      </c>
    </row>
    <row r="42" spans="1:7">
      <c r="A42" s="9"/>
      <c r="B42" s="11"/>
      <c r="C42" s="11"/>
      <c r="D42" s="12"/>
      <c r="E42" s="13">
        <f t="shared" si="0"/>
        <v>0</v>
      </c>
    </row>
    <row r="43" spans="1:7">
      <c r="A43" s="9"/>
      <c r="B43" s="11"/>
      <c r="C43" s="11"/>
      <c r="D43" s="12"/>
      <c r="E43" s="13">
        <f t="shared" si="0"/>
        <v>0</v>
      </c>
    </row>
    <row r="44" spans="1:7">
      <c r="A44" s="14"/>
      <c r="B44" s="11"/>
      <c r="C44" s="11"/>
      <c r="D44" s="15" t="s">
        <v>25</v>
      </c>
      <c r="E44" s="13">
        <f>SUM(E25:E43)</f>
        <v>21080.05</v>
      </c>
    </row>
    <row r="47" spans="1:7">
      <c r="A47" s="1" t="s">
        <v>26</v>
      </c>
    </row>
    <row r="48" spans="1:7">
      <c r="A48" s="32" t="s">
        <v>45</v>
      </c>
      <c r="B48" s="33"/>
      <c r="C48" s="33"/>
      <c r="D48" s="33"/>
      <c r="E48" s="34"/>
    </row>
    <row r="49" spans="1:5">
      <c r="A49" s="35"/>
      <c r="B49" s="7"/>
      <c r="C49" s="7"/>
      <c r="D49" s="7"/>
      <c r="E49" s="36"/>
    </row>
    <row r="50" spans="1:5">
      <c r="A50" s="37"/>
      <c r="B50" s="38"/>
      <c r="C50" s="38"/>
      <c r="D50" s="38"/>
      <c r="E50" s="39"/>
    </row>
  </sheetData>
  <mergeCells count="2">
    <mergeCell ref="A48:E50"/>
    <mergeCell ref="B16:D16"/>
  </mergeCells>
  <phoneticPr fontId="2" type="noConversion"/>
  <pageMargins left="0.75" right="0.75" top="1" bottom="1" header="0.5" footer="0.5"/>
  <pageSetup orientation="portrait" r:id="rId1"/>
  <headerFooter alignWithMargins="0">
    <oddHeader>&amp;L&amp;"Arial,Bold"&amp;12NoctuSoft
Extended Warranty
&amp;RForm Z123456Q-399</oddHeader>
    <oddFooter>&amp;L&amp;P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Vega</dc:creator>
  <cp:lastModifiedBy>Ricardo Vega</cp:lastModifiedBy>
  <cp:lastPrinted>2009-03-10T14:50:26Z</cp:lastPrinted>
  <dcterms:created xsi:type="dcterms:W3CDTF">2005-02-20T17:51:46Z</dcterms:created>
  <dcterms:modified xsi:type="dcterms:W3CDTF">2009-03-10T15:07:57Z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TC300014271033</vt:lpwstr>
  </property>
</Properties>
</file>