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myoffice.bsnconnect.com/personal/ub04224_dow_com/Documents/Desktop/Research/P3HT/Model Building, HPO, PI and SHAP - Prelim/"/>
    </mc:Choice>
  </mc:AlternateContent>
  <xr:revisionPtr revIDLastSave="105" documentId="11_F25DC773A252ABDACC1048D979DA60FC5ADE58F7" xr6:coauthVersionLast="46" xr6:coauthVersionMax="46" xr10:uidLastSave="{DC0ED900-664E-4313-A5E9-A931113BBA62}"/>
  <bookViews>
    <workbookView xWindow="360" yWindow="860" windowWidth="18240" windowHeight="695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1" i="2"/>
</calcChain>
</file>

<file path=xl/sharedStrings.xml><?xml version="1.0" encoding="utf-8"?>
<sst xmlns="http://schemas.openxmlformats.org/spreadsheetml/2006/main" count="240" uniqueCount="121">
  <si>
    <t> </t>
  </si>
  <si>
    <t>H1_1</t>
  </si>
  <si>
    <t>H1_2</t>
  </si>
  <si>
    <t>H1_3</t>
  </si>
  <si>
    <t>H1_4</t>
  </si>
  <si>
    <t>H1_5</t>
  </si>
  <si>
    <t>H1_6</t>
  </si>
  <si>
    <t>H1_7</t>
  </si>
  <si>
    <t>H1_8</t>
  </si>
  <si>
    <t>H1_9</t>
  </si>
  <si>
    <t>H1_10</t>
  </si>
  <si>
    <t>H1_11</t>
  </si>
  <si>
    <t>H1_12</t>
  </si>
  <si>
    <t>H1_13</t>
  </si>
  <si>
    <t>H1_14</t>
  </si>
  <si>
    <t>H1_15</t>
  </si>
  <si>
    <t>H1_16</t>
  </si>
  <si>
    <t>H1_17</t>
  </si>
  <si>
    <t>H1_18</t>
  </si>
  <si>
    <t>H1_19</t>
  </si>
  <si>
    <t>H1_20</t>
  </si>
  <si>
    <t>H1_21</t>
  </si>
  <si>
    <t>H1_22</t>
  </si>
  <si>
    <t>H1_23</t>
  </si>
  <si>
    <t>H1_24</t>
  </si>
  <si>
    <t>H1_25</t>
  </si>
  <si>
    <t>H1_26</t>
  </si>
  <si>
    <t>H1_27</t>
  </si>
  <si>
    <t>H1_28</t>
  </si>
  <si>
    <t>H1_29</t>
  </si>
  <si>
    <t>H1_30</t>
  </si>
  <si>
    <t>H1_31</t>
  </si>
  <si>
    <t>H1_32</t>
  </si>
  <si>
    <t>H1_33</t>
  </si>
  <si>
    <t>H1_34</t>
  </si>
  <si>
    <t>H1_35</t>
  </si>
  <si>
    <t>H1_36</t>
  </si>
  <si>
    <t>H1_37</t>
  </si>
  <si>
    <t>H1_38</t>
  </si>
  <si>
    <t>H1_39</t>
  </si>
  <si>
    <t>H1_40</t>
  </si>
  <si>
    <t>H1_41</t>
  </si>
  <si>
    <t>H1_42</t>
  </si>
  <si>
    <t>H1_43</t>
  </si>
  <si>
    <t>H1_44</t>
  </si>
  <si>
    <t>H1_45</t>
  </si>
  <si>
    <t>H1_46</t>
  </si>
  <si>
    <t>H1_47</t>
  </si>
  <si>
    <t>H1_48</t>
  </si>
  <si>
    <t>H1_49</t>
  </si>
  <si>
    <t>H1_50</t>
  </si>
  <si>
    <t>H1_51</t>
  </si>
  <si>
    <t>H1_52</t>
  </si>
  <si>
    <t>H1_53</t>
  </si>
  <si>
    <t>H1_54</t>
  </si>
  <si>
    <t>H1_55</t>
  </si>
  <si>
    <t>H1_56</t>
  </si>
  <si>
    <t>H1_57</t>
  </si>
  <si>
    <t>H1_58</t>
  </si>
  <si>
    <t>H1_59</t>
  </si>
  <si>
    <t>H1_60</t>
  </si>
  <si>
    <t xml:space="preserve"> tanh((2.2286271727685 + -0.101821824328571 * indata[u"Aged"] + -1.15758571615469 * indata[u"Annealed"] + -0.00354533486380669 * indata[u"Boiling Point ( C)"] + 0.00898088084183956 * indata[u"Channel Length (um)"] + -0.000700957878221241 * indata[u"Channel Width (mm)"] + 0.721922116798789 * indata[u"Deposition Method_DIPPED"] + 0.0444056047558638 * indata[u"Deposition Method_DROPPED"] + -0.0840621185777032 * indata[u"Deposition Method_SPUN"] + -0.150331901489324 * indata[u"Hansen Radius"] + 0.164880702690029 * indata[u"Initial Concentration (mg/ml)"] + -0.00119896863543777 * indata[u"Mw (kDa)"] + 0.260335428482488 * indata[u"OFET Configuration_BGBC"] + -0.249554822434339 * indata[u"OFET Configuration_BGTC"] + 0.147949220029868 * indata[u"PDI"] + -0.358245542309255 * indata[u"Substrate Treatment"]))</t>
  </si>
  <si>
    <t xml:space="preserve"> tanh((-6.98054525490379 + -0.549578174581477 * indata[u"Aged"] + 1.40575857255905 * indata[u"Annealed"] + 0.00974166490797321 * indata[u"Boiling Point ( C)"] + -0.000349861980974539 * indata[u"Channel Length (um)"] + 0.0150549668462727 * indata[u"Channel Width (mm)"] + -1.12701683968565 * indata[u"Deposition Method_DIPPED"] + 1.04758903624893 * indata[u"Deposition Method_DROPPED"] + -0.208550696206644 * indata[u"Deposition Method_SPUN"] + -0.0292228708829386 * indata[u"Hansen Radius"] + -0.0399893886451347 * indata[u"Initial Concentration (mg/ml)"] + 0.0185528385935367 * indata[u"Mw (kDa)"] + -0.199783559659618 * indata[u"OFET Configuration_BGBC"] + 0.240898868607515 * indata[u"OFET Configuration_BGTC"] + 0.219180595222755 * indata[u"PDI"] + 1.1359202924968 * indata[u"Substrate Treatment"]))</t>
  </si>
  <si>
    <t xml:space="preserve"> tanh((3.82749839191184 + 0.454701263047594 * indata[u"Aged"] + -0.814386906362358 * indata[u"Annealed"] + -0.00659191732306509 * indata[u"Boiling Point ( C)"] + 0.00133977297022898 * indata[u"Channel Length (um)"] + -0.000275280071148808 * indata[u"Channel Width (mm)"] + 0.200215103502045 * indata[u"Deposition Method_DIPPED"] + -0.532912265538307 * indata[u"Deposition Method_DROPPED"] + -0.196637753148345 * indata[u"Deposition Method_SPUN"] + -0.0898792810517665 * indata[u"Hansen Radius"] + 0.0457422206685392 * indata[u"Initial Concentration (mg/ml)"] + -0.00656905608212678 * indata[u"Mw (kDa)"] + 0.268878117342477 * indata[u"OFET Configuration_BGBC"] + -0.56953464808186 * indata[u"OFET Configuration_BGTC"] + -0.0234029700244995 * indata[u"PDI"] + -0.850097396767322 * indata[u"Substrate Treatment"]))</t>
  </si>
  <si>
    <t xml:space="preserve"> tanh((-6.40246599837283 + -0.354564305387714 * indata[u"Aged"] + 1.80624709023103 * indata[u"Annealed"] + 0.00998818122070254 * indata[u"Boiling Point ( C)"] + -0.00260382100661377 * indata[u"Channel Length (um)"] + -0.00203990502862358 * indata[u"Channel Width (mm)"] + 0.0628823707414438 * indata[u"Deposition Method_DIPPED"] + 0.478811735004092 * indata[u"Deposition Method_DROPPED"] + -0.460622138426954 * indata[u"Deposition Method_SPUN"] + -0.0981807726769376 * indata[u"Hansen Radius"] + 0.00966361046232107 * indata[u"Initial Concentration (mg/ml)"] + 0.0189370890462229 * indata[u"Mw (kDa)"] + -0.264855529678936 * indata[u"OFET Configuration_BGBC"] + 0.313591304485195 * indata[u"OFET Configuration_BGTC"] + 0.239002120961844 * indata[u"PDI"] + 0.672416771804462 * indata[u"Substrate Treatment"]))</t>
  </si>
  <si>
    <t xml:space="preserve"> tanh((7.09058195196268 + -0.741696749864149 * indata[u"Aged"] + -1.88879036735444 * indata[u"Annealed"] + -0.0129249521942167 * indata[u"Boiling Point ( C)"] + -0.00193057705315947 * indata[u"Channel Length (um)"] + -0.00149751732390333 * indata[u"Channel Width (mm)"] + -0.244491959220059 * indata[u"Deposition Method_DIPPED"] + -0.244896302001413 * indata[u"Deposition Method_DROPPED"] + 0.18980471219482 * indata[u"Deposition Method_SPUN"] + 0.121178343482984 * indata[u"Hansen Radius"] + -0.0364978783123456 * indata[u"Initial Concentration (mg/ml)"] + -0.0161478280279663 * indata[u"Mw (kDa)"] + -0.0739293695578315 * indata[u"OFET Configuration_BGBC"] + 0.198731005969821 * indata[u"OFET Configuration_BGTC"] + 0.0200532019242964 * indata[u"PDI"] + 0.64815104203708 * indata[u"Substrate Treatment"]))</t>
  </si>
  <si>
    <t xml:space="preserve"> tanh((-1.11755485022402 + -0.147662884502073 * indata[u"Aged"] + -1.0656436699804 * indata[u"Annealed"] + -0.00504816067224584 * indata[u"Boiling Point ( C)"] + -0.00424312116740435 * indata[u"Channel Length (um)"] + 0.00993753407463594 * indata[u"Channel Width (mm)"] + -0.309870053159011 * indata[u"Deposition Method_DIPPED"] + 0.709341008472681 * indata[u"Deposition Method_DROPPED"] + -0.40217079472927 * indata[u"Deposition Method_SPUN"] + 0.498529345749837 * indata[u"Hansen Radius"] + -0.00872252772162015 * indata[u"Initial Concentration (mg/ml)"] + 0.000404692451530197 * indata[u"Mw (kDa)"] + 0.0253510718539678 * indata[u"OFET Configuration_BGBC"] + -0.011100151932471 * indata[u"OFET Configuration_BGTC"] + 0.96827050583233 * indata[u"PDI"] + 0.799529270023386 * indata[u"Substrate Treatment"]))</t>
  </si>
  <si>
    <t xml:space="preserve"> tanh((75.1463821044433 + 1.66332745655307 * indata[u"Aged"] + -2.66408622040994 * indata[u"Annealed"] + -0.109874589383496 * indata[u"Boiling Point ( C)"] + -0.0677324017418524 * indata[u"Channel Length (um)"] + -0.0421236001364288 * indata[u"Channel Width (mm)"] + -4.3847887592738 * indata[u"Deposition Method_DIPPED"] + 4.03452659057551 * indata[u"Deposition Method_DROPPED"] + -1.03780253261089 * indata[u"Deposition Method_SPUN"] + -2.82841861674491 * indata[u"Hansen Radius"] + -0.0763193707574405 * indata[u"Initial Concentration (mg/ml)"] + -0.0874948832274934 * indata[u"Mw (kDa)"] + -3.29938617248409 * indata[u"OFET Configuration_BGBC"] + 1.25202215030897 * indata[u"OFET Configuration_BGTC"] + -2.05398156574976 * indata[u"PDI"] + 1.54279602086157 * indata[u"Substrate Treatment"]))</t>
  </si>
  <si>
    <t xml:space="preserve"> tanh((-4.86132022941038 + -2.20898592352525 * indata[u"Aged"] + 12.9756269158583 * indata[u"Annealed"] + 0.0142995437829703 * indata[u"Boiling Point ( C)"] + 0.00219046339799454 * indata[u"Channel Length (um)"] + -0.0330016086971832 * indata[u"Channel Width (mm)"] + -10.526223461647 * indata[u"Deposition Method_DIPPED"] + 0.317729878427302 * indata[u"Deposition Method_DROPPED"] + 4.55599816924354 * indata[u"Deposition Method_SPUN"] + 0.767200275325929 * indata[u"Hansen Radius"] + -0.473326575474884 * indata[u"Initial Concentration (mg/ml)"] + 0.029701128833242 * indata[u"Mw (kDa)"] + -6.28857998348382 * indata[u"OFET Configuration_BGBC"] + 3.19376119344844 * indata[u"OFET Configuration_BGTC"] + -8.15913795975138 * indata[u"PDI"] + 0.462654807386139 * indata[u"Substrate Treatment"]))</t>
  </si>
  <si>
    <t xml:space="preserve"> tanh((-15.6087636025126 + -0.497451342321681 * indata[u"Aged"] + 1.98595838463878 * indata[u"Annealed"] + 0.0376592079646834 * indata[u"Boiling Point ( C)"] + -0.0117075631358635 * indata[u"Channel Length (um)"] + -0.0275215443531739 * indata[u"Channel Width (mm)"] + 3.16370133247082 * indata[u"Deposition Method_DIPPED"] + 1.54661543556475 * indata[u"Deposition Method_DROPPED"] + -4.18396986043886 * indata[u"Deposition Method_SPUN"] + -0.347580621052323 * indata[u"Hansen Radius"] + -0.0657363003159354 * indata[u"Initial Concentration (mg/ml)"] + 0.0346993753058586 * indata[u"Mw (kDa)"] + 0.162901634715218 * indata[u"OFET Configuration_BGBC"] + 1.15245066053219 * indata[u"OFET Configuration_BGTC"] + 0.232154468118506 * indata[u"PDI"] + 0.877941000489508 * indata[u"Substrate Treatment"]))</t>
  </si>
  <si>
    <t xml:space="preserve"> tanh((-11.9179079469642 + -2.74974104514266 * indata[u"Aged"] + 2.293517171612 * indata[u"Annealed"] + 0.0165016236840406 * indata[u"Boiling Point ( C)"] + -0.00597012452750865 * indata[u"Channel Length (um)"] + -0.00189022816080105 * indata[u"Channel Width (mm)"] + -0.626344226402117 * indata[u"Deposition Method_DIPPED"] + -1.55628672518621 * indata[u"Deposition Method_DROPPED"] + -0.296756164488193 * indata[u"Deposition Method_SPUN"] + 1.55340462675214 * indata[u"Hansen Radius"] + -0.266481725587944 * indata[u"Initial Concentration (mg/ml)"] + 0.049659233533116 * indata[u"Mw (kDa)"] + 3.0144810265551 * indata[u"OFET Configuration_BGBC"] + -0.861564197458812 * indata[u"OFET Configuration_BGTC"] + -0.843467445745058 * indata[u"PDI"] + -1.53910462744217 * indata[u"Substrate Treatment"]))</t>
  </si>
  <si>
    <t xml:space="preserve"> tanh((-2.85904967008773 + 0.67684769026377 * indata[u"Aged"] + 3.16002011474832 * indata[u"Annealed"] + -0.00379906100686762 * indata[u"Boiling Point ( C)"] + -0.054559295720219 * indata[u"Channel Length (um)"] + 0.00486995350407635 * indata[u"Channel Width (mm)"] + -1.84769715747934 * indata[u"Deposition Method_DIPPED"] + 1.27201100256749 * indata[u"Deposition Method_DROPPED"] + 0.581353039995038 * indata[u"Deposition Method_SPUN"] + -0.251744709566942 * indata[u"Hansen Radius"] + 0.239562728188731 * indata[u"Initial Concentration (mg/ml)"] + 0.0230923583290485 * indata[u"Mw (kDa)"] + 1.87128049088933 * indata[u"OFET Configuration_BGBC"] + 0.716292256832354 * indata[u"OFET Configuration_BGTC"] + -0.427356875032166 * indata[u"PDI"] + 1.65643389636143 * indata[u"Substrate Treatment"]))</t>
  </si>
  <si>
    <t xml:space="preserve"> tanh((-2.97757066751585 + -0.174709347886347 * indata[u"Aged"] + -0.830464054622132 * indata[u"Annealed"] + -0.00749280920753174 * indata[u"Boiling Point ( C)"] + 0.0032616247523845 * indata[u"Channel Length (um)"] + -0.0131116604261304 * indata[u"Channel Width (mm)"] + -3.00487205463012 * indata[u"Deposition Method_DIPPED"] + -1.29759246187019 * indata[u"Deposition Method_DROPPED"] + 1.59178755077187 * indata[u"Deposition Method_SPUN"] + 0.11089159111117 * indata[u"Hansen Radius"] + 0.146937663455731 * indata[u"Initial Concentration (mg/ml)"] + -0.00303307111712545 * indata[u"Mw (kDa)"] + 1.7572156746018 * indata[u"OFET Configuration_BGBC"] + -1.64634883335545 * indata[u"OFET Configuration_BGTC"] + 1.35177225335823 * indata[u"PDI"] + 0.707541617327197 * indata[u"Substrate Treatment"]))</t>
  </si>
  <si>
    <t xml:space="preserve"> tanh((3.60476847907826 + 0.293714359459155 * indata[u"Aged"] + 0.106896334609365 * indata[u"Annealed"] + -0.0026549094350956 * indata[u"Boiling Point ( C)"] + -0.0059747261960644 * indata[u"Channel Length (um)"] + 0.000623874249280149 * indata[u"Channel Width (mm)"] + 0.284152114456805 * indata[u"Deposition Method_DIPPED"] + -0.257305813868876 * indata[u"Deposition Method_DROPPED"] + 0.594939685344909 * indata[u"Deposition Method_SPUN"] + 0.223094879599421 * indata[u"Hansen Radius"] + -0.077007368060958 * indata[u"Initial Concentration (mg/ml)"] + -0.00469746666055153 * indata[u"Mw (kDa)"] + -0.625813559326025 * indata[u"OFET Configuration_BGBC"] + 0.679737186084647 * indata[u"OFET Configuration_BGTC"] + -1.34207834849925 * indata[u"PDI"] + 0.318927447349908 * indata[u"Substrate Treatment"]))</t>
  </si>
  <si>
    <t xml:space="preserve"> tanh((-2.28465372424974 + 0.316106149190936 * indata[u"Aged"] + 0.0655113656134843 * indata[u"Annealed"] + 0.00182541782432043 * indata[u"Boiling Point ( C)"] + -0.0132135798202743 * indata[u"Channel Length (um)"] + -0.00088965892759624 * indata[u"Channel Width (mm)"] + 0.562359107227506 * indata[u"Deposition Method_DIPPED"] + 0.773027133056982 * indata[u"Deposition Method_DROPPED"] + 0.222918010776845 * indata[u"Deposition Method_SPUN"] + 0.102817139435514 * indata[u"Hansen Radius"] + 0.0691091764247136 * indata[u"Initial Concentration (mg/ml)"] + -0.00269318650384652 * indata[u"Mw (kDa)"] + 0.0428304226433487 * indata[u"OFET Configuration_BGBC"] + -1.23634132879069 * indata[u"OFET Configuration_BGTC"] + 0.493496956087427 * indata[u"PDI"] + 0.586067201220193 * indata[u"Substrate Treatment"]))</t>
  </si>
  <si>
    <t xml:space="preserve"> tanh((2.65950021588421 + -1.25371417789749 * indata[u"Aged"] + -1.39518944151751 * indata[u"Annealed"] + 0.00404988656953127 * indata[u"Boiling Point ( C)"] + 0.00912786766868237 * indata[u"Channel Length (um)"] + -0.0110219377826691 * indata[u"Channel Width (mm)"] + 0.734294177819454 * indata[u"Deposition Method_DIPPED"] + -1.54571173518294 * indata[u"Deposition Method_DROPPED"] + -0.838696399807611 * indata[u"Deposition Method_SPUN"] + -0.159668229605477 * indata[u"Hansen Radius"] + -0.274302142674273 * indata[u"Initial Concentration (mg/ml)"] + 0.00818376412287832 * indata[u"Mw (kDa)"] + -0.24876278809913 * indata[u"OFET Configuration_BGBC"] + 0.709147896481372 * indata[u"OFET Configuration_BGTC"] + 0.00443261718881875 * indata[u"PDI"] + -1.33562847253419 * indata[u"Substrate Treatment"]))</t>
  </si>
  <si>
    <t xml:space="preserve"> tanh((3.64793361998367 + 0.185626095625465 * indata[u"Aged"] + 0.942864696579618 * indata[u"Annealed"] + -0.0117484836276063 * indata[u"Boiling Point ( C)"] + 0.0201941417619168 * indata[u"Channel Length (um)"] + -0.0207992247047416 * indata[u"Channel Width (mm)"] + -1.35727623612492 * indata[u"Deposition Method_DIPPED"] + -1.62798213011664 * indata[u"Deposition Method_DROPPED"] + 1.03390628211292 * indata[u"Deposition Method_SPUN"] + -1.36260675190033 * indata[u"Hansen Radius"] + -0.238680566495708 * indata[u"Initial Concentration (mg/ml)"] + 0.0236920763969327 * indata[u"Mw (kDa)"] + 0.291308029492927 * indata[u"OFET Configuration_BGBC"] + 1.1314016049261 * indata[u"OFET Configuration_BGTC"] + 2.39258711318393 * indata[u"PDI"] + -1.03454131626733 * indata[u"Substrate Treatment"]))</t>
  </si>
  <si>
    <t xml:space="preserve"> tanh((4.93521389689228 + 1.28181929851194 * indata[u"Aged"] + -3.38629723111074 * indata[u"Annealed"] + -0.0114066808620103 * indata[u"Boiling Point ( C)"] + -0.0130648478702896 * indata[u"Channel Length (um)"] + -0.00486143871062367 * indata[u"Channel Width (mm)"] + 0.722688803145738 * indata[u"Deposition Method_DIPPED"] + -0.690166252687032 * indata[u"Deposition Method_DROPPED"] + -0.296588939179885 * indata[u"Deposition Method_SPUN"] + 0.198933642342669 * indata[u"Hansen Radius"] + 0.221925046395469 * indata[u"Initial Concentration (mg/ml)"] + -0.0395329278576786 * indata[u"Mw (kDa)"] + -0.746851938077252 * indata[u"OFET Configuration_BGBC"] + -2.39434925682121 * indata[u"OFET Configuration_BGTC"] + 3.14232598214867 * indata[u"PDI"] + -1.81515974752677 * indata[u"Substrate Treatment"]))</t>
  </si>
  <si>
    <t xml:space="preserve"> tanh((-9.14483479951007 + 1.27251016896689 * indata[u"Aged"] + -0.956363851810671 * indata[u"Annealed"] + -0.00965312446725296 * indata[u"Boiling Point ( C)"] + 0.0132153204562329 * indata[u"Channel Length (um)"] + 0.00515152627861763 * indata[u"Channel Width (mm)"] + 0.0490673872222741 * indata[u"Deposition Method_DIPPED"] + -3.44903734894325 * indata[u"Deposition Method_DROPPED"] + 1.78816084764135 * indata[u"Deposition Method_SPUN"] + 2.65960836595177 * indata[u"Hansen Radius"] + 0.310080932794127 * indata[u"Initial Concentration (mg/ml)"] + -0.0118974078279167 * indata[u"Mw (kDa)"] + 0.690824341227255 * indata[u"OFET Configuration_BGBC"] + 1.73122455718848 * indata[u"OFET Configuration_BGTC"] + -1.3950699958787 * indata[u"PDI"] + 1.99301510745063 * indata[u"Substrate Treatment"]))</t>
  </si>
  <si>
    <t xml:space="preserve"> tanh((-4.57804549042647 + -2.41824189669037 * indata[u"Aged"] + 7.36500932234766 * indata[u"Annealed"] + -0.015204813296044 * indata[u"Boiling Point ( C)"] + -0.0571186595017125 * indata[u"Channel Length (um)"] + 0.0757387609368581 * indata[u"Channel Width (mm)"] + -1.39858541604771 * indata[u"Deposition Method_DIPPED"] + -2.26931822032343 * indata[u"Deposition Method_DROPPED"] + 0.904651731953698 * indata[u"Deposition Method_SPUN"] + 2.26423394176536 * indata[u"Hansen Radius"] + 0.170123459371868 * indata[u"Initial Concentration (mg/ml)"] + 0.209425124970812 * indata[u"Mw (kDa)"] + 4.67335875425161 * indata[u"OFET Configuration_BGBC"] + -3.19744767200158 * indata[u"OFET Configuration_BGTC"] + -12.0432152126974 * indata[u"PDI"] + 5.41501545632073 * indata[u"Substrate Treatment"]))</t>
  </si>
  <si>
    <t xml:space="preserve"> tanh((16.2946306050418 + -0.705895553787738 * indata[u"Aged"] + -3.42507520309096 * indata[u"Annealed"] + -0.018916933696723 * indata[u"Boiling Point ( C)"] + -0.0188817176169936 * indata[u"Channel Length (um)"] + -0.0239601614338485 * indata[u"Channel Width (mm)"] + 1.96053682126829 * indata[u"Deposition Method_DIPPED"] + -2.4859428437529 * indata[u"Deposition Method_DROPPED"] + 1.11408519262923 * indata[u"Deposition Method_SPUN"] + -1.491695706662 * indata[u"Hansen Radius"] + 0.20221386787986 * indata[u"Initial Concentration (mg/ml)"] + -0.000707549555974878 * indata[u"Mw (kDa)"] + 0.00406734598762044 * indata[u"OFET Configuration_BGBC"] + -2.93547358176051 * indata[u"OFET Configuration_BGTC"] + -0.274702032702833 * indata[u"PDI"] + 0.0959080284855066 * indata[u"Substrate Treatment"]))</t>
  </si>
  <si>
    <t xml:space="preserve"> tanh((-8.68497078613405 + 4.27133989697794 * indata[u"Aged"] + -0.470310402204788 * indata[u"Annealed"] + -0.0268234226424876 * indata[u"Boiling Point ( C)"] + -0.00464969002557207 * indata[u"Channel Length (um)"] + 0.0227130980175481 * indata[u"Channel Width (mm)"] + -1.39268665226181 * indata[u"Deposition Method_DIPPED"] + 2.18887630692432 * indata[u"Deposition Method_DROPPED"] + 0.830182569005078 * indata[u"Deposition Method_SPUN"] + 5.77368254304018 * indata[u"Hansen Radius"] + 0.481120603778006 * indata[u"Initial Concentration (mg/ml)"] + -0.00231018562456686 * indata[u"Mw (kDa)"] + -4.30691686299377 * indata[u"OFET Configuration_BGBC"] + 2.4180313856122 * indata[u"OFET Configuration_BGTC"] + -3.09819462822053 * indata[u"PDI"] + 2.0881432810786 * indata[u"Substrate Treatment"]))</t>
  </si>
  <si>
    <t xml:space="preserve"> tanh((21.7911289084957 + 2.07902247874504 * indata[u"Aged"] + -1.70752741588847 * indata[u"Annealed"] + 0.00510306973682155 * indata[u"Boiling Point ( C)"] + -0.0119587952588854 * indata[u"Channel Length (um)"] + -0.0251716925753976 * indata[u"Channel Width (mm)"] + 0.507926851334067 * indata[u"Deposition Method_DIPPED"] + 2.04418019191777 * indata[u"Deposition Method_DROPPED"] + -0.267502535940279 * indata[u"Deposition Method_SPUN"] + 1.11180389760123 * indata[u"Hansen Radius"] + -0.0553533972076887 * indata[u"Initial Concentration (mg/ml)"] + -0.376788762690876 * indata[u"Mw (kDa)"] + -5.37557135156537 * indata[u"OFET Configuration_BGBC"] + 1.03217324495408 * indata[u"OFET Configuration_BGTC"] + 1.84591144264216 * indata[u"PDI"] + -1.86045761546432 * indata[u"Substrate Treatment"]))</t>
  </si>
  <si>
    <t xml:space="preserve"> tanh((-23.0875988534443 + -4.22309544157 * indata[u"Aged"] + 10.4145942651792 * indata[u"Annealed"] + 0.035866461087188 * indata[u"Boiling Point ( C)"] + -0.0278145708221257 * indata[u"Channel Length (um)"] + 0.00348614650531757 * indata[u"Channel Width (mm)"] + -5.97183667667961 * indata[u"Deposition Method_DIPPED"] + 4.30575502526252 * indata[u"Deposition Method_DROPPED"] + -0.278130867362097 * indata[u"Deposition Method_SPUN"] + -0.0919555924231764 * indata[u"Hansen Radius"] + -0.411048510072741 * indata[u"Initial Concentration (mg/ml)"] + 0.0854267628929101 * indata[u"Mw (kDa)"] + -2.17017746242974 * indata[u"OFET Configuration_BGBC"] + 2.23415765401591 * indata[u"OFET Configuration_BGTC"] + -0.230075139621643 * indata[u"PDI"] + 4.32017347146101 * indata[u"Substrate Treatment"]))</t>
  </si>
  <si>
    <t xml:space="preserve"> tanh((14.654001685232 + 0.549216308139172 * indata[u"Aged"] + -2.02342865264421 * indata[u"Annealed"] + -0.00431963889659444 * indata[u"Boiling Point ( C)"] + 0.0128697700182247 * indata[u"Channel Length (um)"] + -0.014411477846267 * indata[u"Channel Width (mm)"] + 2.22501720919629 * indata[u"Deposition Method_DIPPED"] + 2.32907932158419 * indata[u"Deposition Method_DROPPED"] + -1.26703329562984 * indata[u"Deposition Method_SPUN"] + -3.74936496317686 * indata[u"Hansen Radius"] + -0.229945934188217 * indata[u"Initial Concentration (mg/ml)"] + 0.0128537546866319 * indata[u"Mw (kDa)"] + 0.88025789726347 * indata[u"OFET Configuration_BGBC"] + -5.7041185374684 * indata[u"OFET Configuration_BGTC"] + 2.14620744825283 * indata[u"PDI"] + -3.53660909269598 * indata[u"Substrate Treatment"]))</t>
  </si>
  <si>
    <t xml:space="preserve"> tanh((-6.89299459789025 + -0.212223648048786 * indata[u"Aged"] + 2.55752990676924 * indata[u"Annealed"] + 0.00179936404770784 * indata[u"Boiling Point ( C)"] + 0.010576761867588 * indata[u"Channel Length (um)"] + 0.00456429326374446 * indata[u"Channel Width (mm)"] + -0.327877289439148 * indata[u"Deposition Method_DIPPED"] + 0.119330717347926 * indata[u"Deposition Method_DROPPED"] + 0.571399137668595 * indata[u"Deposition Method_SPUN"] + 1.45560763202376 * indata[u"Hansen Radius"] + -0.0213395046175469 * indata[u"Initial Concentration (mg/ml)"] + -0.00384905048753555 * indata[u"Mw (kDa)"] + -0.382210697538513 * indata[u"OFET Configuration_BGBC"] + 0.126597014209907 * indata[u"OFET Configuration_BGTC"] + -0.375474754471263 * indata[u"PDI"] + 0.860301013653328 * indata[u"Substrate Treatment"]))</t>
  </si>
  <si>
    <t xml:space="preserve"> tanh((-10.287311497097 + -0.211992672739542 * indata[u"Aged"] + -0.712765450808724 * indata[u"Annealed"] + 0.0133970692445041 * indata[u"Boiling Point ( C)"] + 0.0158589680410167 * indata[u"Channel Length (um)"] + -0.00358982039967395 * indata[u"Channel Width (mm)"] + -1.90998026994354 * indata[u"Deposition Method_DIPPED"] + -0.68094875515195 * indata[u"Deposition Method_DROPPED"] + 1.74456329492947 * indata[u"Deposition Method_SPUN"] + 1.08769325683826 * indata[u"Hansen Radius"] + 0.0333107324184624 * indata[u"Initial Concentration (mg/ml)"] + 0.00663871893930129 * indata[u"Mw (kDa)"] + 0.577352374174311 * indata[u"OFET Configuration_BGBC"] + -0.154457533179125 * indata[u"OFET Configuration_BGTC"] + -0.0645443130811305 * indata[u"PDI"] + -1.57492037508792 * indata[u"Substrate Treatment"]))</t>
  </si>
  <si>
    <t xml:space="preserve"> tanh((-4.45267453209784 + 0.716932589748439 * indata[u"Aged"] + 1.28142286464088 * indata[u"Annealed"] + -0.00413063446836572 * indata[u"Boiling Point ( C)"] + -0.01694241765612 * indata[u"Channel Length (um)"] + 0.0185160229401144 * indata[u"Channel Width (mm)"] + -2.30209390848245 * indata[u"Deposition Method_DIPPED"] + -0.335917107089188 * indata[u"Deposition Method_DROPPED"] + -1.18865556079893 * indata[u"Deposition Method_SPUN"] + 2.48487494423361 * indata[u"Hansen Radius"] + 0.0116134281191164 * indata[u"Initial Concentration (mg/ml)"] + -0.0111596819005387 * indata[u"Mw (kDa)"] + 2.07384817990002 * indata[u"OFET Configuration_BGBC"] + 3.47877054622842 * indata[u"OFET Configuration_BGTC"] + -1.21494261573216 * indata[u"PDI"] + -2.68309680927943 * indata[u"Substrate Treatment"]))</t>
  </si>
  <si>
    <t xml:space="preserve"> tanh((3.41873830400483 + -0.705561626807556 * indata[u"Aged"] + -0.59159165985617 * indata[u"Annealed"] + 0.00291256113176378 * indata[u"Boiling Point ( C)"] + -0.00402737953198066 * indata[u"Channel Length (um)"] + 0.0234442228408134 * indata[u"Channel Width (mm)"] + -0.46455459070644 * indata[u"Deposition Method_DIPPED"] + -0.708156110718993 * indata[u"Deposition Method_DROPPED"] + 0.301486625037648 * indata[u"Deposition Method_SPUN"] + -1.10173598345139 * indata[u"Hansen Radius"] + 0.0742811124073957 * indata[u"Initial Concentration (mg/ml)"] + 0.00217075446252812 * indata[u"Mw (kDa)"] + 3.31073758886897 * indata[u"OFET Configuration_BGBC"] + 0.275162890537293 * indata[u"OFET Configuration_BGTC"] + -1.63385519708654 * indata[u"PDI"] + -0.17842939383716 * indata[u"Substrate Treatment"]))</t>
  </si>
  <si>
    <t xml:space="preserve"> tanh((-3.92786693801193 + -0.594549849617227 * indata[u"Aged"] + 0.0312409503840333 * indata[u"Annealed"] + 0.00704503067797377 * indata[u"Boiling Point ( C)"] + 0.00771538900382094 * indata[u"Channel Length (um)"] + 0.021306191612781 * indata[u"Channel Width (mm)"] + 0.369188892113801 * indata[u"Deposition Method_DIPPED"] + -0.279239994453923 * indata[u"Deposition Method_DROPPED"] + -0.405682405837904 * indata[u"Deposition Method_SPUN"] + -0.0170118844234886 * indata[u"Hansen Radius"] + -0.111029812183449 * indata[u"Initial Concentration (mg/ml)"] + 0.0108563101142941 * indata[u"Mw (kDa)"] + 0.731129148965654 * indata[u"OFET Configuration_BGBC"] + 0.402085893780288 * indata[u"OFET Configuration_BGTC"] + 0.103875330528314 * indata[u"PDI"] + 0.781462668023692 * indata[u"Substrate Treatment"]))</t>
  </si>
  <si>
    <t xml:space="preserve"> tanh((-4.25877349312962 + -0.603737826384764 * indata[u"Aged"] + 0.88721122989337 * indata[u"Annealed"] + -0.00171223668269419 * indata[u"Boiling Point ( C)"] + -0.022609404899033 * indata[u"Channel Length (um)"] + -0.0151764654518481 * indata[u"Channel Width (mm)"] + -1.61444339958963 * indata[u"Deposition Method_DIPPED"] + 1.95391085992204 * indata[u"Deposition Method_DROPPED"] + 1.76902141466704 * indata[u"Deposition Method_SPUN"] + -0.37038326984162 * indata[u"Hansen Radius"] + 0.274960480723596 * indata[u"Initial Concentration (mg/ml)"] + -0.00717735460244251 * indata[u"Mw (kDa)"] + 2.10033714580048 * indata[u"OFET Configuration_BGBC"] + 1.87008036009915 * indata[u"OFET Configuration_BGTC"] + 1.25154679561436 * indata[u"PDI"] + -0.114221005831813 * indata[u"Substrate Treatment"]))</t>
  </si>
  <si>
    <t xml:space="preserve"> tanh((-3.16631868084724 + 0.637479695888567 * indata[u"Aged"] + 0.309776106413027 * indata[u"Annealed"] + -0.00888826595990787 * indata[u"Boiling Point ( C)"] + 0.0208872225008259 * indata[u"Channel Length (um)"] + -0.00951710445126912 * indata[u"Channel Width (mm)"] + -0.53520158582953 * indata[u"Deposition Method_DIPPED"] + 1.63445905033752 * indata[u"Deposition Method_DROPPED"] + -1.3120521615172 * indata[u"Deposition Method_SPUN"] + 1.12969915580389 * indata[u"Hansen Radius"] + 0.103444181663513 * indata[u"Initial Concentration (mg/ml)"] + -0.0131088103406258 * indata[u"Mw (kDa)"] + 2.30459040076753 * indata[u"OFET Configuration_BGBC"] + -0.690243417487224 * indata[u"OFET Configuration_BGTC"] + -0.309952541794286 * indata[u"PDI"] + 1.63205383685492 * indata[u"Substrate Treatment"]))</t>
  </si>
  <si>
    <t xml:space="preserve"> tanh((0.609836225751888 + 2.00422635880317 * indata[u"Aged"] + -0.576908505047569 * indata[u"Annealed"] + -0.0138714688352795 * indata[u"Boiling Point ( C)"] + 0.00701415063713443 * indata[u"Channel Length (um)"] + 0.00713364071590629 * indata[u"Channel Width (mm)"] + -1.93663175204851 * indata[u"Deposition Method_DIPPED"] + 2.19145397596105 * indata[u"Deposition Method_DROPPED"] + 0.53487053939842 * indata[u"Deposition Method_SPUN"] + 0.283596698596299 * indata[u"Hansen Radius"] + -0.0733096758127479 * indata[u"Initial Concentration (mg/ml)"] + 0.00179761418795176 * indata[u"Mw (kDa)"] + 0.00474801318927158 * indata[u"OFET Configuration_BGBC"] + -1.41731428392096 * indata[u"OFET Configuration_BGTC"] + 0.756622541457504 * indata[u"PDI"] + 0.947354605080588 * indata[u"Substrate Treatment"]))</t>
  </si>
  <si>
    <t xml:space="preserve"> tanh((-1.79759878436079 + 0.577302529539899 * indata[u"Aged"] + -0.0887134102651032 * indata[u"Annealed"] + 0.00922754789220736 * indata[u"Boiling Point ( C)"] + 0.00275027691190542 * indata[u"Channel Length (um)"] + -0.0159830678492908 * indata[u"Channel Width (mm)"] + -1.3693230999125 * indata[u"Deposition Method_DIPPED"] + 1.42088223662677 * indata[u"Deposition Method_DROPPED"] + -0.494335875175707 * indata[u"Deposition Method_SPUN"] + -1.34293414818168 * indata[u"Hansen Radius"] + 0.0324967731619626 * indata[u"Initial Concentration (mg/ml)"] + 0.00997991248820049 * indata[u"Mw (kDa)"] + -0.464495156127637 * indata[u"OFET Configuration_BGBC"] + -1.51785364020607 * indata[u"OFET Configuration_BGTC"] + 1.63202918563837 * indata[u"PDI"] + -0.00485794497566225 * indata[u"Substrate Treatment"]))</t>
  </si>
  <si>
    <t xml:space="preserve"> tanh((-3.94047893119872 + 0.511023308818271 * indata[u"Aged"] + 1.19388658985768 * indata[u"Annealed"] + 0.00429580246530046 * indata[u"Boiling Point ( C)"] + 0.00719592865653024 * indata[u"Channel Length (um)"] + 0.00950471803138403 * indata[u"Channel Width (mm)"] + 0.124159952506467 * indata[u"Deposition Method_DIPPED"] + 0.131195426600524 * indata[u"Deposition Method_DROPPED"] + -0.0894166763520866 * indata[u"Deposition Method_SPUN"] + -0.0432566875624362 * indata[u"Hansen Radius"] + 0.127204343233877 * indata[u"Initial Concentration (mg/ml)"] + 0.0089286763220238 * indata[u"Mw (kDa)"] + -0.201152234113781 * indata[u"OFET Configuration_BGBC"] + 0.209548550192376 * indata[u"OFET Configuration_BGTC"] + 0.498513034223073 * indata[u"PDI"] + -0.372978776643737 * indata[u"Substrate Treatment"]))</t>
  </si>
  <si>
    <t xml:space="preserve"> tanh((-2.1279305842028 + 0.129113675763335 * indata[u"Aged"] + -0.538305393662516 * indata[u"Annealed"] + 0.00316272287448682 * indata[u"Boiling Point ( C)"] + 0.00705248900836788 * indata[u"Channel Length (um)"] + 0.00263022006151655 * indata[u"Channel Width (mm)"] + -0.249645623015395 * indata[u"Deposition Method_DIPPED"] + 0.20278914548864 * indata[u"Deposition Method_DROPPED"] + -0.0204902772686515 * indata[u"Deposition Method_SPUN"] + 0.0514655152391348 * indata[u"Hansen Radius"] + 0.0798397713294505 * indata[u"Initial Concentration (mg/ml)"] + -0.00117055324817633 * indata[u"Mw (kDa)"] + -0.468112577536692 * indata[u"OFET Configuration_BGBC"] + 0.452474480200654 * indata[u"OFET Configuration_BGTC"] + 0.140356538613308 * indata[u"PDI"] + 0.0660048437978482 * indata[u"Substrate Treatment"]))</t>
  </si>
  <si>
    <t xml:space="preserve"> tanh((0.733019584088522 + 0.173968663815891 * indata[u"Aged"] + 1.77364435572095 * indata[u"Annealed"] + -0.00316970095114342 * indata[u"Boiling Point ( C)"] + -0.00738508275826892 * indata[u"Channel Length (um)"] + -0.0112857738876644 * indata[u"Channel Width (mm)"] + 0.386026095318125 * indata[u"Deposition Method_DIPPED"] + -0.217705954454922 * indata[u"Deposition Method_DROPPED"] + -0.0186731339274726 * indata[u"Deposition Method_SPUN"] + -0.284839751204001 * indata[u"Hansen Radius"] + 0.00977897637277662 * indata[u"Initial Concentration (mg/ml)"] + 0.0124629094865451 * indata[u"Mw (kDa)"] + 0.573131427597738 * indata[u"OFET Configuration_BGBC"] + -0.632875713705111 * indata[u"OFET Configuration_BGTC"] + -0.0773989718686763 * indata[u"PDI"] + -0.354396523565198 * indata[u"Substrate Treatment"]))</t>
  </si>
  <si>
    <t xml:space="preserve"> tanh((-2.80710944017455 + 0.505755983762219 * indata[u"Aged"] + 0.0795371385178943 * indata[u"Annealed"] + -0.0114783430049603 * indata[u"Boiling Point ( C)"] + 0.0310200831076275 * indata[u"Channel Length (um)"] + 0.0153330770347366 * indata[u"Channel Width (mm)"] + -2.82933655878119 * indata[u"Deposition Method_DIPPED"] + 0.796548407489005 * indata[u"Deposition Method_DROPPED"] + -1.57734151973791 * indata[u"Deposition Method_SPUN"] + 1.71132929464265 * indata[u"Hansen Radius"] + -0.0647924155464481 * indata[u"Initial Concentration (mg/ml)"] + 0.000686589534288646 * indata[u"Mw (kDa)"] + -0.273948624199957 * indata[u"OFET Configuration_BGBC"] + 0.497276270816652 * indata[u"OFET Configuration_BGTC"] + 0.867329113729658 * indata[u"PDI"] + -0.554391170567376 * indata[u"Substrate Treatment"]))</t>
  </si>
  <si>
    <t xml:space="preserve"> tanh((2.98276037989282 + -0.187369944603088 * indata[u"Aged"] + 0.81586180731682 * indata[u"Annealed"] + -0.0142922787851147 * indata[u"Boiling Point ( C)"] + 0.0233156808586202 * indata[u"Channel Length (um)"] + -0.024905177838616 * indata[u"Channel Width (mm)"] + 5.20490793594966 * indata[u"Deposition Method_DIPPED"] + -4.27872477722208 * indata[u"Deposition Method_DROPPED"] + 0.232029885638549 * indata[u"Deposition Method_SPUN"] + 0.789176600171908 * indata[u"Hansen Radius"] + 0.0498813254267012 * indata[u"Initial Concentration (mg/ml)"] + -0.00381578277368596 * indata[u"Mw (kDa)"] + -0.902995246114484 * indata[u"OFET Configuration_BGBC"] + -0.840125937159727 * indata[u"OFET Configuration_BGTC"] + -0.466868830880075 * indata[u"PDI"] + -0.0438701478246263 * indata[u"Substrate Treatment"]))</t>
  </si>
  <si>
    <t xml:space="preserve"> tanh((-3.25094148370416 + -0.412763580902682 * indata[u"Aged"] + 1.70991453277169 * indata[u"Annealed"] + -0.000774354136044561 * indata[u"Boiling Point ( C)"] + 0.0198306544993678 * indata[u"Channel Length (um)"] + 0.00152960250350052 * indata[u"Channel Width (mm)"] + -0.215330611678416 * indata[u"Deposition Method_DIPPED"] + -0.54480895395032 * indata[u"Deposition Method_DROPPED"] + -2.47018589026333 * indata[u"Deposition Method_SPUN"] + 0.659852659569312 * indata[u"Hansen Radius"] + 0.0121065193845525 * indata[u"Initial Concentration (mg/ml)"] + 0.00678051055583612 * indata[u"Mw (kDa)"] + -0.571606057273104 * indata[u"OFET Configuration_BGBC"] + 1.10936770584731 * indata[u"OFET Configuration_BGTC"] + 1.34370723103024 * indata[u"PDI"] + -0.943161815142909 * indata[u"Substrate Treatment"]))</t>
  </si>
  <si>
    <t xml:space="preserve"> tanh((7.95044028295341 + -2.23078266855103 * indata[u"Aged"] + 0.431508566171303 * indata[u"Annealed"] + 0.00471676312651007 * indata[u"Boiling Point ( C)"] + 0.0124365285996759 * indata[u"Channel Length (um)"] + -0.00524757761906486 * indata[u"Channel Width (mm)"] + 0.896025602878081 * indata[u"Deposition Method_DIPPED"] + -1.04786164333396 * indata[u"Deposition Method_DROPPED"] + 0.249270982689245 * indata[u"Deposition Method_SPUN"] + -2.33827748409908 * indata[u"Hansen Radius"] + -0.135595156878638 * indata[u"Initial Concentration (mg/ml)"] + -0.000777495243931768 * indata[u"Mw (kDa)"] + 0.719386064213865 * indata[u"OFET Configuration_BGBC"] + -1.57827521441193 * indata[u"OFET Configuration_BGTC"] + 0.0892423299956053 * indata[u"PDI"] + -0.61894030636367 * indata[u"Substrate Treatment"]))</t>
  </si>
  <si>
    <t xml:space="preserve"> tanh((3.45648685851118 + 1.0039971736722 * indata[u"Aged"] + 0.433788940098039 * indata[u"Annealed"] + -0.000530445486744973 * indata[u"Boiling Point ( C)"] + -0.0166003338965687 * indata[u"Channel Length (um)"] + 0.0100072110462224 * indata[u"Channel Width (mm)"] + -0.346292379759921 * indata[u"Deposition Method_DIPPED"] + 0.0492063303695657 * indata[u"Deposition Method_DROPPED"] + -0.339612846401209 * indata[u"Deposition Method_SPUN"] + -0.234729853349266 * indata[u"Hansen Radius"] + -0.0345137122299788 * indata[u"Initial Concentration (mg/ml)"] + -0.00146020948010175 * indata[u"Mw (kDa)"] + 1.03345868611177 * indata[u"OFET Configuration_BGBC"] + 0.276427085446272 * indata[u"OFET Configuration_BGTC"] + -1.65856828799534 * indata[u"PDI"] + -0.0884062696626315 * indata[u"Substrate Treatment"]))</t>
  </si>
  <si>
    <t xml:space="preserve"> tanh((-6.41008684238136 + 1.13962612736923 * indata[u"Aged"] + 1.48044910991702 * indata[u"Annealed"] + -0.0018072871143435 * indata[u"Boiling Point ( C)"] + -0.00696751724929816 * indata[u"Channel Length (um)"] + 0.0189607022179337 * indata[u"Channel Width (mm)"] + -2.11899329338992 * indata[u"Deposition Method_DIPPED"] + 1.22485371918566 * indata[u"Deposition Method_DROPPED"] + -1.0228784412072 * indata[u"Deposition Method_SPUN"] + 2.03715629170679 * indata[u"Hansen Radius"] + 0.0890831862622928 * indata[u"Initial Concentration (mg/ml)"] + 0.0105809507951879 * indata[u"Mw (kDa)"] + -3.39988767039032 * indata[u"OFET Configuration_BGBC"] + -0.239355202217911 * indata[u"OFET Configuration_BGTC"] + 0.27907907430815 * indata[u"PDI"] + 0.651468328658709 * indata[u"Substrate Treatment"]))</t>
  </si>
  <si>
    <t xml:space="preserve"> tanh((-12.1995990151766 + 1.50638156565437 * indata[u"Aged"] + 0.0283610795230083 * indata[u"Annealed"] + 0.0182110700161148 * indata[u"Boiling Point ( C)"] + 0.0709805596371094 * indata[u"Channel Length (um)"] + 0.00428938723029437 * indata[u"Channel Width (mm)"] + -2.33975017311127 * indata[u"Deposition Method_DIPPED"] + -3.94648227269996 * indata[u"Deposition Method_DROPPED"] + 2.45663029081823 * indata[u"Deposition Method_SPUN"] + 0.0121737086595654 * indata[u"Hansen Radius"] + -0.710820878374256 * indata[u"Initial Concentration (mg/ml)"] + -0.0179936824406847 * indata[u"Mw (kDa)"] + 7.12469536170314 * indata[u"OFET Configuration_BGBC"] + -5.80506078275692 * indata[u"OFET Configuration_BGTC"] + 0.547555731570843 * indata[u"PDI"] + -2.69012085727579 * indata[u"Substrate Treatment"]))</t>
  </si>
  <si>
    <t xml:space="preserve"> tanh((-21.8978561076811 + -5.46641602793172 * indata[u"Aged"] + 7.06488610324954 * indata[u"Annealed"] + 0.0626444114162688 * indata[u"Boiling Point ( C)"] + 0.115712552886049 * indata[u"Channel Length (um)"] + -0.0577441609549144 * indata[u"Channel Width (mm)"] + 7.01263272425373 * indata[u"Deposition Method_DIPPED"] + -5.59791164612707 * indata[u"Deposition Method_DROPPED"] + -0.138928194315512 * indata[u"Deposition Method_SPUN"] + -2.33609033681829 * indata[u"Hansen Radius"] + -1.24419087366836 * indata[u"Initial Concentration (mg/ml)"] + 0.0446612218057 * indata[u"Mw (kDa)"] + 5.76760817640664 * indata[u"OFET Configuration_BGBC"] + -5.74885372645499 * indata[u"OFET Configuration_BGTC"] + 3.91133946153261 * indata[u"PDI"] + -3.22354093812968 * indata[u"Substrate Treatment"]))</t>
  </si>
  <si>
    <t xml:space="preserve"> tanh((9.8404357226018 + 9.28978668213003 * indata[u"Aged"] + -9.5550079232338 * indata[u"Annealed"] + -0.00440321554821809 * indata[u"Boiling Point ( C)"] + -0.122034767911105 * indata[u"Channel Length (um)"] + 0.0821709992809311 * indata[u"Channel Width (mm)"] + 15.4586186848323 * indata[u"Deposition Method_DIPPED"] + 2.04650091456793 * indata[u"Deposition Method_DROPPED"] + -7.64863611314028 * indata[u"Deposition Method_SPUN"] + -1.69830118849008 * indata[u"Hansen Radius"] + 0.759600696966722 * indata[u"Initial Concentration (mg/ml)"] + 0.00440916777516139 * indata[u"Mw (kDa)"] + -3.89405520560874 * indata[u"OFET Configuration_BGBC"] + 7.2431897868529 * indata[u"OFET Configuration_BGTC"] + 1.89946298916279 * indata[u"PDI"] + 2.3789261632664 * indata[u"Substrate Treatment"]))</t>
  </si>
  <si>
    <t xml:space="preserve"> tanh((-6.49953179812807 + 0.591970743951006 * indata[u"Aged"] + -0.142613656374914 * indata[u"Annealed"] + -0.00318120782530772 * indata[u"Boiling Point ( C)"] + -0.00639664641548007 * indata[u"Channel Length (um)"] + -0.0200951770251828 * indata[u"Channel Width (mm)"] + -1.03727495719901 * indata[u"Deposition Method_DIPPED"] + 0.071646466047156 * indata[u"Deposition Method_DROPPED"] + 3.48104414678451 * indata[u"Deposition Method_SPUN"] + 1.11595132545301 * indata[u"Hansen Radius"] + -0.0622938479162054 * indata[u"Initial Concentration (mg/ml)"] + 0.00823016824120153 * indata[u"Mw (kDa)"] + -1.55426762627064 * indata[u"OFET Configuration_BGBC"] + -1.46536119311899 * indata[u"OFET Configuration_BGTC"] + 1.35205382738546 * indata[u"PDI"] + -0.524489945490945 * indata[u"Substrate Treatment"]))</t>
  </si>
  <si>
    <t xml:space="preserve"> tanh((5.22445234516469 + 0.332532484221037 * indata[u"Aged"] + -0.592783790494331 * indata[u"Annealed"] + -0.015863418434433 * indata[u"Boiling Point ( C)"] + 0.0244343643167447 * indata[u"Channel Length (um)"] + 0.00456298951288789 * indata[u"Channel Width (mm)"] + -0.570198688523431 * indata[u"Deposition Method_DIPPED"] + 0.155901907667314 * indata[u"Deposition Method_DROPPED"] + 0.0176076127015793 * indata[u"Deposition Method_SPUN"] + -0.310184686050934 * indata[u"Hansen Radius"] + 0.113902924260334 * indata[u"Initial Concentration (mg/ml)"] + 0.00255359433594307 * indata[u"Mw (kDa)"] + -1.74572170206877 * indata[u"OFET Configuration_BGBC"] + 0.946275915933322 * indata[u"OFET Configuration_BGTC"] + 1.14185071395046 * indata[u"PDI"] + -1.45511771918648 * indata[u"Substrate Treatment"]))</t>
  </si>
  <si>
    <t xml:space="preserve"> tanh((-3.19673881345113 + 0.121494413376432 * indata[u"Aged"] + -0.646412590510202 * indata[u"Annealed"] + -0.00378491566896188 * indata[u"Boiling Point ( C)"] + -0.0131045445391507 * indata[u"Channel Length (um)"] + -0.00417384535799891 * indata[u"Channel Width (mm)"] + -0.77238853460695 * indata[u"Deposition Method_DIPPED"] + 0.973671726249316 * indata[u"Deposition Method_DROPPED"] + -0.769527861949786 * indata[u"Deposition Method_SPUN"] + 2.10125735137375 * indata[u"Hansen Radius"] + 0.0717485632927525 * indata[u"Initial Concentration (mg/ml)"] + -0.0104741216040967 * indata[u"Mw (kDa)"] + 3.04703901497386 * indata[u"OFET Configuration_BGBC"] + -0.594132169811291 * indata[u"OFET Configuration_BGTC"] + -2.47936661981338 * indata[u"PDI"] + -0.183941933852113 * indata[u"Substrate Treatment"]))</t>
  </si>
  <si>
    <t xml:space="preserve"> tanh((1.11468712377727 + 0.519053384727414 * indata[u"Aged"] + -2.00884729304668 * indata[u"Annealed"] + 0.000436317797235961 * indata[u"Boiling Point ( C)"] + -0.0246609220709101 * indata[u"Channel Length (um)"] + 0.0157910048861048 * indata[u"Channel Width (mm)"] + 0.363061956049349 * indata[u"Deposition Method_DIPPED"] + 0.309295070239681 * indata[u"Deposition Method_DROPPED"] + 0.596053303103492 * indata[u"Deposition Method_SPUN"] + -0.462207036573206 * indata[u"Hansen Radius"] + 0.0434136821433174 * indata[u"Initial Concentration (mg/ml)"] + -0.0090139845438188 * indata[u"Mw (kDa)"] + -0.0892223859336805 * indata[u"OFET Configuration_BGBC"] + 0.0702558535463556 * indata[u"OFET Configuration_BGTC"] + 0.634607189515865 * indata[u"PDI"] + 0.593770182407103 * indata[u"Substrate Treatment"]))</t>
  </si>
  <si>
    <t xml:space="preserve"> tanh((-5.88487857880401 + -0.643855713563374 * indata[u"Aged"] + 0.459908185661066 * indata[u"Annealed"] + 0.000310824525534665 * indata[u"Boiling Point ( C)"] + -0.00371604753943967 * indata[u"Channel Length (um)"] + -0.0040371257033298 * indata[u"Channel Width (mm)"] + -0.626577068494669 * indata[u"Deposition Method_DIPPED"] + 0.211054020841871 * indata[u"Deposition Method_DROPPED"] + 1.22208715300383 * indata[u"Deposition Method_SPUN"] + 1.83321534732666 * indata[u"Hansen Radius"] + -0.077338242757019 * indata[u"Initial Concentration (mg/ml)"] + -0.00399765408321154 * indata[u"Mw (kDa)"] + 0.225673731210422 * indata[u"OFET Configuration_BGBC"] + -1.10542785634081 * indata[u"OFET Configuration_BGTC"] + 0.085638246109934 * indata[u"PDI"] + -2.07632077153289 * indata[u"Substrate Treatment"]))</t>
  </si>
  <si>
    <t xml:space="preserve"> tanh((-6.99552899058331 + -0.635777029921676 * indata[u"Aged"] + 0.78924660419915 * indata[u"Annealed"] + 0.0179572234206296 * indata[u"Boiling Point ( C)"] + -0.00892486840983699 * indata[u"Channel Length (um)"] + -0.0238301844525301 * indata[u"Channel Width (mm)"] + 2.24137824123475 * indata[u"Deposition Method_DIPPED"] + 1.4315973038848 * indata[u"Deposition Method_DROPPED"] + -0.074341959856266 * indata[u"Deposition Method_SPUN"] + 0.859398926012915 * indata[u"Hansen Radius"] + 0.24491843826461 * indata[u"Initial Concentration (mg/ml)"] + -0.0108649213920361 * indata[u"Mw (kDa)"] + 0.000996846518491726 * indata[u"OFET Configuration_BGBC"] + -2.16660256911369 * indata[u"OFET Configuration_BGTC"] + -2.0335279874563 * indata[u"PDI"] + 1.15379623626692 * indata[u"Substrate Treatment"]))</t>
  </si>
  <si>
    <t xml:space="preserve"> tanh((-4.21904643265564 + 0.0191567357047803 * indata[u"Aged"] + 1.62789931116003 * indata[u"Annealed"] + 0.00442284087601553 * indata[u"Boiling Point ( C)"] + 0.0133632428482872 * indata[u"Channel Length (um)"] + -0.00884963273202165 * indata[u"Channel Width (mm)"] + 3.78201344137041 * indata[u"Deposition Method_DIPPED"] + -2.02106510922125 * indata[u"Deposition Method_DROPPED"] + -1.48011912579846 * indata[u"Deposition Method_SPUN"] + -0.394136056117055 * indata[u"Hansen Radius"] + 0.0383136382946179 * indata[u"Initial Concentration (mg/ml)"] + -0.00835107246633626 * indata[u"Mw (kDa)"] + 2.73714466718085 * indata[u"OFET Configuration_BGBC"] + -1.10084899224132 * indata[u"OFET Configuration_BGTC"] + 1.92496688180069 * indata[u"PDI"] + -0.660070065329931 * indata[u"Substrate Treatment"]))</t>
  </si>
  <si>
    <t xml:space="preserve"> tanh((-11.4643365688911 + 0.153607713399 * indata[u"Aged"] + 0.27242211998524 * indata[u"Annealed"] + 0.00637577727529472 * indata[u"Boiling Point ( C)"] + -0.0057418250888922 * indata[u"Channel Length (um)"] + 0.0170385591924724 * indata[u"Channel Width (mm)"] + 1.38100255289684 * indata[u"Deposition Method_DIPPED"] + -2.77869134460607 * indata[u"Deposition Method_DROPPED"] + 1.78504709542149 * indata[u"Deposition Method_SPUN"] + 1.24835777153482 * indata[u"Hansen Radius"] + 0.0974291606039439 * indata[u"Initial Concentration (mg/ml)"] + 0.000323398010425784 * indata[u"Mw (kDa)"] + 0.732317924537178 * indata[u"OFET Configuration_BGBC"] + 0.403577050481519 * indata[u"OFET Configuration_BGTC"] + -0.0943308189300119 * indata[u"PDI"] + 2.73924898103134 * indata[u"Substrate Treatment"]))</t>
  </si>
  <si>
    <t xml:space="preserve"> tanh((6.71612399047093 + -1.52297279079587 * indata[u"Aged"] + 0.388280071735746 * indata[u"Annealed"] + 0.00311089839367072 * indata[u"Boiling Point ( C)"] + 0.00246327046249571 * indata[u"Channel Length (um)"] + -0.0181244386125939 * indata[u"Channel Width (mm)"] + 2.06174562201781 * indata[u"Deposition Method_DIPPED"] + 1.49266753972814 * indata[u"Deposition Method_DROPPED"] + 2.3276120708848 * indata[u"Deposition Method_SPUN"] + -2.11295639610045 * indata[u"Hansen Radius"] + -0.0781171731404003 * indata[u"Initial Concentration (mg/ml)"] + -0.00562911473114852 * indata[u"Mw (kDa)"] + -2.69588355804386 * indata[u"OFET Configuration_BGBC"] + -0.912377340022523 * indata[u"OFET Configuration_BGTC"] + 0.257657341613693 * indata[u"PDI"] + 1.35187139344096 * indata[u"Substrate Treatment"]))</t>
  </si>
  <si>
    <t xml:space="preserve"> tanh((-16.8351546836318 + 1.74214689108814 * indata[u"Aged"] + 0.530197342010617 * indata[u"Annealed"] + 0.00308862890127337 * indata[u"Boiling Point ( C)"] + 0.00157974793370861 * indata[u"Channel Length (um)"] + 0.0300161023237205 * indata[u"Channel Width (mm)"] + 1.81596823177572 * indata[u"Deposition Method_DIPPED"] + -1.25304812078254 * indata[u"Deposition Method_DROPPED"] + 1.74921488767196 * indata[u"Deposition Method_SPUN"] + 1.7963028913881 * indata[u"Hansen Radius"] + 0.241022211475557 * indata[u"Initial Concentration (mg/ml)"] + -0.00206747848181861 * indata[u"Mw (kDa)"] + 0.970640287693747 * indata[u"OFET Configuration_BGBC"] + 3.42060348506406 * indata[u"OFET Configuration_BGTC"] + 1.68050543421142 * indata[u"PDI"] + 0.496874189211637 * indata[u"Substrate Treatment"]))</t>
  </si>
  <si>
    <t xml:space="preserve"> tanh((13.1006985019534 + -0.344474092748504 * indata[u"Aged"] + -0.531406618036353 * indata[u"Annealed"] + -0.0157170340378622 * indata[u"Boiling Point ( C)"] + -0.0141906004161862 * indata[u"Channel Length (um)"] + 0.00251531180165514 * indata[u"Channel Width (mm)"] + -2.55006920622888 * indata[u"Deposition Method_DIPPED"] + -2.74156260809092 * indata[u"Deposition Method_DROPPED"] + -0.313787119055575 * indata[u"Deposition Method_SPUN"] + -1.31471607895241 * indata[u"Hansen Radius"] + 0.071764006294473 * indata[u"Initial Concentration (mg/ml)"] + -0.00960006895549674 * indata[u"Mw (kDa)"] + -1.39796896368069 * indata[u"OFET Configuration_BGBC"] + -0.919248843684634 * indata[u"OFET Configuration_BGTC"] + 0.188487977069382 * indata[u"PDI"] + 0.249706935564345 * indata[u"Substrate Treatment"]))</t>
  </si>
  <si>
    <t xml:space="preserve"> tanh((3.6537019333549 + 1.37900190883763 * indata[u"Aged"] + 0.333714345503736 * indata[u"Annealed"] + -0.00979224645467818 * indata[u"Boiling Point ( C)"] + 0.0182942901205045 * indata[u"Channel Length (um)"] + -0.0271677355400597 * indata[u"Channel Width (mm)"] + 0.38869769320899 * indata[u"Deposition Method_DIPPED"] + -0.0262736798733254 * indata[u"Deposition Method_DROPPED"] + -0.818573812391394 * indata[u"Deposition Method_SPUN"] + -0.0501633349935811 * indata[u"Hansen Radius"] + 0.0187461613541964 * indata[u"Initial Concentration (mg/ml)"] + -0.000396052481654147 * indata[u"Mw (kDa)"] + 0.121713779411236 * indata[u"OFET Configuration_BGBC"] + -2.63054105030714 * indata[u"OFET Configuration_BGTC"] + -0.47878636961362 * indata[u"PDI"] + 0.972732707728536 * indata[u"Substrate Treatment"]))</t>
  </si>
  <si>
    <t xml:space="preserve"> tanh((7.73025783189152 + -0.0907636320665138 * indata[u"Aged"] + -1.02338947300711 * indata[u"Annealed"] + -0.0134806389160726 * indata[u"Boiling Point ( C)"] + -0.0151841584544947 * indata[u"Channel Length (um)"] + -0.0186448417870536 * indata[u"Channel Width (mm)"] + 0.92669908129357 * indata[u"Deposition Method_DIPPED"] + -0.422682324101113 * indata[u"Deposition Method_DROPPED"] + -0.412848161555282 * indata[u"Deposition Method_SPUN"] + -0.860187846077955 * indata[u"Hansen Radius"] + 0.0789549460855692 * indata[u"Initial Concentration (mg/ml)"] + 0.00511182047195181 * indata[u"Mw (kDa)"] + 1.35410145767551 * indata[u"OFET Configuration_BGBC"] + 1.10865739219082 * indata[u"OFET Configuration_BGTC"] + -0.0399458581077772 * indata[u"PDI"] + -1.41638633504984 * indata[u"Substrate Treatment"]))</t>
  </si>
  <si>
    <t xml:space="preserve"> tanh((1.5593133226065 + 0.712182240310929 * indata[u"Aged"] + 0.452773682004018 * indata[u"Annealed"] + -0.00704626346563433 * indata[u"Boiling Point ( C)"] + -0.00173789189065647 * indata[u"Channel Length (um)"] + -0.00378617211903291 * indata[u"Channel Width (mm)"] + 1.17327960269008 * indata[u"Deposition Method_DIPPED"] + -0.598423180493146 * indata[u"Deposition Method_DROPPED"] + -0.976477414568824 * indata[u"Deposition Method_SPUN"] + -0.495749759210391 * indata[u"Hansen Radius"] + -0.0478606365476485 * indata[u"Initial Concentration (mg/ml)"] + 0.0108647839555903 * indata[u"Mw (kDa)"] + 2.0563090573938 * indata[u"OFET Configuration_BGBC"] + -0.511354869233057 * indata[u"OFET Configuration_BGTC"] + 0.909493191022402 * indata[u"PDI"] + 0.0446915771774919 * indata[u"Substrate Treatment"]))</t>
  </si>
  <si>
    <t xml:space="preserve"> tanh((0.851890839547235 + -0.26618804331069 * indata[u"Aged"] + -0.0375228941760591 * indata[u"Annealed"] + 0.00607690135672485 * indata[u"Boiling Point ( C)"] + -0.00929303975506142 * indata[u"Channel Length (um)"] + 0.00480819343728824 * indata[u"Channel Width (mm)"] + -2.8634877741012 * indata[u"Deposition Method_DIPPED"] + -0.450530127419151 * indata[u"Deposition Method_DROPPED"] + 2.71384362979156 * indata[u"Deposition Method_SPUN"] + -1.20388324492869 * indata[u"Hansen Radius"] + 0.162813248660355 * indata[u"Initial Concentration (mg/ml)"] + -0.00698605726072042 * indata[u"Mw (kDa)"] + -0.963074206036865 * indata[u"OFET Configuration_BGBC"] + -1.13068609337492 * indata[u"OFET Configuration_BGTC"] + 0.416486441239284 * indata[u"PDI"] + -0.586437637335205 * indata[u"Substrate Treatment"]))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</si>
</sst>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35C-EE00-4B0C-96B8-B8662265192D}">
  <dimension ref="A1:D60"/>
  <sheetViews>
    <sheetView tabSelected="1" workbookViewId="0">
      <selection activeCell="D1" sqref="D1:D1048576"/>
    </sheetView>
  </sheetViews>
  <sheetFormatPr defaultRowHeight="14.5" x14ac:dyDescent="0.35"/>
  <sheetData>
    <row r="1" spans="1:4" x14ac:dyDescent="0.35">
      <c r="A1" s="1" t="s">
        <v>0</v>
      </c>
      <c r="B1" t="s">
        <v>1</v>
      </c>
      <c r="C1" t="s">
        <v>61</v>
      </c>
      <c r="D1" t="str">
        <f>B1&amp;"='"&amp;C1&amp;"'"</f>
        <v>H1_1=' tanh((2.2286271727685 + -0.101821824328571 * indata[u"Aged"] + -1.15758571615469 * indata[u"Annealed"] + -0.00354533486380669 * indata[u"Boiling Point ( C)"] + 0.00898088084183956 * indata[u"Channel Length (um)"] + -0.000700957878221241 * indata[u"Channel Width (mm)"] + 0.721922116798789 * indata[u"Deposition Method_DIPPED"] + 0.0444056047558638 * indata[u"Deposition Method_DROPPED"] + -0.0840621185777032 * indata[u"Deposition Method_SPUN"] + -0.150331901489324 * indata[u"Hansen Radius"] + 0.164880702690029 * indata[u"Initial Concentration (mg/ml)"] + -0.00119896863543777 * indata[u"Mw (kDa)"] + 0.260335428482488 * indata[u"OFET Configuration_BGBC"] + -0.249554822434339 * indata[u"OFET Configuration_BGTC"] + 0.147949220029868 * indata[u"PDI"] + -0.358245542309255 * indata[u"Substrate Treatment"]))'</v>
      </c>
    </row>
    <row r="2" spans="1:4" x14ac:dyDescent="0.35">
      <c r="A2" s="1" t="s">
        <v>0</v>
      </c>
      <c r="B2" t="s">
        <v>2</v>
      </c>
      <c r="C2" t="s">
        <v>62</v>
      </c>
      <c r="D2" t="str">
        <f t="shared" ref="D2:D60" si="0">B2&amp;"='"&amp;C2&amp;"'"</f>
        <v>H1_2=' tanh((-6.98054525490379 + -0.549578174581477 * indata[u"Aged"] + 1.40575857255905 * indata[u"Annealed"] + 0.00974166490797321 * indata[u"Boiling Point ( C)"] + -0.000349861980974539 * indata[u"Channel Length (um)"] + 0.0150549668462727 * indata[u"Channel Width (mm)"] + -1.12701683968565 * indata[u"Deposition Method_DIPPED"] + 1.04758903624893 * indata[u"Deposition Method_DROPPED"] + -0.208550696206644 * indata[u"Deposition Method_SPUN"] + -0.0292228708829386 * indata[u"Hansen Radius"] + -0.0399893886451347 * indata[u"Initial Concentration (mg/ml)"] + 0.0185528385935367 * indata[u"Mw (kDa)"] + -0.199783559659618 * indata[u"OFET Configuration_BGBC"] + 0.240898868607515 * indata[u"OFET Configuration_BGTC"] + 0.219180595222755 * indata[u"PDI"] + 1.1359202924968 * indata[u"Substrate Treatment"]))'</v>
      </c>
    </row>
    <row r="3" spans="1:4" x14ac:dyDescent="0.35">
      <c r="A3" s="1" t="s">
        <v>0</v>
      </c>
      <c r="B3" t="s">
        <v>3</v>
      </c>
      <c r="C3" t="s">
        <v>63</v>
      </c>
      <c r="D3" t="str">
        <f t="shared" si="0"/>
        <v>H1_3=' tanh((3.82749839191184 + 0.454701263047594 * indata[u"Aged"] + -0.814386906362358 * indata[u"Annealed"] + -0.00659191732306509 * indata[u"Boiling Point ( C)"] + 0.00133977297022898 * indata[u"Channel Length (um)"] + -0.000275280071148808 * indata[u"Channel Width (mm)"] + 0.200215103502045 * indata[u"Deposition Method_DIPPED"] + -0.532912265538307 * indata[u"Deposition Method_DROPPED"] + -0.196637753148345 * indata[u"Deposition Method_SPUN"] + -0.0898792810517665 * indata[u"Hansen Radius"] + 0.0457422206685392 * indata[u"Initial Concentration (mg/ml)"] + -0.00656905608212678 * indata[u"Mw (kDa)"] + 0.268878117342477 * indata[u"OFET Configuration_BGBC"] + -0.56953464808186 * indata[u"OFET Configuration_BGTC"] + -0.0234029700244995 * indata[u"PDI"] + -0.850097396767322 * indata[u"Substrate Treatment"]))'</v>
      </c>
    </row>
    <row r="4" spans="1:4" x14ac:dyDescent="0.35">
      <c r="A4" s="1" t="s">
        <v>0</v>
      </c>
      <c r="B4" t="s">
        <v>4</v>
      </c>
      <c r="C4" t="s">
        <v>64</v>
      </c>
      <c r="D4" t="str">
        <f t="shared" si="0"/>
        <v>H1_4=' tanh((-6.40246599837283 + -0.354564305387714 * indata[u"Aged"] + 1.80624709023103 * indata[u"Annealed"] + 0.00998818122070254 * indata[u"Boiling Point ( C)"] + -0.00260382100661377 * indata[u"Channel Length (um)"] + -0.00203990502862358 * indata[u"Channel Width (mm)"] + 0.0628823707414438 * indata[u"Deposition Method_DIPPED"] + 0.478811735004092 * indata[u"Deposition Method_DROPPED"] + -0.460622138426954 * indata[u"Deposition Method_SPUN"] + -0.0981807726769376 * indata[u"Hansen Radius"] + 0.00966361046232107 * indata[u"Initial Concentration (mg/ml)"] + 0.0189370890462229 * indata[u"Mw (kDa)"] + -0.264855529678936 * indata[u"OFET Configuration_BGBC"] + 0.313591304485195 * indata[u"OFET Configuration_BGTC"] + 0.239002120961844 * indata[u"PDI"] + 0.672416771804462 * indata[u"Substrate Treatment"]))'</v>
      </c>
    </row>
    <row r="5" spans="1:4" x14ac:dyDescent="0.35">
      <c r="A5" s="1" t="s">
        <v>0</v>
      </c>
      <c r="B5" t="s">
        <v>5</v>
      </c>
      <c r="C5" t="s">
        <v>65</v>
      </c>
      <c r="D5" t="str">
        <f t="shared" si="0"/>
        <v>H1_5=' tanh((7.09058195196268 + -0.741696749864149 * indata[u"Aged"] + -1.88879036735444 * indata[u"Annealed"] + -0.0129249521942167 * indata[u"Boiling Point ( C)"] + -0.00193057705315947 * indata[u"Channel Length (um)"] + -0.00149751732390333 * indata[u"Channel Width (mm)"] + -0.244491959220059 * indata[u"Deposition Method_DIPPED"] + -0.244896302001413 * indata[u"Deposition Method_DROPPED"] + 0.18980471219482 * indata[u"Deposition Method_SPUN"] + 0.121178343482984 * indata[u"Hansen Radius"] + -0.0364978783123456 * indata[u"Initial Concentration (mg/ml)"] + -0.0161478280279663 * indata[u"Mw (kDa)"] + -0.0739293695578315 * indata[u"OFET Configuration_BGBC"] + 0.198731005969821 * indata[u"OFET Configuration_BGTC"] + 0.0200532019242964 * indata[u"PDI"] + 0.64815104203708 * indata[u"Substrate Treatment"]))'</v>
      </c>
    </row>
    <row r="6" spans="1:4" x14ac:dyDescent="0.35">
      <c r="A6" s="1" t="s">
        <v>0</v>
      </c>
      <c r="B6" t="s">
        <v>6</v>
      </c>
      <c r="C6" t="s">
        <v>66</v>
      </c>
      <c r="D6" t="str">
        <f t="shared" si="0"/>
        <v>H1_6=' tanh((-1.11755485022402 + -0.147662884502073 * indata[u"Aged"] + -1.0656436699804 * indata[u"Annealed"] + -0.00504816067224584 * indata[u"Boiling Point ( C)"] + -0.00424312116740435 * indata[u"Channel Length (um)"] + 0.00993753407463594 * indata[u"Channel Width (mm)"] + -0.309870053159011 * indata[u"Deposition Method_DIPPED"] + 0.709341008472681 * indata[u"Deposition Method_DROPPED"] + -0.40217079472927 * indata[u"Deposition Method_SPUN"] + 0.498529345749837 * indata[u"Hansen Radius"] + -0.00872252772162015 * indata[u"Initial Concentration (mg/ml)"] + 0.000404692451530197 * indata[u"Mw (kDa)"] + 0.0253510718539678 * indata[u"OFET Configuration_BGBC"] + -0.011100151932471 * indata[u"OFET Configuration_BGTC"] + 0.96827050583233 * indata[u"PDI"] + 0.799529270023386 * indata[u"Substrate Treatment"]))'</v>
      </c>
    </row>
    <row r="7" spans="1:4" x14ac:dyDescent="0.35">
      <c r="A7" s="1" t="s">
        <v>0</v>
      </c>
      <c r="B7" t="s">
        <v>7</v>
      </c>
      <c r="C7" t="s">
        <v>67</v>
      </c>
      <c r="D7" t="str">
        <f t="shared" si="0"/>
        <v>H1_7=' tanh((75.1463821044433 + 1.66332745655307 * indata[u"Aged"] + -2.66408622040994 * indata[u"Annealed"] + -0.109874589383496 * indata[u"Boiling Point ( C)"] + -0.0677324017418524 * indata[u"Channel Length (um)"] + -0.0421236001364288 * indata[u"Channel Width (mm)"] + -4.3847887592738 * indata[u"Deposition Method_DIPPED"] + 4.03452659057551 * indata[u"Deposition Method_DROPPED"] + -1.03780253261089 * indata[u"Deposition Method_SPUN"] + -2.82841861674491 * indata[u"Hansen Radius"] + -0.0763193707574405 * indata[u"Initial Concentration (mg/ml)"] + -0.0874948832274934 * indata[u"Mw (kDa)"] + -3.29938617248409 * indata[u"OFET Configuration_BGBC"] + 1.25202215030897 * indata[u"OFET Configuration_BGTC"] + -2.05398156574976 * indata[u"PDI"] + 1.54279602086157 * indata[u"Substrate Treatment"]))'</v>
      </c>
    </row>
    <row r="8" spans="1:4" x14ac:dyDescent="0.35">
      <c r="A8" s="1" t="s">
        <v>0</v>
      </c>
      <c r="B8" t="s">
        <v>8</v>
      </c>
      <c r="C8" t="s">
        <v>68</v>
      </c>
      <c r="D8" t="str">
        <f t="shared" si="0"/>
        <v>H1_8=' tanh((-4.86132022941038 + -2.20898592352525 * indata[u"Aged"] + 12.9756269158583 * indata[u"Annealed"] + 0.0142995437829703 * indata[u"Boiling Point ( C)"] + 0.00219046339799454 * indata[u"Channel Length (um)"] + -0.0330016086971832 * indata[u"Channel Width (mm)"] + -10.526223461647 * indata[u"Deposition Method_DIPPED"] + 0.317729878427302 * indata[u"Deposition Method_DROPPED"] + 4.55599816924354 * indata[u"Deposition Method_SPUN"] + 0.767200275325929 * indata[u"Hansen Radius"] + -0.473326575474884 * indata[u"Initial Concentration (mg/ml)"] + 0.029701128833242 * indata[u"Mw (kDa)"] + -6.28857998348382 * indata[u"OFET Configuration_BGBC"] + 3.19376119344844 * indata[u"OFET Configuration_BGTC"] + -8.15913795975138 * indata[u"PDI"] + 0.462654807386139 * indata[u"Substrate Treatment"]))'</v>
      </c>
    </row>
    <row r="9" spans="1:4" x14ac:dyDescent="0.35">
      <c r="A9" s="1" t="s">
        <v>0</v>
      </c>
      <c r="B9" t="s">
        <v>9</v>
      </c>
      <c r="C9" t="s">
        <v>69</v>
      </c>
      <c r="D9" t="str">
        <f t="shared" si="0"/>
        <v>H1_9=' tanh((-15.6087636025126 + -0.497451342321681 * indata[u"Aged"] + 1.98595838463878 * indata[u"Annealed"] + 0.0376592079646834 * indata[u"Boiling Point ( C)"] + -0.0117075631358635 * indata[u"Channel Length (um)"] + -0.0275215443531739 * indata[u"Channel Width (mm)"] + 3.16370133247082 * indata[u"Deposition Method_DIPPED"] + 1.54661543556475 * indata[u"Deposition Method_DROPPED"] + -4.18396986043886 * indata[u"Deposition Method_SPUN"] + -0.347580621052323 * indata[u"Hansen Radius"] + -0.0657363003159354 * indata[u"Initial Concentration (mg/ml)"] + 0.0346993753058586 * indata[u"Mw (kDa)"] + 0.162901634715218 * indata[u"OFET Configuration_BGBC"] + 1.15245066053219 * indata[u"OFET Configuration_BGTC"] + 0.232154468118506 * indata[u"PDI"] + 0.877941000489508 * indata[u"Substrate Treatment"]))'</v>
      </c>
    </row>
    <row r="10" spans="1:4" x14ac:dyDescent="0.35">
      <c r="A10" s="1" t="s">
        <v>0</v>
      </c>
      <c r="B10" t="s">
        <v>10</v>
      </c>
      <c r="C10" t="s">
        <v>70</v>
      </c>
      <c r="D10" t="str">
        <f t="shared" si="0"/>
        <v>H1_10=' tanh((-11.9179079469642 + -2.74974104514266 * indata[u"Aged"] + 2.293517171612 * indata[u"Annealed"] + 0.0165016236840406 * indata[u"Boiling Point ( C)"] + -0.00597012452750865 * indata[u"Channel Length (um)"] + -0.00189022816080105 * indata[u"Channel Width (mm)"] + -0.626344226402117 * indata[u"Deposition Method_DIPPED"] + -1.55628672518621 * indata[u"Deposition Method_DROPPED"] + -0.296756164488193 * indata[u"Deposition Method_SPUN"] + 1.55340462675214 * indata[u"Hansen Radius"] + -0.266481725587944 * indata[u"Initial Concentration (mg/ml)"] + 0.049659233533116 * indata[u"Mw (kDa)"] + 3.0144810265551 * indata[u"OFET Configuration_BGBC"] + -0.861564197458812 * indata[u"OFET Configuration_BGTC"] + -0.843467445745058 * indata[u"PDI"] + -1.53910462744217 * indata[u"Substrate Treatment"]))'</v>
      </c>
    </row>
    <row r="11" spans="1:4" x14ac:dyDescent="0.35">
      <c r="A11" s="1" t="s">
        <v>0</v>
      </c>
      <c r="B11" t="s">
        <v>11</v>
      </c>
      <c r="C11" t="s">
        <v>71</v>
      </c>
      <c r="D11" t="str">
        <f t="shared" si="0"/>
        <v>H1_11=' tanh((-2.85904967008773 + 0.67684769026377 * indata[u"Aged"] + 3.16002011474832 * indata[u"Annealed"] + -0.00379906100686762 * indata[u"Boiling Point ( C)"] + -0.054559295720219 * indata[u"Channel Length (um)"] + 0.00486995350407635 * indata[u"Channel Width (mm)"] + -1.84769715747934 * indata[u"Deposition Method_DIPPED"] + 1.27201100256749 * indata[u"Deposition Method_DROPPED"] + 0.581353039995038 * indata[u"Deposition Method_SPUN"] + -0.251744709566942 * indata[u"Hansen Radius"] + 0.239562728188731 * indata[u"Initial Concentration (mg/ml)"] + 0.0230923583290485 * indata[u"Mw (kDa)"] + 1.87128049088933 * indata[u"OFET Configuration_BGBC"] + 0.716292256832354 * indata[u"OFET Configuration_BGTC"] + -0.427356875032166 * indata[u"PDI"] + 1.65643389636143 * indata[u"Substrate Treatment"]))'</v>
      </c>
    </row>
    <row r="12" spans="1:4" x14ac:dyDescent="0.35">
      <c r="A12" s="1" t="s">
        <v>0</v>
      </c>
      <c r="B12" t="s">
        <v>12</v>
      </c>
      <c r="C12" t="s">
        <v>72</v>
      </c>
      <c r="D12" t="str">
        <f t="shared" si="0"/>
        <v>H1_12=' tanh((-2.97757066751585 + -0.174709347886347 * indata[u"Aged"] + -0.830464054622132 * indata[u"Annealed"] + -0.00749280920753174 * indata[u"Boiling Point ( C)"] + 0.0032616247523845 * indata[u"Channel Length (um)"] + -0.0131116604261304 * indata[u"Channel Width (mm)"] + -3.00487205463012 * indata[u"Deposition Method_DIPPED"] + -1.29759246187019 * indata[u"Deposition Method_DROPPED"] + 1.59178755077187 * indata[u"Deposition Method_SPUN"] + 0.11089159111117 * indata[u"Hansen Radius"] + 0.146937663455731 * indata[u"Initial Concentration (mg/ml)"] + -0.00303307111712545 * indata[u"Mw (kDa)"] + 1.7572156746018 * indata[u"OFET Configuration_BGBC"] + -1.64634883335545 * indata[u"OFET Configuration_BGTC"] + 1.35177225335823 * indata[u"PDI"] + 0.707541617327197 * indata[u"Substrate Treatment"]))'</v>
      </c>
    </row>
    <row r="13" spans="1:4" x14ac:dyDescent="0.35">
      <c r="A13" s="1" t="s">
        <v>0</v>
      </c>
      <c r="B13" t="s">
        <v>13</v>
      </c>
      <c r="C13" t="s">
        <v>73</v>
      </c>
      <c r="D13" t="str">
        <f t="shared" si="0"/>
        <v>H1_13=' tanh((3.60476847907826 + 0.293714359459155 * indata[u"Aged"] + 0.106896334609365 * indata[u"Annealed"] + -0.0026549094350956 * indata[u"Boiling Point ( C)"] + -0.0059747261960644 * indata[u"Channel Length (um)"] + 0.000623874249280149 * indata[u"Channel Width (mm)"] + 0.284152114456805 * indata[u"Deposition Method_DIPPED"] + -0.257305813868876 * indata[u"Deposition Method_DROPPED"] + 0.594939685344909 * indata[u"Deposition Method_SPUN"] + 0.223094879599421 * indata[u"Hansen Radius"] + -0.077007368060958 * indata[u"Initial Concentration (mg/ml)"] + -0.00469746666055153 * indata[u"Mw (kDa)"] + -0.625813559326025 * indata[u"OFET Configuration_BGBC"] + 0.679737186084647 * indata[u"OFET Configuration_BGTC"] + -1.34207834849925 * indata[u"PDI"] + 0.318927447349908 * indata[u"Substrate Treatment"]))'</v>
      </c>
    </row>
    <row r="14" spans="1:4" x14ac:dyDescent="0.35">
      <c r="A14" s="1" t="s">
        <v>0</v>
      </c>
      <c r="B14" t="s">
        <v>14</v>
      </c>
      <c r="C14" t="s">
        <v>74</v>
      </c>
      <c r="D14" t="str">
        <f t="shared" si="0"/>
        <v>H1_14=' tanh((-2.28465372424974 + 0.316106149190936 * indata[u"Aged"] + 0.0655113656134843 * indata[u"Annealed"] + 0.00182541782432043 * indata[u"Boiling Point ( C)"] + -0.0132135798202743 * indata[u"Channel Length (um)"] + -0.00088965892759624 * indata[u"Channel Width (mm)"] + 0.562359107227506 * indata[u"Deposition Method_DIPPED"] + 0.773027133056982 * indata[u"Deposition Method_DROPPED"] + 0.222918010776845 * indata[u"Deposition Method_SPUN"] + 0.102817139435514 * indata[u"Hansen Radius"] + 0.0691091764247136 * indata[u"Initial Concentration (mg/ml)"] + -0.00269318650384652 * indata[u"Mw (kDa)"] + 0.0428304226433487 * indata[u"OFET Configuration_BGBC"] + -1.23634132879069 * indata[u"OFET Configuration_BGTC"] + 0.493496956087427 * indata[u"PDI"] + 0.586067201220193 * indata[u"Substrate Treatment"]))'</v>
      </c>
    </row>
    <row r="15" spans="1:4" x14ac:dyDescent="0.35">
      <c r="A15" s="1" t="s">
        <v>0</v>
      </c>
      <c r="B15" t="s">
        <v>15</v>
      </c>
      <c r="C15" t="s">
        <v>75</v>
      </c>
      <c r="D15" t="str">
        <f t="shared" si="0"/>
        <v>H1_15=' tanh((2.65950021588421 + -1.25371417789749 * indata[u"Aged"] + -1.39518944151751 * indata[u"Annealed"] + 0.00404988656953127 * indata[u"Boiling Point ( C)"] + 0.00912786766868237 * indata[u"Channel Length (um)"] + -0.0110219377826691 * indata[u"Channel Width (mm)"] + 0.734294177819454 * indata[u"Deposition Method_DIPPED"] + -1.54571173518294 * indata[u"Deposition Method_DROPPED"] + -0.838696399807611 * indata[u"Deposition Method_SPUN"] + -0.159668229605477 * indata[u"Hansen Radius"] + -0.274302142674273 * indata[u"Initial Concentration (mg/ml)"] + 0.00818376412287832 * indata[u"Mw (kDa)"] + -0.24876278809913 * indata[u"OFET Configuration_BGBC"] + 0.709147896481372 * indata[u"OFET Configuration_BGTC"] + 0.00443261718881875 * indata[u"PDI"] + -1.33562847253419 * indata[u"Substrate Treatment"]))'</v>
      </c>
    </row>
    <row r="16" spans="1:4" x14ac:dyDescent="0.35">
      <c r="A16" s="1" t="s">
        <v>0</v>
      </c>
      <c r="B16" t="s">
        <v>16</v>
      </c>
      <c r="C16" t="s">
        <v>76</v>
      </c>
      <c r="D16" t="str">
        <f t="shared" si="0"/>
        <v>H1_16=' tanh((3.64793361998367 + 0.185626095625465 * indata[u"Aged"] + 0.942864696579618 * indata[u"Annealed"] + -0.0117484836276063 * indata[u"Boiling Point ( C)"] + 0.0201941417619168 * indata[u"Channel Length (um)"] + -0.0207992247047416 * indata[u"Channel Width (mm)"] + -1.35727623612492 * indata[u"Deposition Method_DIPPED"] + -1.62798213011664 * indata[u"Deposition Method_DROPPED"] + 1.03390628211292 * indata[u"Deposition Method_SPUN"] + -1.36260675190033 * indata[u"Hansen Radius"] + -0.238680566495708 * indata[u"Initial Concentration (mg/ml)"] + 0.0236920763969327 * indata[u"Mw (kDa)"] + 0.291308029492927 * indata[u"OFET Configuration_BGBC"] + 1.1314016049261 * indata[u"OFET Configuration_BGTC"] + 2.39258711318393 * indata[u"PDI"] + -1.03454131626733 * indata[u"Substrate Treatment"]))'</v>
      </c>
    </row>
    <row r="17" spans="1:4" x14ac:dyDescent="0.35">
      <c r="A17" s="1" t="s">
        <v>0</v>
      </c>
      <c r="B17" t="s">
        <v>17</v>
      </c>
      <c r="C17" t="s">
        <v>77</v>
      </c>
      <c r="D17" t="str">
        <f t="shared" si="0"/>
        <v>H1_17=' tanh((4.93521389689228 + 1.28181929851194 * indata[u"Aged"] + -3.38629723111074 * indata[u"Annealed"] + -0.0114066808620103 * indata[u"Boiling Point ( C)"] + -0.0130648478702896 * indata[u"Channel Length (um)"] + -0.00486143871062367 * indata[u"Channel Width (mm)"] + 0.722688803145738 * indata[u"Deposition Method_DIPPED"] + -0.690166252687032 * indata[u"Deposition Method_DROPPED"] + -0.296588939179885 * indata[u"Deposition Method_SPUN"] + 0.198933642342669 * indata[u"Hansen Radius"] + 0.221925046395469 * indata[u"Initial Concentration (mg/ml)"] + -0.0395329278576786 * indata[u"Mw (kDa)"] + -0.746851938077252 * indata[u"OFET Configuration_BGBC"] + -2.39434925682121 * indata[u"OFET Configuration_BGTC"] + 3.14232598214867 * indata[u"PDI"] + -1.81515974752677 * indata[u"Substrate Treatment"]))'</v>
      </c>
    </row>
    <row r="18" spans="1:4" x14ac:dyDescent="0.35">
      <c r="A18" s="1" t="s">
        <v>0</v>
      </c>
      <c r="B18" t="s">
        <v>18</v>
      </c>
      <c r="C18" t="s">
        <v>78</v>
      </c>
      <c r="D18" t="str">
        <f t="shared" si="0"/>
        <v>H1_18=' tanh((-9.14483479951007 + 1.27251016896689 * indata[u"Aged"] + -0.956363851810671 * indata[u"Annealed"] + -0.00965312446725296 * indata[u"Boiling Point ( C)"] + 0.0132153204562329 * indata[u"Channel Length (um)"] + 0.00515152627861763 * indata[u"Channel Width (mm)"] + 0.0490673872222741 * indata[u"Deposition Method_DIPPED"] + -3.44903734894325 * indata[u"Deposition Method_DROPPED"] + 1.78816084764135 * indata[u"Deposition Method_SPUN"] + 2.65960836595177 * indata[u"Hansen Radius"] + 0.310080932794127 * indata[u"Initial Concentration (mg/ml)"] + -0.0118974078279167 * indata[u"Mw (kDa)"] + 0.690824341227255 * indata[u"OFET Configuration_BGBC"] + 1.73122455718848 * indata[u"OFET Configuration_BGTC"] + -1.3950699958787 * indata[u"PDI"] + 1.99301510745063 * indata[u"Substrate Treatment"]))'</v>
      </c>
    </row>
    <row r="19" spans="1:4" x14ac:dyDescent="0.35">
      <c r="A19" s="1" t="s">
        <v>0</v>
      </c>
      <c r="B19" t="s">
        <v>19</v>
      </c>
      <c r="C19" t="s">
        <v>79</v>
      </c>
      <c r="D19" t="str">
        <f t="shared" si="0"/>
        <v>H1_19=' tanh((-4.57804549042647 + -2.41824189669037 * indata[u"Aged"] + 7.36500932234766 * indata[u"Annealed"] + -0.015204813296044 * indata[u"Boiling Point ( C)"] + -0.0571186595017125 * indata[u"Channel Length (um)"] + 0.0757387609368581 * indata[u"Channel Width (mm)"] + -1.39858541604771 * indata[u"Deposition Method_DIPPED"] + -2.26931822032343 * indata[u"Deposition Method_DROPPED"] + 0.904651731953698 * indata[u"Deposition Method_SPUN"] + 2.26423394176536 * indata[u"Hansen Radius"] + 0.170123459371868 * indata[u"Initial Concentration (mg/ml)"] + 0.209425124970812 * indata[u"Mw (kDa)"] + 4.67335875425161 * indata[u"OFET Configuration_BGBC"] + -3.19744767200158 * indata[u"OFET Configuration_BGTC"] + -12.0432152126974 * indata[u"PDI"] + 5.41501545632073 * indata[u"Substrate Treatment"]))'</v>
      </c>
    </row>
    <row r="20" spans="1:4" x14ac:dyDescent="0.35">
      <c r="A20" s="1" t="s">
        <v>0</v>
      </c>
      <c r="B20" t="s">
        <v>20</v>
      </c>
      <c r="C20" t="s">
        <v>80</v>
      </c>
      <c r="D20" t="str">
        <f t="shared" si="0"/>
        <v>H1_20=' tanh((16.2946306050418 + -0.705895553787738 * indata[u"Aged"] + -3.42507520309096 * indata[u"Annealed"] + -0.018916933696723 * indata[u"Boiling Point ( C)"] + -0.0188817176169936 * indata[u"Channel Length (um)"] + -0.0239601614338485 * indata[u"Channel Width (mm)"] + 1.96053682126829 * indata[u"Deposition Method_DIPPED"] + -2.4859428437529 * indata[u"Deposition Method_DROPPED"] + 1.11408519262923 * indata[u"Deposition Method_SPUN"] + -1.491695706662 * indata[u"Hansen Radius"] + 0.20221386787986 * indata[u"Initial Concentration (mg/ml)"] + -0.000707549555974878 * indata[u"Mw (kDa)"] + 0.00406734598762044 * indata[u"OFET Configuration_BGBC"] + -2.93547358176051 * indata[u"OFET Configuration_BGTC"] + -0.274702032702833 * indata[u"PDI"] + 0.0959080284855066 * indata[u"Substrate Treatment"]))'</v>
      </c>
    </row>
    <row r="21" spans="1:4" x14ac:dyDescent="0.35">
      <c r="A21" s="1" t="s">
        <v>0</v>
      </c>
      <c r="B21" t="s">
        <v>21</v>
      </c>
      <c r="C21" t="s">
        <v>81</v>
      </c>
      <c r="D21" t="str">
        <f t="shared" si="0"/>
        <v>H1_21=' tanh((-8.68497078613405 + 4.27133989697794 * indata[u"Aged"] + -0.470310402204788 * indata[u"Annealed"] + -0.0268234226424876 * indata[u"Boiling Point ( C)"] + -0.00464969002557207 * indata[u"Channel Length (um)"] + 0.0227130980175481 * indata[u"Channel Width (mm)"] + -1.39268665226181 * indata[u"Deposition Method_DIPPED"] + 2.18887630692432 * indata[u"Deposition Method_DROPPED"] + 0.830182569005078 * indata[u"Deposition Method_SPUN"] + 5.77368254304018 * indata[u"Hansen Radius"] + 0.481120603778006 * indata[u"Initial Concentration (mg/ml)"] + -0.00231018562456686 * indata[u"Mw (kDa)"] + -4.30691686299377 * indata[u"OFET Configuration_BGBC"] + 2.4180313856122 * indata[u"OFET Configuration_BGTC"] + -3.09819462822053 * indata[u"PDI"] + 2.0881432810786 * indata[u"Substrate Treatment"]))'</v>
      </c>
    </row>
    <row r="22" spans="1:4" x14ac:dyDescent="0.35">
      <c r="A22" s="1" t="s">
        <v>0</v>
      </c>
      <c r="B22" t="s">
        <v>22</v>
      </c>
      <c r="C22" t="s">
        <v>82</v>
      </c>
      <c r="D22" t="str">
        <f t="shared" si="0"/>
        <v>H1_22=' tanh((21.7911289084957 + 2.07902247874504 * indata[u"Aged"] + -1.70752741588847 * indata[u"Annealed"] + 0.00510306973682155 * indata[u"Boiling Point ( C)"] + -0.0119587952588854 * indata[u"Channel Length (um)"] + -0.0251716925753976 * indata[u"Channel Width (mm)"] + 0.507926851334067 * indata[u"Deposition Method_DIPPED"] + 2.04418019191777 * indata[u"Deposition Method_DROPPED"] + -0.267502535940279 * indata[u"Deposition Method_SPUN"] + 1.11180389760123 * indata[u"Hansen Radius"] + -0.0553533972076887 * indata[u"Initial Concentration (mg/ml)"] + -0.376788762690876 * indata[u"Mw (kDa)"] + -5.37557135156537 * indata[u"OFET Configuration_BGBC"] + 1.03217324495408 * indata[u"OFET Configuration_BGTC"] + 1.84591144264216 * indata[u"PDI"] + -1.86045761546432 * indata[u"Substrate Treatment"]))'</v>
      </c>
    </row>
    <row r="23" spans="1:4" x14ac:dyDescent="0.35">
      <c r="A23" s="1" t="s">
        <v>0</v>
      </c>
      <c r="B23" t="s">
        <v>23</v>
      </c>
      <c r="C23" t="s">
        <v>83</v>
      </c>
      <c r="D23" t="str">
        <f t="shared" si="0"/>
        <v>H1_23=' tanh((-23.0875988534443 + -4.22309544157 * indata[u"Aged"] + 10.4145942651792 * indata[u"Annealed"] + 0.035866461087188 * indata[u"Boiling Point ( C)"] + -0.0278145708221257 * indata[u"Channel Length (um)"] + 0.00348614650531757 * indata[u"Channel Width (mm)"] + -5.97183667667961 * indata[u"Deposition Method_DIPPED"] + 4.30575502526252 * indata[u"Deposition Method_DROPPED"] + -0.278130867362097 * indata[u"Deposition Method_SPUN"] + -0.0919555924231764 * indata[u"Hansen Radius"] + -0.411048510072741 * indata[u"Initial Concentration (mg/ml)"] + 0.0854267628929101 * indata[u"Mw (kDa)"] + -2.17017746242974 * indata[u"OFET Configuration_BGBC"] + 2.23415765401591 * indata[u"OFET Configuration_BGTC"] + -0.230075139621643 * indata[u"PDI"] + 4.32017347146101 * indata[u"Substrate Treatment"]))'</v>
      </c>
    </row>
    <row r="24" spans="1:4" x14ac:dyDescent="0.35">
      <c r="A24" s="1" t="s">
        <v>0</v>
      </c>
      <c r="B24" t="s">
        <v>24</v>
      </c>
      <c r="C24" t="s">
        <v>84</v>
      </c>
      <c r="D24" t="str">
        <f t="shared" si="0"/>
        <v>H1_24=' tanh((14.654001685232 + 0.549216308139172 * indata[u"Aged"] + -2.02342865264421 * indata[u"Annealed"] + -0.00431963889659444 * indata[u"Boiling Point ( C)"] + 0.0128697700182247 * indata[u"Channel Length (um)"] + -0.014411477846267 * indata[u"Channel Width (mm)"] + 2.22501720919629 * indata[u"Deposition Method_DIPPED"] + 2.32907932158419 * indata[u"Deposition Method_DROPPED"] + -1.26703329562984 * indata[u"Deposition Method_SPUN"] + -3.74936496317686 * indata[u"Hansen Radius"] + -0.229945934188217 * indata[u"Initial Concentration (mg/ml)"] + 0.0128537546866319 * indata[u"Mw (kDa)"] + 0.88025789726347 * indata[u"OFET Configuration_BGBC"] + -5.7041185374684 * indata[u"OFET Configuration_BGTC"] + 2.14620744825283 * indata[u"PDI"] + -3.53660909269598 * indata[u"Substrate Treatment"]))'</v>
      </c>
    </row>
    <row r="25" spans="1:4" x14ac:dyDescent="0.35">
      <c r="A25" s="1" t="s">
        <v>0</v>
      </c>
      <c r="B25" t="s">
        <v>25</v>
      </c>
      <c r="C25" t="s">
        <v>85</v>
      </c>
      <c r="D25" t="str">
        <f t="shared" si="0"/>
        <v>H1_25=' tanh((-6.89299459789025 + -0.212223648048786 * indata[u"Aged"] + 2.55752990676924 * indata[u"Annealed"] + 0.00179936404770784 * indata[u"Boiling Point ( C)"] + 0.010576761867588 * indata[u"Channel Length (um)"] + 0.00456429326374446 * indata[u"Channel Width (mm)"] + -0.327877289439148 * indata[u"Deposition Method_DIPPED"] + 0.119330717347926 * indata[u"Deposition Method_DROPPED"] + 0.571399137668595 * indata[u"Deposition Method_SPUN"] + 1.45560763202376 * indata[u"Hansen Radius"] + -0.0213395046175469 * indata[u"Initial Concentration (mg/ml)"] + -0.00384905048753555 * indata[u"Mw (kDa)"] + -0.382210697538513 * indata[u"OFET Configuration_BGBC"] + 0.126597014209907 * indata[u"OFET Configuration_BGTC"] + -0.375474754471263 * indata[u"PDI"] + 0.860301013653328 * indata[u"Substrate Treatment"]))'</v>
      </c>
    </row>
    <row r="26" spans="1:4" x14ac:dyDescent="0.35">
      <c r="A26" s="1" t="s">
        <v>0</v>
      </c>
      <c r="B26" t="s">
        <v>26</v>
      </c>
      <c r="C26" t="s">
        <v>86</v>
      </c>
      <c r="D26" t="str">
        <f t="shared" si="0"/>
        <v>H1_26=' tanh((-10.287311497097 + -0.211992672739542 * indata[u"Aged"] + -0.712765450808724 * indata[u"Annealed"] + 0.0133970692445041 * indata[u"Boiling Point ( C)"] + 0.0158589680410167 * indata[u"Channel Length (um)"] + -0.00358982039967395 * indata[u"Channel Width (mm)"] + -1.90998026994354 * indata[u"Deposition Method_DIPPED"] + -0.68094875515195 * indata[u"Deposition Method_DROPPED"] + 1.74456329492947 * indata[u"Deposition Method_SPUN"] + 1.08769325683826 * indata[u"Hansen Radius"] + 0.0333107324184624 * indata[u"Initial Concentration (mg/ml)"] + 0.00663871893930129 * indata[u"Mw (kDa)"] + 0.577352374174311 * indata[u"OFET Configuration_BGBC"] + -0.154457533179125 * indata[u"OFET Configuration_BGTC"] + -0.0645443130811305 * indata[u"PDI"] + -1.57492037508792 * indata[u"Substrate Treatment"]))'</v>
      </c>
    </row>
    <row r="27" spans="1:4" x14ac:dyDescent="0.35">
      <c r="A27" s="1" t="s">
        <v>0</v>
      </c>
      <c r="B27" t="s">
        <v>27</v>
      </c>
      <c r="C27" t="s">
        <v>87</v>
      </c>
      <c r="D27" t="str">
        <f t="shared" si="0"/>
        <v>H1_27=' tanh((-4.45267453209784 + 0.716932589748439 * indata[u"Aged"] + 1.28142286464088 * indata[u"Annealed"] + -0.00413063446836572 * indata[u"Boiling Point ( C)"] + -0.01694241765612 * indata[u"Channel Length (um)"] + 0.0185160229401144 * indata[u"Channel Width (mm)"] + -2.30209390848245 * indata[u"Deposition Method_DIPPED"] + -0.335917107089188 * indata[u"Deposition Method_DROPPED"] + -1.18865556079893 * indata[u"Deposition Method_SPUN"] + 2.48487494423361 * indata[u"Hansen Radius"] + 0.0116134281191164 * indata[u"Initial Concentration (mg/ml)"] + -0.0111596819005387 * indata[u"Mw (kDa)"] + 2.07384817990002 * indata[u"OFET Configuration_BGBC"] + 3.47877054622842 * indata[u"OFET Configuration_BGTC"] + -1.21494261573216 * indata[u"PDI"] + -2.68309680927943 * indata[u"Substrate Treatment"]))'</v>
      </c>
    </row>
    <row r="28" spans="1:4" x14ac:dyDescent="0.35">
      <c r="A28" s="1" t="s">
        <v>0</v>
      </c>
      <c r="B28" t="s">
        <v>28</v>
      </c>
      <c r="C28" t="s">
        <v>88</v>
      </c>
      <c r="D28" t="str">
        <f t="shared" si="0"/>
        <v>H1_28=' tanh((3.41873830400483 + -0.705561626807556 * indata[u"Aged"] + -0.59159165985617 * indata[u"Annealed"] + 0.00291256113176378 * indata[u"Boiling Point ( C)"] + -0.00402737953198066 * indata[u"Channel Length (um)"] + 0.0234442228408134 * indata[u"Channel Width (mm)"] + -0.46455459070644 * indata[u"Deposition Method_DIPPED"] + -0.708156110718993 * indata[u"Deposition Method_DROPPED"] + 0.301486625037648 * indata[u"Deposition Method_SPUN"] + -1.10173598345139 * indata[u"Hansen Radius"] + 0.0742811124073957 * indata[u"Initial Concentration (mg/ml)"] + 0.00217075446252812 * indata[u"Mw (kDa)"] + 3.31073758886897 * indata[u"OFET Configuration_BGBC"] + 0.275162890537293 * indata[u"OFET Configuration_BGTC"] + -1.63385519708654 * indata[u"PDI"] + -0.17842939383716 * indata[u"Substrate Treatment"]))'</v>
      </c>
    </row>
    <row r="29" spans="1:4" x14ac:dyDescent="0.35">
      <c r="A29" s="1" t="s">
        <v>0</v>
      </c>
      <c r="B29" t="s">
        <v>29</v>
      </c>
      <c r="C29" t="s">
        <v>89</v>
      </c>
      <c r="D29" t="str">
        <f t="shared" si="0"/>
        <v>H1_29=' tanh((-3.92786693801193 + -0.594549849617227 * indata[u"Aged"] + 0.0312409503840333 * indata[u"Annealed"] + 0.00704503067797377 * indata[u"Boiling Point ( C)"] + 0.00771538900382094 * indata[u"Channel Length (um)"] + 0.021306191612781 * indata[u"Channel Width (mm)"] + 0.369188892113801 * indata[u"Deposition Method_DIPPED"] + -0.279239994453923 * indata[u"Deposition Method_DROPPED"] + -0.405682405837904 * indata[u"Deposition Method_SPUN"] + -0.0170118844234886 * indata[u"Hansen Radius"] + -0.111029812183449 * indata[u"Initial Concentration (mg/ml)"] + 0.0108563101142941 * indata[u"Mw (kDa)"] + 0.731129148965654 * indata[u"OFET Configuration_BGBC"] + 0.402085893780288 * indata[u"OFET Configuration_BGTC"] + 0.103875330528314 * indata[u"PDI"] + 0.781462668023692 * indata[u"Substrate Treatment"]))'</v>
      </c>
    </row>
    <row r="30" spans="1:4" x14ac:dyDescent="0.35">
      <c r="A30" s="1" t="s">
        <v>0</v>
      </c>
      <c r="B30" t="s">
        <v>30</v>
      </c>
      <c r="C30" t="s">
        <v>90</v>
      </c>
      <c r="D30" t="str">
        <f t="shared" si="0"/>
        <v>H1_30=' tanh((-4.25877349312962 + -0.603737826384764 * indata[u"Aged"] + 0.88721122989337 * indata[u"Annealed"] + -0.00171223668269419 * indata[u"Boiling Point ( C)"] + -0.022609404899033 * indata[u"Channel Length (um)"] + -0.0151764654518481 * indata[u"Channel Width (mm)"] + -1.61444339958963 * indata[u"Deposition Method_DIPPED"] + 1.95391085992204 * indata[u"Deposition Method_DROPPED"] + 1.76902141466704 * indata[u"Deposition Method_SPUN"] + -0.37038326984162 * indata[u"Hansen Radius"] + 0.274960480723596 * indata[u"Initial Concentration (mg/ml)"] + -0.00717735460244251 * indata[u"Mw (kDa)"] + 2.10033714580048 * indata[u"OFET Configuration_BGBC"] + 1.87008036009915 * indata[u"OFET Configuration_BGTC"] + 1.25154679561436 * indata[u"PDI"] + -0.114221005831813 * indata[u"Substrate Treatment"]))'</v>
      </c>
    </row>
    <row r="31" spans="1:4" x14ac:dyDescent="0.35">
      <c r="A31" s="1" t="s">
        <v>0</v>
      </c>
      <c r="B31" t="s">
        <v>31</v>
      </c>
      <c r="C31" t="s">
        <v>91</v>
      </c>
      <c r="D31" t="str">
        <f t="shared" si="0"/>
        <v>H1_31=' tanh((-3.16631868084724 + 0.637479695888567 * indata[u"Aged"] + 0.309776106413027 * indata[u"Annealed"] + -0.00888826595990787 * indata[u"Boiling Point ( C)"] + 0.0208872225008259 * indata[u"Channel Length (um)"] + -0.00951710445126912 * indata[u"Channel Width (mm)"] + -0.53520158582953 * indata[u"Deposition Method_DIPPED"] + 1.63445905033752 * indata[u"Deposition Method_DROPPED"] + -1.3120521615172 * indata[u"Deposition Method_SPUN"] + 1.12969915580389 * indata[u"Hansen Radius"] + 0.103444181663513 * indata[u"Initial Concentration (mg/ml)"] + -0.0131088103406258 * indata[u"Mw (kDa)"] + 2.30459040076753 * indata[u"OFET Configuration_BGBC"] + -0.690243417487224 * indata[u"OFET Configuration_BGTC"] + -0.309952541794286 * indata[u"PDI"] + 1.63205383685492 * indata[u"Substrate Treatment"]))'</v>
      </c>
    </row>
    <row r="32" spans="1:4" x14ac:dyDescent="0.35">
      <c r="A32" s="1" t="s">
        <v>0</v>
      </c>
      <c r="B32" t="s">
        <v>32</v>
      </c>
      <c r="C32" t="s">
        <v>92</v>
      </c>
      <c r="D32" t="str">
        <f t="shared" si="0"/>
        <v>H1_32=' tanh((0.609836225751888 + 2.00422635880317 * indata[u"Aged"] + -0.576908505047569 * indata[u"Annealed"] + -0.0138714688352795 * indata[u"Boiling Point ( C)"] + 0.00701415063713443 * indata[u"Channel Length (um)"] + 0.00713364071590629 * indata[u"Channel Width (mm)"] + -1.93663175204851 * indata[u"Deposition Method_DIPPED"] + 2.19145397596105 * indata[u"Deposition Method_DROPPED"] + 0.53487053939842 * indata[u"Deposition Method_SPUN"] + 0.283596698596299 * indata[u"Hansen Radius"] + -0.0733096758127479 * indata[u"Initial Concentration (mg/ml)"] + 0.00179761418795176 * indata[u"Mw (kDa)"] + 0.00474801318927158 * indata[u"OFET Configuration_BGBC"] + -1.41731428392096 * indata[u"OFET Configuration_BGTC"] + 0.756622541457504 * indata[u"PDI"] + 0.947354605080588 * indata[u"Substrate Treatment"]))'</v>
      </c>
    </row>
    <row r="33" spans="1:4" x14ac:dyDescent="0.35">
      <c r="A33" s="1" t="s">
        <v>0</v>
      </c>
      <c r="B33" t="s">
        <v>33</v>
      </c>
      <c r="C33" t="s">
        <v>93</v>
      </c>
      <c r="D33" t="str">
        <f t="shared" si="0"/>
        <v>H1_33=' tanh((-1.79759878436079 + 0.577302529539899 * indata[u"Aged"] + -0.0887134102651032 * indata[u"Annealed"] + 0.00922754789220736 * indata[u"Boiling Point ( C)"] + 0.00275027691190542 * indata[u"Channel Length (um)"] + -0.0159830678492908 * indata[u"Channel Width (mm)"] + -1.3693230999125 * indata[u"Deposition Method_DIPPED"] + 1.42088223662677 * indata[u"Deposition Method_DROPPED"] + -0.494335875175707 * indata[u"Deposition Method_SPUN"] + -1.34293414818168 * indata[u"Hansen Radius"] + 0.0324967731619626 * indata[u"Initial Concentration (mg/ml)"] + 0.00997991248820049 * indata[u"Mw (kDa)"] + -0.464495156127637 * indata[u"OFET Configuration_BGBC"] + -1.51785364020607 * indata[u"OFET Configuration_BGTC"] + 1.63202918563837 * indata[u"PDI"] + -0.00485794497566225 * indata[u"Substrate Treatment"]))'</v>
      </c>
    </row>
    <row r="34" spans="1:4" x14ac:dyDescent="0.35">
      <c r="A34" s="1" t="s">
        <v>0</v>
      </c>
      <c r="B34" t="s">
        <v>34</v>
      </c>
      <c r="C34" t="s">
        <v>94</v>
      </c>
      <c r="D34" t="str">
        <f t="shared" si="0"/>
        <v>H1_34=' tanh((-3.94047893119872 + 0.511023308818271 * indata[u"Aged"] + 1.19388658985768 * indata[u"Annealed"] + 0.00429580246530046 * indata[u"Boiling Point ( C)"] + 0.00719592865653024 * indata[u"Channel Length (um)"] + 0.00950471803138403 * indata[u"Channel Width (mm)"] + 0.124159952506467 * indata[u"Deposition Method_DIPPED"] + 0.131195426600524 * indata[u"Deposition Method_DROPPED"] + -0.0894166763520866 * indata[u"Deposition Method_SPUN"] + -0.0432566875624362 * indata[u"Hansen Radius"] + 0.127204343233877 * indata[u"Initial Concentration (mg/ml)"] + 0.0089286763220238 * indata[u"Mw (kDa)"] + -0.201152234113781 * indata[u"OFET Configuration_BGBC"] + 0.209548550192376 * indata[u"OFET Configuration_BGTC"] + 0.498513034223073 * indata[u"PDI"] + -0.372978776643737 * indata[u"Substrate Treatment"]))'</v>
      </c>
    </row>
    <row r="35" spans="1:4" x14ac:dyDescent="0.35">
      <c r="A35" s="1" t="s">
        <v>0</v>
      </c>
      <c r="B35" t="s">
        <v>35</v>
      </c>
      <c r="C35" t="s">
        <v>95</v>
      </c>
      <c r="D35" t="str">
        <f t="shared" si="0"/>
        <v>H1_35=' tanh((-2.1279305842028 + 0.129113675763335 * indata[u"Aged"] + -0.538305393662516 * indata[u"Annealed"] + 0.00316272287448682 * indata[u"Boiling Point ( C)"] + 0.00705248900836788 * indata[u"Channel Length (um)"] + 0.00263022006151655 * indata[u"Channel Width (mm)"] + -0.249645623015395 * indata[u"Deposition Method_DIPPED"] + 0.20278914548864 * indata[u"Deposition Method_DROPPED"] + -0.0204902772686515 * indata[u"Deposition Method_SPUN"] + 0.0514655152391348 * indata[u"Hansen Radius"] + 0.0798397713294505 * indata[u"Initial Concentration (mg/ml)"] + -0.00117055324817633 * indata[u"Mw (kDa)"] + -0.468112577536692 * indata[u"OFET Configuration_BGBC"] + 0.452474480200654 * indata[u"OFET Configuration_BGTC"] + 0.140356538613308 * indata[u"PDI"] + 0.0660048437978482 * indata[u"Substrate Treatment"]))'</v>
      </c>
    </row>
    <row r="36" spans="1:4" x14ac:dyDescent="0.35">
      <c r="A36" s="1" t="s">
        <v>0</v>
      </c>
      <c r="B36" t="s">
        <v>36</v>
      </c>
      <c r="C36" t="s">
        <v>96</v>
      </c>
      <c r="D36" t="str">
        <f t="shared" si="0"/>
        <v>H1_36=' tanh((0.733019584088522 + 0.173968663815891 * indata[u"Aged"] + 1.77364435572095 * indata[u"Annealed"] + -0.00316970095114342 * indata[u"Boiling Point ( C)"] + -0.00738508275826892 * indata[u"Channel Length (um)"] + -0.0112857738876644 * indata[u"Channel Width (mm)"] + 0.386026095318125 * indata[u"Deposition Method_DIPPED"] + -0.217705954454922 * indata[u"Deposition Method_DROPPED"] + -0.0186731339274726 * indata[u"Deposition Method_SPUN"] + -0.284839751204001 * indata[u"Hansen Radius"] + 0.00977897637277662 * indata[u"Initial Concentration (mg/ml)"] + 0.0124629094865451 * indata[u"Mw (kDa)"] + 0.573131427597738 * indata[u"OFET Configuration_BGBC"] + -0.632875713705111 * indata[u"OFET Configuration_BGTC"] + -0.0773989718686763 * indata[u"PDI"] + -0.354396523565198 * indata[u"Substrate Treatment"]))'</v>
      </c>
    </row>
    <row r="37" spans="1:4" x14ac:dyDescent="0.35">
      <c r="A37" s="1" t="s">
        <v>0</v>
      </c>
      <c r="B37" t="s">
        <v>37</v>
      </c>
      <c r="C37" t="s">
        <v>97</v>
      </c>
      <c r="D37" t="str">
        <f t="shared" si="0"/>
        <v>H1_37=' tanh((-2.80710944017455 + 0.505755983762219 * indata[u"Aged"] + 0.0795371385178943 * indata[u"Annealed"] + -0.0114783430049603 * indata[u"Boiling Point ( C)"] + 0.0310200831076275 * indata[u"Channel Length (um)"] + 0.0153330770347366 * indata[u"Channel Width (mm)"] + -2.82933655878119 * indata[u"Deposition Method_DIPPED"] + 0.796548407489005 * indata[u"Deposition Method_DROPPED"] + -1.57734151973791 * indata[u"Deposition Method_SPUN"] + 1.71132929464265 * indata[u"Hansen Radius"] + -0.0647924155464481 * indata[u"Initial Concentration (mg/ml)"] + 0.000686589534288646 * indata[u"Mw (kDa)"] + -0.273948624199957 * indata[u"OFET Configuration_BGBC"] + 0.497276270816652 * indata[u"OFET Configuration_BGTC"] + 0.867329113729658 * indata[u"PDI"] + -0.554391170567376 * indata[u"Substrate Treatment"]))'</v>
      </c>
    </row>
    <row r="38" spans="1:4" x14ac:dyDescent="0.35">
      <c r="A38" s="1" t="s">
        <v>0</v>
      </c>
      <c r="B38" t="s">
        <v>38</v>
      </c>
      <c r="C38" t="s">
        <v>98</v>
      </c>
      <c r="D38" t="str">
        <f t="shared" si="0"/>
        <v>H1_38=' tanh((2.98276037989282 + -0.187369944603088 * indata[u"Aged"] + 0.81586180731682 * indata[u"Annealed"] + -0.0142922787851147 * indata[u"Boiling Point ( C)"] + 0.0233156808586202 * indata[u"Channel Length (um)"] + -0.024905177838616 * indata[u"Channel Width (mm)"] + 5.20490793594966 * indata[u"Deposition Method_DIPPED"] + -4.27872477722208 * indata[u"Deposition Method_DROPPED"] + 0.232029885638549 * indata[u"Deposition Method_SPUN"] + 0.789176600171908 * indata[u"Hansen Radius"] + 0.0498813254267012 * indata[u"Initial Concentration (mg/ml)"] + -0.00381578277368596 * indata[u"Mw (kDa)"] + -0.902995246114484 * indata[u"OFET Configuration_BGBC"] + -0.840125937159727 * indata[u"OFET Configuration_BGTC"] + -0.466868830880075 * indata[u"PDI"] + -0.0438701478246263 * indata[u"Substrate Treatment"]))'</v>
      </c>
    </row>
    <row r="39" spans="1:4" x14ac:dyDescent="0.35">
      <c r="A39" s="1" t="s">
        <v>0</v>
      </c>
      <c r="B39" t="s">
        <v>39</v>
      </c>
      <c r="C39" t="s">
        <v>99</v>
      </c>
      <c r="D39" t="str">
        <f t="shared" si="0"/>
        <v>H1_39=' tanh((-3.25094148370416 + -0.412763580902682 * indata[u"Aged"] + 1.70991453277169 * indata[u"Annealed"] + -0.000774354136044561 * indata[u"Boiling Point ( C)"] + 0.0198306544993678 * indata[u"Channel Length (um)"] + 0.00152960250350052 * indata[u"Channel Width (mm)"] + -0.215330611678416 * indata[u"Deposition Method_DIPPED"] + -0.54480895395032 * indata[u"Deposition Method_DROPPED"] + -2.47018589026333 * indata[u"Deposition Method_SPUN"] + 0.659852659569312 * indata[u"Hansen Radius"] + 0.0121065193845525 * indata[u"Initial Concentration (mg/ml)"] + 0.00678051055583612 * indata[u"Mw (kDa)"] + -0.571606057273104 * indata[u"OFET Configuration_BGBC"] + 1.10936770584731 * indata[u"OFET Configuration_BGTC"] + 1.34370723103024 * indata[u"PDI"] + -0.943161815142909 * indata[u"Substrate Treatment"]))'</v>
      </c>
    </row>
    <row r="40" spans="1:4" x14ac:dyDescent="0.35">
      <c r="A40" s="1" t="s">
        <v>0</v>
      </c>
      <c r="B40" t="s">
        <v>40</v>
      </c>
      <c r="C40" t="s">
        <v>100</v>
      </c>
      <c r="D40" t="str">
        <f t="shared" si="0"/>
        <v>H1_40=' tanh((7.95044028295341 + -2.23078266855103 * indata[u"Aged"] + 0.431508566171303 * indata[u"Annealed"] + 0.00471676312651007 * indata[u"Boiling Point ( C)"] + 0.0124365285996759 * indata[u"Channel Length (um)"] + -0.00524757761906486 * indata[u"Channel Width (mm)"] + 0.896025602878081 * indata[u"Deposition Method_DIPPED"] + -1.04786164333396 * indata[u"Deposition Method_DROPPED"] + 0.249270982689245 * indata[u"Deposition Method_SPUN"] + -2.33827748409908 * indata[u"Hansen Radius"] + -0.135595156878638 * indata[u"Initial Concentration (mg/ml)"] + -0.000777495243931768 * indata[u"Mw (kDa)"] + 0.719386064213865 * indata[u"OFET Configuration_BGBC"] + -1.57827521441193 * indata[u"OFET Configuration_BGTC"] + 0.0892423299956053 * indata[u"PDI"] + -0.61894030636367 * indata[u"Substrate Treatment"]))'</v>
      </c>
    </row>
    <row r="41" spans="1:4" x14ac:dyDescent="0.35">
      <c r="A41" s="1" t="s">
        <v>0</v>
      </c>
      <c r="B41" t="s">
        <v>41</v>
      </c>
      <c r="C41" t="s">
        <v>101</v>
      </c>
      <c r="D41" t="str">
        <f t="shared" si="0"/>
        <v>H1_41=' tanh((3.45648685851118 + 1.0039971736722 * indata[u"Aged"] + 0.433788940098039 * indata[u"Annealed"] + -0.000530445486744973 * indata[u"Boiling Point ( C)"] + -0.0166003338965687 * indata[u"Channel Length (um)"] + 0.0100072110462224 * indata[u"Channel Width (mm)"] + -0.346292379759921 * indata[u"Deposition Method_DIPPED"] + 0.0492063303695657 * indata[u"Deposition Method_DROPPED"] + -0.339612846401209 * indata[u"Deposition Method_SPUN"] + -0.234729853349266 * indata[u"Hansen Radius"] + -0.0345137122299788 * indata[u"Initial Concentration (mg/ml)"] + -0.00146020948010175 * indata[u"Mw (kDa)"] + 1.03345868611177 * indata[u"OFET Configuration_BGBC"] + 0.276427085446272 * indata[u"OFET Configuration_BGTC"] + -1.65856828799534 * indata[u"PDI"] + -0.0884062696626315 * indata[u"Substrate Treatment"]))'</v>
      </c>
    </row>
    <row r="42" spans="1:4" x14ac:dyDescent="0.35">
      <c r="A42" s="1" t="s">
        <v>0</v>
      </c>
      <c r="B42" t="s">
        <v>42</v>
      </c>
      <c r="C42" t="s">
        <v>102</v>
      </c>
      <c r="D42" t="str">
        <f t="shared" si="0"/>
        <v>H1_42=' tanh((-6.41008684238136 + 1.13962612736923 * indata[u"Aged"] + 1.48044910991702 * indata[u"Annealed"] + -0.0018072871143435 * indata[u"Boiling Point ( C)"] + -0.00696751724929816 * indata[u"Channel Length (um)"] + 0.0189607022179337 * indata[u"Channel Width (mm)"] + -2.11899329338992 * indata[u"Deposition Method_DIPPED"] + 1.22485371918566 * indata[u"Deposition Method_DROPPED"] + -1.0228784412072 * indata[u"Deposition Method_SPUN"] + 2.03715629170679 * indata[u"Hansen Radius"] + 0.0890831862622928 * indata[u"Initial Concentration (mg/ml)"] + 0.0105809507951879 * indata[u"Mw (kDa)"] + -3.39988767039032 * indata[u"OFET Configuration_BGBC"] + -0.239355202217911 * indata[u"OFET Configuration_BGTC"] + 0.27907907430815 * indata[u"PDI"] + 0.651468328658709 * indata[u"Substrate Treatment"]))'</v>
      </c>
    </row>
    <row r="43" spans="1:4" x14ac:dyDescent="0.35">
      <c r="A43" s="1" t="s">
        <v>0</v>
      </c>
      <c r="B43" t="s">
        <v>43</v>
      </c>
      <c r="C43" t="s">
        <v>103</v>
      </c>
      <c r="D43" t="str">
        <f t="shared" si="0"/>
        <v>H1_43=' tanh((-12.1995990151766 + 1.50638156565437 * indata[u"Aged"] + 0.0283610795230083 * indata[u"Annealed"] + 0.0182110700161148 * indata[u"Boiling Point ( C)"] + 0.0709805596371094 * indata[u"Channel Length (um)"] + 0.00428938723029437 * indata[u"Channel Width (mm)"] + -2.33975017311127 * indata[u"Deposition Method_DIPPED"] + -3.94648227269996 * indata[u"Deposition Method_DROPPED"] + 2.45663029081823 * indata[u"Deposition Method_SPUN"] + 0.0121737086595654 * indata[u"Hansen Radius"] + -0.710820878374256 * indata[u"Initial Concentration (mg/ml)"] + -0.0179936824406847 * indata[u"Mw (kDa)"] + 7.12469536170314 * indata[u"OFET Configuration_BGBC"] + -5.80506078275692 * indata[u"OFET Configuration_BGTC"] + 0.547555731570843 * indata[u"PDI"] + -2.69012085727579 * indata[u"Substrate Treatment"]))'</v>
      </c>
    </row>
    <row r="44" spans="1:4" x14ac:dyDescent="0.35">
      <c r="A44" s="1" t="s">
        <v>0</v>
      </c>
      <c r="B44" t="s">
        <v>44</v>
      </c>
      <c r="C44" t="s">
        <v>104</v>
      </c>
      <c r="D44" t="str">
        <f t="shared" si="0"/>
        <v>H1_44=' tanh((-21.8978561076811 + -5.46641602793172 * indata[u"Aged"] + 7.06488610324954 * indata[u"Annealed"] + 0.0626444114162688 * indata[u"Boiling Point ( C)"] + 0.115712552886049 * indata[u"Channel Length (um)"] + -0.0577441609549144 * indata[u"Channel Width (mm)"] + 7.01263272425373 * indata[u"Deposition Method_DIPPED"] + -5.59791164612707 * indata[u"Deposition Method_DROPPED"] + -0.138928194315512 * indata[u"Deposition Method_SPUN"] + -2.33609033681829 * indata[u"Hansen Radius"] + -1.24419087366836 * indata[u"Initial Concentration (mg/ml)"] + 0.0446612218057 * indata[u"Mw (kDa)"] + 5.76760817640664 * indata[u"OFET Configuration_BGBC"] + -5.74885372645499 * indata[u"OFET Configuration_BGTC"] + 3.91133946153261 * indata[u"PDI"] + -3.22354093812968 * indata[u"Substrate Treatment"]))'</v>
      </c>
    </row>
    <row r="45" spans="1:4" x14ac:dyDescent="0.35">
      <c r="A45" s="1" t="s">
        <v>0</v>
      </c>
      <c r="B45" t="s">
        <v>45</v>
      </c>
      <c r="C45" t="s">
        <v>105</v>
      </c>
      <c r="D45" t="str">
        <f t="shared" si="0"/>
        <v>H1_45=' tanh((9.8404357226018 + 9.28978668213003 * indata[u"Aged"] + -9.5550079232338 * indata[u"Annealed"] + -0.00440321554821809 * indata[u"Boiling Point ( C)"] + -0.122034767911105 * indata[u"Channel Length (um)"] + 0.0821709992809311 * indata[u"Channel Width (mm)"] + 15.4586186848323 * indata[u"Deposition Method_DIPPED"] + 2.04650091456793 * indata[u"Deposition Method_DROPPED"] + -7.64863611314028 * indata[u"Deposition Method_SPUN"] + -1.69830118849008 * indata[u"Hansen Radius"] + 0.759600696966722 * indata[u"Initial Concentration (mg/ml)"] + 0.00440916777516139 * indata[u"Mw (kDa)"] + -3.89405520560874 * indata[u"OFET Configuration_BGBC"] + 7.2431897868529 * indata[u"OFET Configuration_BGTC"] + 1.89946298916279 * indata[u"PDI"] + 2.3789261632664 * indata[u"Substrate Treatment"]))'</v>
      </c>
    </row>
    <row r="46" spans="1:4" x14ac:dyDescent="0.35">
      <c r="A46" s="1" t="s">
        <v>0</v>
      </c>
      <c r="B46" t="s">
        <v>46</v>
      </c>
      <c r="C46" t="s">
        <v>106</v>
      </c>
      <c r="D46" t="str">
        <f t="shared" si="0"/>
        <v>H1_46=' tanh((-6.49953179812807 + 0.591970743951006 * indata[u"Aged"] + -0.142613656374914 * indata[u"Annealed"] + -0.00318120782530772 * indata[u"Boiling Point ( C)"] + -0.00639664641548007 * indata[u"Channel Length (um)"] + -0.0200951770251828 * indata[u"Channel Width (mm)"] + -1.03727495719901 * indata[u"Deposition Method_DIPPED"] + 0.071646466047156 * indata[u"Deposition Method_DROPPED"] + 3.48104414678451 * indata[u"Deposition Method_SPUN"] + 1.11595132545301 * indata[u"Hansen Radius"] + -0.0622938479162054 * indata[u"Initial Concentration (mg/ml)"] + 0.00823016824120153 * indata[u"Mw (kDa)"] + -1.55426762627064 * indata[u"OFET Configuration_BGBC"] + -1.46536119311899 * indata[u"OFET Configuration_BGTC"] + 1.35205382738546 * indata[u"PDI"] + -0.524489945490945 * indata[u"Substrate Treatment"]))'</v>
      </c>
    </row>
    <row r="47" spans="1:4" x14ac:dyDescent="0.35">
      <c r="A47" s="1" t="s">
        <v>0</v>
      </c>
      <c r="B47" t="s">
        <v>47</v>
      </c>
      <c r="C47" t="s">
        <v>107</v>
      </c>
      <c r="D47" t="str">
        <f t="shared" si="0"/>
        <v>H1_47=' tanh((5.22445234516469 + 0.332532484221037 * indata[u"Aged"] + -0.592783790494331 * indata[u"Annealed"] + -0.015863418434433 * indata[u"Boiling Point ( C)"] + 0.0244343643167447 * indata[u"Channel Length (um)"] + 0.00456298951288789 * indata[u"Channel Width (mm)"] + -0.570198688523431 * indata[u"Deposition Method_DIPPED"] + 0.155901907667314 * indata[u"Deposition Method_DROPPED"] + 0.0176076127015793 * indata[u"Deposition Method_SPUN"] + -0.310184686050934 * indata[u"Hansen Radius"] + 0.113902924260334 * indata[u"Initial Concentration (mg/ml)"] + 0.00255359433594307 * indata[u"Mw (kDa)"] + -1.74572170206877 * indata[u"OFET Configuration_BGBC"] + 0.946275915933322 * indata[u"OFET Configuration_BGTC"] + 1.14185071395046 * indata[u"PDI"] + -1.45511771918648 * indata[u"Substrate Treatment"]))'</v>
      </c>
    </row>
    <row r="48" spans="1:4" x14ac:dyDescent="0.35">
      <c r="A48" s="1" t="s">
        <v>0</v>
      </c>
      <c r="B48" t="s">
        <v>48</v>
      </c>
      <c r="C48" t="s">
        <v>108</v>
      </c>
      <c r="D48" t="str">
        <f t="shared" si="0"/>
        <v>H1_48=' tanh((-3.19673881345113 + 0.121494413376432 * indata[u"Aged"] + -0.646412590510202 * indata[u"Annealed"] + -0.00378491566896188 * indata[u"Boiling Point ( C)"] + -0.0131045445391507 * indata[u"Channel Length (um)"] + -0.00417384535799891 * indata[u"Channel Width (mm)"] + -0.77238853460695 * indata[u"Deposition Method_DIPPED"] + 0.973671726249316 * indata[u"Deposition Method_DROPPED"] + -0.769527861949786 * indata[u"Deposition Method_SPUN"] + 2.10125735137375 * indata[u"Hansen Radius"] + 0.0717485632927525 * indata[u"Initial Concentration (mg/ml)"] + -0.0104741216040967 * indata[u"Mw (kDa)"] + 3.04703901497386 * indata[u"OFET Configuration_BGBC"] + -0.594132169811291 * indata[u"OFET Configuration_BGTC"] + -2.47936661981338 * indata[u"PDI"] + -0.183941933852113 * indata[u"Substrate Treatment"]))'</v>
      </c>
    </row>
    <row r="49" spans="1:4" x14ac:dyDescent="0.35">
      <c r="A49" s="1" t="s">
        <v>0</v>
      </c>
      <c r="B49" t="s">
        <v>49</v>
      </c>
      <c r="C49" t="s">
        <v>109</v>
      </c>
      <c r="D49" t="str">
        <f t="shared" si="0"/>
        <v>H1_49=' tanh((1.11468712377727 + 0.519053384727414 * indata[u"Aged"] + -2.00884729304668 * indata[u"Annealed"] + 0.000436317797235961 * indata[u"Boiling Point ( C)"] + -0.0246609220709101 * indata[u"Channel Length (um)"] + 0.0157910048861048 * indata[u"Channel Width (mm)"] + 0.363061956049349 * indata[u"Deposition Method_DIPPED"] + 0.309295070239681 * indata[u"Deposition Method_DROPPED"] + 0.596053303103492 * indata[u"Deposition Method_SPUN"] + -0.462207036573206 * indata[u"Hansen Radius"] + 0.0434136821433174 * indata[u"Initial Concentration (mg/ml)"] + -0.0090139845438188 * indata[u"Mw (kDa)"] + -0.0892223859336805 * indata[u"OFET Configuration_BGBC"] + 0.0702558535463556 * indata[u"OFET Configuration_BGTC"] + 0.634607189515865 * indata[u"PDI"] + 0.593770182407103 * indata[u"Substrate Treatment"]))'</v>
      </c>
    </row>
    <row r="50" spans="1:4" x14ac:dyDescent="0.35">
      <c r="A50" s="1" t="s">
        <v>0</v>
      </c>
      <c r="B50" t="s">
        <v>50</v>
      </c>
      <c r="C50" t="s">
        <v>110</v>
      </c>
      <c r="D50" t="str">
        <f t="shared" si="0"/>
        <v>H1_50=' tanh((-5.88487857880401 + -0.643855713563374 * indata[u"Aged"] + 0.459908185661066 * indata[u"Annealed"] + 0.000310824525534665 * indata[u"Boiling Point ( C)"] + -0.00371604753943967 * indata[u"Channel Length (um)"] + -0.0040371257033298 * indata[u"Channel Width (mm)"] + -0.626577068494669 * indata[u"Deposition Method_DIPPED"] + 0.211054020841871 * indata[u"Deposition Method_DROPPED"] + 1.22208715300383 * indata[u"Deposition Method_SPUN"] + 1.83321534732666 * indata[u"Hansen Radius"] + -0.077338242757019 * indata[u"Initial Concentration (mg/ml)"] + -0.00399765408321154 * indata[u"Mw (kDa)"] + 0.225673731210422 * indata[u"OFET Configuration_BGBC"] + -1.10542785634081 * indata[u"OFET Configuration_BGTC"] + 0.085638246109934 * indata[u"PDI"] + -2.07632077153289 * indata[u"Substrate Treatment"]))'</v>
      </c>
    </row>
    <row r="51" spans="1:4" x14ac:dyDescent="0.35">
      <c r="A51" s="1" t="s">
        <v>0</v>
      </c>
      <c r="B51" t="s">
        <v>51</v>
      </c>
      <c r="C51" t="s">
        <v>111</v>
      </c>
      <c r="D51" t="str">
        <f t="shared" si="0"/>
        <v>H1_51=' tanh((-6.99552899058331 + -0.635777029921676 * indata[u"Aged"] + 0.78924660419915 * indata[u"Annealed"] + 0.0179572234206296 * indata[u"Boiling Point ( C)"] + -0.00892486840983699 * indata[u"Channel Length (um)"] + -0.0238301844525301 * indata[u"Channel Width (mm)"] + 2.24137824123475 * indata[u"Deposition Method_DIPPED"] + 1.4315973038848 * indata[u"Deposition Method_DROPPED"] + -0.074341959856266 * indata[u"Deposition Method_SPUN"] + 0.859398926012915 * indata[u"Hansen Radius"] + 0.24491843826461 * indata[u"Initial Concentration (mg/ml)"] + -0.0108649213920361 * indata[u"Mw (kDa)"] + 0.000996846518491726 * indata[u"OFET Configuration_BGBC"] + -2.16660256911369 * indata[u"OFET Configuration_BGTC"] + -2.0335279874563 * indata[u"PDI"] + 1.15379623626692 * indata[u"Substrate Treatment"]))'</v>
      </c>
    </row>
    <row r="52" spans="1:4" x14ac:dyDescent="0.35">
      <c r="A52" s="1" t="s">
        <v>0</v>
      </c>
      <c r="B52" t="s">
        <v>52</v>
      </c>
      <c r="C52" t="s">
        <v>112</v>
      </c>
      <c r="D52" t="str">
        <f t="shared" si="0"/>
        <v>H1_52=' tanh((-4.21904643265564 + 0.0191567357047803 * indata[u"Aged"] + 1.62789931116003 * indata[u"Annealed"] + 0.00442284087601553 * indata[u"Boiling Point ( C)"] + 0.0133632428482872 * indata[u"Channel Length (um)"] + -0.00884963273202165 * indata[u"Channel Width (mm)"] + 3.78201344137041 * indata[u"Deposition Method_DIPPED"] + -2.02106510922125 * indata[u"Deposition Method_DROPPED"] + -1.48011912579846 * indata[u"Deposition Method_SPUN"] + -0.394136056117055 * indata[u"Hansen Radius"] + 0.0383136382946179 * indata[u"Initial Concentration (mg/ml)"] + -0.00835107246633626 * indata[u"Mw (kDa)"] + 2.73714466718085 * indata[u"OFET Configuration_BGBC"] + -1.10084899224132 * indata[u"OFET Configuration_BGTC"] + 1.92496688180069 * indata[u"PDI"] + -0.660070065329931 * indata[u"Substrate Treatment"]))'</v>
      </c>
    </row>
    <row r="53" spans="1:4" x14ac:dyDescent="0.35">
      <c r="A53" s="1" t="s">
        <v>0</v>
      </c>
      <c r="B53" t="s">
        <v>53</v>
      </c>
      <c r="C53" t="s">
        <v>113</v>
      </c>
      <c r="D53" t="str">
        <f t="shared" si="0"/>
        <v>H1_53=' tanh((-11.4643365688911 + 0.153607713399 * indata[u"Aged"] + 0.27242211998524 * indata[u"Annealed"] + 0.00637577727529472 * indata[u"Boiling Point ( C)"] + -0.0057418250888922 * indata[u"Channel Length (um)"] + 0.0170385591924724 * indata[u"Channel Width (mm)"] + 1.38100255289684 * indata[u"Deposition Method_DIPPED"] + -2.77869134460607 * indata[u"Deposition Method_DROPPED"] + 1.78504709542149 * indata[u"Deposition Method_SPUN"] + 1.24835777153482 * indata[u"Hansen Radius"] + 0.0974291606039439 * indata[u"Initial Concentration (mg/ml)"] + 0.000323398010425784 * indata[u"Mw (kDa)"] + 0.732317924537178 * indata[u"OFET Configuration_BGBC"] + 0.403577050481519 * indata[u"OFET Configuration_BGTC"] + -0.0943308189300119 * indata[u"PDI"] + 2.73924898103134 * indata[u"Substrate Treatment"]))'</v>
      </c>
    </row>
    <row r="54" spans="1:4" x14ac:dyDescent="0.35">
      <c r="A54" s="1" t="s">
        <v>0</v>
      </c>
      <c r="B54" t="s">
        <v>54</v>
      </c>
      <c r="C54" t="s">
        <v>114</v>
      </c>
      <c r="D54" t="str">
        <f t="shared" si="0"/>
        <v>H1_54=' tanh((6.71612399047093 + -1.52297279079587 * indata[u"Aged"] + 0.388280071735746 * indata[u"Annealed"] + 0.00311089839367072 * indata[u"Boiling Point ( C)"] + 0.00246327046249571 * indata[u"Channel Length (um)"] + -0.0181244386125939 * indata[u"Channel Width (mm)"] + 2.06174562201781 * indata[u"Deposition Method_DIPPED"] + 1.49266753972814 * indata[u"Deposition Method_DROPPED"] + 2.3276120708848 * indata[u"Deposition Method_SPUN"] + -2.11295639610045 * indata[u"Hansen Radius"] + -0.0781171731404003 * indata[u"Initial Concentration (mg/ml)"] + -0.00562911473114852 * indata[u"Mw (kDa)"] + -2.69588355804386 * indata[u"OFET Configuration_BGBC"] + -0.912377340022523 * indata[u"OFET Configuration_BGTC"] + 0.257657341613693 * indata[u"PDI"] + 1.35187139344096 * indata[u"Substrate Treatment"]))'</v>
      </c>
    </row>
    <row r="55" spans="1:4" x14ac:dyDescent="0.35">
      <c r="A55" s="1" t="s">
        <v>0</v>
      </c>
      <c r="B55" t="s">
        <v>55</v>
      </c>
      <c r="C55" t="s">
        <v>115</v>
      </c>
      <c r="D55" t="str">
        <f t="shared" si="0"/>
        <v>H1_55=' tanh((-16.8351546836318 + 1.74214689108814 * indata[u"Aged"] + 0.530197342010617 * indata[u"Annealed"] + 0.00308862890127337 * indata[u"Boiling Point ( C)"] + 0.00157974793370861 * indata[u"Channel Length (um)"] + 0.0300161023237205 * indata[u"Channel Width (mm)"] + 1.81596823177572 * indata[u"Deposition Method_DIPPED"] + -1.25304812078254 * indata[u"Deposition Method_DROPPED"] + 1.74921488767196 * indata[u"Deposition Method_SPUN"] + 1.7963028913881 * indata[u"Hansen Radius"] + 0.241022211475557 * indata[u"Initial Concentration (mg/ml)"] + -0.00206747848181861 * indata[u"Mw (kDa)"] + 0.970640287693747 * indata[u"OFET Configuration_BGBC"] + 3.42060348506406 * indata[u"OFET Configuration_BGTC"] + 1.68050543421142 * indata[u"PDI"] + 0.496874189211637 * indata[u"Substrate Treatment"]))'</v>
      </c>
    </row>
    <row r="56" spans="1:4" x14ac:dyDescent="0.35">
      <c r="A56" s="1" t="s">
        <v>0</v>
      </c>
      <c r="B56" t="s">
        <v>56</v>
      </c>
      <c r="C56" t="s">
        <v>116</v>
      </c>
      <c r="D56" t="str">
        <f t="shared" si="0"/>
        <v>H1_56=' tanh((13.1006985019534 + -0.344474092748504 * indata[u"Aged"] + -0.531406618036353 * indata[u"Annealed"] + -0.0157170340378622 * indata[u"Boiling Point ( C)"] + -0.0141906004161862 * indata[u"Channel Length (um)"] + 0.00251531180165514 * indata[u"Channel Width (mm)"] + -2.55006920622888 * indata[u"Deposition Method_DIPPED"] + -2.74156260809092 * indata[u"Deposition Method_DROPPED"] + -0.313787119055575 * indata[u"Deposition Method_SPUN"] + -1.31471607895241 * indata[u"Hansen Radius"] + 0.071764006294473 * indata[u"Initial Concentration (mg/ml)"] + -0.00960006895549674 * indata[u"Mw (kDa)"] + -1.39796896368069 * indata[u"OFET Configuration_BGBC"] + -0.919248843684634 * indata[u"OFET Configuration_BGTC"] + 0.188487977069382 * indata[u"PDI"] + 0.249706935564345 * indata[u"Substrate Treatment"]))'</v>
      </c>
    </row>
    <row r="57" spans="1:4" x14ac:dyDescent="0.35">
      <c r="A57" s="1" t="s">
        <v>0</v>
      </c>
      <c r="B57" t="s">
        <v>57</v>
      </c>
      <c r="C57" t="s">
        <v>117</v>
      </c>
      <c r="D57" t="str">
        <f t="shared" si="0"/>
        <v>H1_57=' tanh((3.6537019333549 + 1.37900190883763 * indata[u"Aged"] + 0.333714345503736 * indata[u"Annealed"] + -0.00979224645467818 * indata[u"Boiling Point ( C)"] + 0.0182942901205045 * indata[u"Channel Length (um)"] + -0.0271677355400597 * indata[u"Channel Width (mm)"] + 0.38869769320899 * indata[u"Deposition Method_DIPPED"] + -0.0262736798733254 * indata[u"Deposition Method_DROPPED"] + -0.818573812391394 * indata[u"Deposition Method_SPUN"] + -0.0501633349935811 * indata[u"Hansen Radius"] + 0.0187461613541964 * indata[u"Initial Concentration (mg/ml)"] + -0.000396052481654147 * indata[u"Mw (kDa)"] + 0.121713779411236 * indata[u"OFET Configuration_BGBC"] + -2.63054105030714 * indata[u"OFET Configuration_BGTC"] + -0.47878636961362 * indata[u"PDI"] + 0.972732707728536 * indata[u"Substrate Treatment"]))'</v>
      </c>
    </row>
    <row r="58" spans="1:4" x14ac:dyDescent="0.35">
      <c r="A58" s="1" t="s">
        <v>0</v>
      </c>
      <c r="B58" t="s">
        <v>58</v>
      </c>
      <c r="C58" t="s">
        <v>118</v>
      </c>
      <c r="D58" t="str">
        <f t="shared" si="0"/>
        <v>H1_58=' tanh((7.73025783189152 + -0.0907636320665138 * indata[u"Aged"] + -1.02338947300711 * indata[u"Annealed"] + -0.0134806389160726 * indata[u"Boiling Point ( C)"] + -0.0151841584544947 * indata[u"Channel Length (um)"] + -0.0186448417870536 * indata[u"Channel Width (mm)"] + 0.92669908129357 * indata[u"Deposition Method_DIPPED"] + -0.422682324101113 * indata[u"Deposition Method_DROPPED"] + -0.412848161555282 * indata[u"Deposition Method_SPUN"] + -0.860187846077955 * indata[u"Hansen Radius"] + 0.0789549460855692 * indata[u"Initial Concentration (mg/ml)"] + 0.00511182047195181 * indata[u"Mw (kDa)"] + 1.35410145767551 * indata[u"OFET Configuration_BGBC"] + 1.10865739219082 * indata[u"OFET Configuration_BGTC"] + -0.0399458581077772 * indata[u"PDI"] + -1.41638633504984 * indata[u"Substrate Treatment"]))'</v>
      </c>
    </row>
    <row r="59" spans="1:4" x14ac:dyDescent="0.35">
      <c r="A59" s="1" t="s">
        <v>0</v>
      </c>
      <c r="B59" t="s">
        <v>59</v>
      </c>
      <c r="C59" t="s">
        <v>119</v>
      </c>
      <c r="D59" t="str">
        <f t="shared" si="0"/>
        <v>H1_59=' tanh((1.5593133226065 + 0.712182240310929 * indata[u"Aged"] + 0.452773682004018 * indata[u"Annealed"] + -0.00704626346563433 * indata[u"Boiling Point ( C)"] + -0.00173789189065647 * indata[u"Channel Length (um)"] + -0.00378617211903291 * indata[u"Channel Width (mm)"] + 1.17327960269008 * indata[u"Deposition Method_DIPPED"] + -0.598423180493146 * indata[u"Deposition Method_DROPPED"] + -0.976477414568824 * indata[u"Deposition Method_SPUN"] + -0.495749759210391 * indata[u"Hansen Radius"] + -0.0478606365476485 * indata[u"Initial Concentration (mg/ml)"] + 0.0108647839555903 * indata[u"Mw (kDa)"] + 2.0563090573938 * indata[u"OFET Configuration_BGBC"] + -0.511354869233057 * indata[u"OFET Configuration_BGTC"] + 0.909493191022402 * indata[u"PDI"] + 0.0446915771774919 * indata[u"Substrate Treatment"]))'</v>
      </c>
    </row>
    <row r="60" spans="1:4" x14ac:dyDescent="0.35">
      <c r="A60" s="1" t="s">
        <v>0</v>
      </c>
      <c r="B60" t="s">
        <v>60</v>
      </c>
      <c r="C60" t="s">
        <v>120</v>
      </c>
      <c r="D60" t="str">
        <f t="shared" si="0"/>
        <v>H1_60=' tanh((0.851890839547235 + -0.26618804331069 * indata[u"Aged"] + -0.0375228941760591 * indata[u"Annealed"] + 0.00607690135672485 * indata[u"Boiling Point ( C)"] + -0.00929303975506142 * indata[u"Channel Length (um)"] + 0.00480819343728824 * indata[u"Channel Width (mm)"] + -2.8634877741012 * indata[u"Deposition Method_DIPPED"] + -0.450530127419151 * indata[u"Deposition Method_DROPPED"] + 2.71384362979156 * indata[u"Deposition Method_SPUN"] + -1.20388324492869 * indata[u"Hansen Radius"] + 0.162813248660355 * indata[u"Initial Concentration (mg/ml)"] + -0.00698605726072042 * indata[u"Mw (kDa)"] + -0.963074206036865 * indata[u"OFET Configuration_BGBC"] + -1.13068609337492 * indata[u"OFET Configuration_BGTC"] + 0.416486441239284 * indata[u"PDI"] + -0.586437637335205 * indata[u"Substrate Treatment"]))'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61</v>
      </c>
    </row>
    <row r="2" spans="1:1" x14ac:dyDescent="0.35">
      <c r="A2" t="s">
        <v>62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66</v>
      </c>
    </row>
    <row r="7" spans="1:1" x14ac:dyDescent="0.35">
      <c r="A7" t="s">
        <v>67</v>
      </c>
    </row>
    <row r="8" spans="1:1" x14ac:dyDescent="0.35">
      <c r="A8" t="s">
        <v>68</v>
      </c>
    </row>
    <row r="9" spans="1:1" x14ac:dyDescent="0.35">
      <c r="A9" t="s">
        <v>69</v>
      </c>
    </row>
    <row r="10" spans="1:1" x14ac:dyDescent="0.35">
      <c r="A10" t="s">
        <v>70</v>
      </c>
    </row>
    <row r="11" spans="1:1" x14ac:dyDescent="0.35">
      <c r="A11" t="s">
        <v>71</v>
      </c>
    </row>
    <row r="12" spans="1:1" x14ac:dyDescent="0.35">
      <c r="A12" t="s">
        <v>72</v>
      </c>
    </row>
    <row r="13" spans="1:1" x14ac:dyDescent="0.35">
      <c r="A13" t="s">
        <v>73</v>
      </c>
    </row>
    <row r="14" spans="1:1" x14ac:dyDescent="0.35">
      <c r="A14" t="s">
        <v>74</v>
      </c>
    </row>
    <row r="15" spans="1:1" x14ac:dyDescent="0.35">
      <c r="A15" t="s">
        <v>75</v>
      </c>
    </row>
    <row r="16" spans="1:1" x14ac:dyDescent="0.35">
      <c r="A16" t="s">
        <v>76</v>
      </c>
    </row>
    <row r="17" spans="1:1" x14ac:dyDescent="0.35">
      <c r="A17" t="s">
        <v>77</v>
      </c>
    </row>
    <row r="18" spans="1:1" x14ac:dyDescent="0.35">
      <c r="A18" t="s">
        <v>78</v>
      </c>
    </row>
    <row r="19" spans="1:1" x14ac:dyDescent="0.35">
      <c r="A19" t="s">
        <v>79</v>
      </c>
    </row>
    <row r="20" spans="1:1" x14ac:dyDescent="0.35">
      <c r="A20" t="s">
        <v>80</v>
      </c>
    </row>
    <row r="21" spans="1:1" x14ac:dyDescent="0.35">
      <c r="A21" t="s">
        <v>81</v>
      </c>
    </row>
    <row r="22" spans="1:1" x14ac:dyDescent="0.35">
      <c r="A22" t="s">
        <v>82</v>
      </c>
    </row>
    <row r="23" spans="1:1" x14ac:dyDescent="0.35">
      <c r="A23" t="s">
        <v>83</v>
      </c>
    </row>
    <row r="24" spans="1:1" x14ac:dyDescent="0.35">
      <c r="A24" t="s">
        <v>84</v>
      </c>
    </row>
    <row r="25" spans="1:1" x14ac:dyDescent="0.35">
      <c r="A25" t="s">
        <v>85</v>
      </c>
    </row>
    <row r="26" spans="1:1" x14ac:dyDescent="0.35">
      <c r="A26" t="s">
        <v>86</v>
      </c>
    </row>
    <row r="27" spans="1:1" x14ac:dyDescent="0.35">
      <c r="A27" t="s">
        <v>87</v>
      </c>
    </row>
    <row r="28" spans="1:1" x14ac:dyDescent="0.35">
      <c r="A28" t="s">
        <v>88</v>
      </c>
    </row>
    <row r="29" spans="1:1" x14ac:dyDescent="0.35">
      <c r="A29" t="s">
        <v>89</v>
      </c>
    </row>
    <row r="30" spans="1:1" x14ac:dyDescent="0.35">
      <c r="A30" t="s">
        <v>90</v>
      </c>
    </row>
    <row r="31" spans="1:1" x14ac:dyDescent="0.35">
      <c r="A31" t="s">
        <v>91</v>
      </c>
    </row>
    <row r="32" spans="1:1" x14ac:dyDescent="0.35">
      <c r="A32" t="s">
        <v>92</v>
      </c>
    </row>
    <row r="33" spans="1:1" x14ac:dyDescent="0.35">
      <c r="A33" t="s">
        <v>93</v>
      </c>
    </row>
    <row r="34" spans="1:1" x14ac:dyDescent="0.35">
      <c r="A34" t="s">
        <v>94</v>
      </c>
    </row>
    <row r="35" spans="1:1" x14ac:dyDescent="0.35">
      <c r="A35" t="s">
        <v>95</v>
      </c>
    </row>
    <row r="36" spans="1:1" x14ac:dyDescent="0.35">
      <c r="A36" t="s">
        <v>96</v>
      </c>
    </row>
    <row r="37" spans="1:1" x14ac:dyDescent="0.35">
      <c r="A37" t="s">
        <v>97</v>
      </c>
    </row>
    <row r="38" spans="1:1" x14ac:dyDescent="0.35">
      <c r="A38" t="s">
        <v>98</v>
      </c>
    </row>
    <row r="39" spans="1:1" x14ac:dyDescent="0.35">
      <c r="A39" t="s">
        <v>99</v>
      </c>
    </row>
    <row r="40" spans="1:1" x14ac:dyDescent="0.35">
      <c r="A40" t="s">
        <v>100</v>
      </c>
    </row>
    <row r="41" spans="1:1" x14ac:dyDescent="0.35">
      <c r="A41" t="s">
        <v>101</v>
      </c>
    </row>
    <row r="42" spans="1:1" x14ac:dyDescent="0.35">
      <c r="A42" t="s">
        <v>102</v>
      </c>
    </row>
    <row r="43" spans="1:1" x14ac:dyDescent="0.35">
      <c r="A43" t="s">
        <v>103</v>
      </c>
    </row>
    <row r="44" spans="1:1" x14ac:dyDescent="0.35">
      <c r="A44" t="s">
        <v>104</v>
      </c>
    </row>
    <row r="45" spans="1:1" x14ac:dyDescent="0.35">
      <c r="A45" t="s">
        <v>105</v>
      </c>
    </row>
    <row r="46" spans="1:1" x14ac:dyDescent="0.35">
      <c r="A46" t="s">
        <v>106</v>
      </c>
    </row>
    <row r="47" spans="1:1" x14ac:dyDescent="0.35">
      <c r="A47" t="s">
        <v>107</v>
      </c>
    </row>
    <row r="48" spans="1:1" x14ac:dyDescent="0.35">
      <c r="A48" t="s">
        <v>108</v>
      </c>
    </row>
    <row r="49" spans="1:1" x14ac:dyDescent="0.35">
      <c r="A49" t="s">
        <v>109</v>
      </c>
    </row>
    <row r="50" spans="1:1" x14ac:dyDescent="0.35">
      <c r="A50" t="s">
        <v>110</v>
      </c>
    </row>
    <row r="51" spans="1:1" x14ac:dyDescent="0.35">
      <c r="A51" t="s">
        <v>111</v>
      </c>
    </row>
    <row r="52" spans="1:1" x14ac:dyDescent="0.35">
      <c r="A52" t="s">
        <v>112</v>
      </c>
    </row>
    <row r="53" spans="1:1" x14ac:dyDescent="0.35">
      <c r="A53" t="s">
        <v>113</v>
      </c>
    </row>
    <row r="54" spans="1:1" x14ac:dyDescent="0.35">
      <c r="A54" t="s">
        <v>114</v>
      </c>
    </row>
    <row r="55" spans="1:1" x14ac:dyDescent="0.35">
      <c r="A55" t="s">
        <v>115</v>
      </c>
    </row>
    <row r="56" spans="1:1" x14ac:dyDescent="0.35">
      <c r="A56" t="s">
        <v>116</v>
      </c>
    </row>
    <row r="57" spans="1:1" x14ac:dyDescent="0.35">
      <c r="A57" t="s">
        <v>117</v>
      </c>
    </row>
    <row r="58" spans="1:1" x14ac:dyDescent="0.35">
      <c r="A58" t="s">
        <v>118</v>
      </c>
    </row>
    <row r="59" spans="1:1" x14ac:dyDescent="0.35">
      <c r="A59" t="s">
        <v>119</v>
      </c>
    </row>
    <row r="60" spans="1:1" x14ac:dyDescent="0.35">
      <c r="A60" t="s">
        <v>120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Venkatesh, Rahul (R)</dc:creator>
  <cp:lastModifiedBy>Venkatesh, Rahul (R)</cp:lastModifiedBy>
  <dcterms:created xsi:type="dcterms:W3CDTF">2015-06-05T18:17:20Z</dcterms:created>
  <dcterms:modified xsi:type="dcterms:W3CDTF">2021-10-31T22:22:11Z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ac0ad3-18d9-49e9-a80d-c985041778ba_Enabled">
    <vt:lpwstr>true</vt:lpwstr>
  </property>
  <property fmtid="{D5CDD505-2E9C-101B-9397-08002B2CF9AE}" pid="3" name="MSIP_Label_3aac0ad3-18d9-49e9-a80d-c985041778ba_SetDate">
    <vt:lpwstr>2021-10-31T21:43:41Z</vt:lpwstr>
  </property>
  <property fmtid="{D5CDD505-2E9C-101B-9397-08002B2CF9AE}" pid="4" name="MSIP_Label_3aac0ad3-18d9-49e9-a80d-c985041778ba_Method">
    <vt:lpwstr>Standard</vt:lpwstr>
  </property>
  <property fmtid="{D5CDD505-2E9C-101B-9397-08002B2CF9AE}" pid="5" name="MSIP_Label_3aac0ad3-18d9-49e9-a80d-c985041778ba_Name">
    <vt:lpwstr>General Business</vt:lpwstr>
  </property>
  <property fmtid="{D5CDD505-2E9C-101B-9397-08002B2CF9AE}" pid="6" name="MSIP_Label_3aac0ad3-18d9-49e9-a80d-c985041778ba_SiteId">
    <vt:lpwstr>c3e32f53-cb7f-4809-968d-1cc4ccc785fe</vt:lpwstr>
  </property>
  <property fmtid="{D5CDD505-2E9C-101B-9397-08002B2CF9AE}" pid="7" name="MSIP_Label_3aac0ad3-18d9-49e9-a80d-c985041778ba_ActionId">
    <vt:lpwstr>5f8dd479-900a-42d7-b9e3-154433a72c70</vt:lpwstr>
  </property>
  <property fmtid="{D5CDD505-2E9C-101B-9397-08002B2CF9AE}" pid="8" name="MSIP_Label_3aac0ad3-18d9-49e9-a80d-c985041778ba_ContentBits">
    <vt:lpwstr>2</vt:lpwstr>
  </property>
</Properties>
</file>